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20730" windowHeight="11580" activeTab="5"/>
  </bookViews>
  <sheets>
    <sheet name="Biểu tổng hợp" sheetId="10" r:id="rId1"/>
    <sheet name="DTTSMN 1" sheetId="14" r:id="rId2"/>
    <sheet name="CT giảm ngheo" sheetId="21" r:id="rId3"/>
    <sheet name="Tong hop CT NTM" sheetId="8" r:id="rId4"/>
    <sheet name="TH NUOC SACH 2022-2025" sheetId="7" state="hidden" r:id="rId5"/>
    <sheet name="NGAN SACH TINH" sheetId="19" r:id="rId6"/>
  </sheets>
  <definedNames>
    <definedName name="_xlnm.Print_Titles" localSheetId="4">'TH NUOC SACH 2022-2025'!$4:$5</definedName>
    <definedName name="_xlnm.Print_Titles" localSheetId="3">'Tong hop CT NTM'!$A:$G,'Tong hop CT NTM'!$4:$5</definedName>
  </definedNames>
  <calcPr calcId="144525"/>
</workbook>
</file>

<file path=xl/calcChain.xml><?xml version="1.0" encoding="utf-8"?>
<calcChain xmlns="http://schemas.openxmlformats.org/spreadsheetml/2006/main">
  <c r="C7" i="19" l="1"/>
  <c r="C6" i="19"/>
  <c r="C6" i="10" l="1"/>
  <c r="C5" i="10" s="1"/>
  <c r="C7" i="14"/>
  <c r="C11" i="8"/>
  <c r="C10" i="19"/>
  <c r="C13" i="19"/>
  <c r="G8" i="21"/>
  <c r="G7" i="21" s="1"/>
  <c r="I7" i="21"/>
  <c r="H7" i="21"/>
  <c r="D7" i="14" l="1"/>
  <c r="C7" i="7" l="1"/>
  <c r="E11" i="7" l="1"/>
  <c r="E19" i="7"/>
  <c r="E21" i="7"/>
  <c r="E22" i="7"/>
  <c r="D13" i="7"/>
  <c r="E13" i="7" s="1"/>
  <c r="D16" i="7"/>
  <c r="E16" i="7" s="1"/>
  <c r="D15" i="7"/>
  <c r="E15" i="7" s="1"/>
  <c r="D18" i="7" l="1"/>
  <c r="E18" i="7" s="1"/>
  <c r="D9" i="7"/>
  <c r="D10" i="7"/>
  <c r="E10" i="7" s="1"/>
  <c r="D12" i="7"/>
  <c r="E12" i="7" s="1"/>
  <c r="D8" i="7"/>
  <c r="E8" i="7" s="1"/>
  <c r="D7" i="7" l="1"/>
  <c r="E9" i="7"/>
  <c r="E7" i="7" s="1"/>
  <c r="C27" i="8" l="1"/>
  <c r="C26" i="8"/>
  <c r="C25" i="8"/>
  <c r="C24" i="8"/>
  <c r="C23" i="8"/>
  <c r="C22" i="8"/>
  <c r="C21" i="8"/>
  <c r="C20" i="8"/>
  <c r="C19" i="8"/>
  <c r="C18" i="8"/>
  <c r="C17" i="8"/>
  <c r="C16" i="8"/>
  <c r="C15" i="8"/>
  <c r="C8" i="8"/>
  <c r="C14" i="8" l="1"/>
  <c r="C10" i="8" s="1"/>
  <c r="C7" i="8" s="1"/>
  <c r="C6" i="8" s="1"/>
  <c r="D20" i="7"/>
  <c r="C20" i="7"/>
  <c r="D17" i="7"/>
  <c r="E17" i="7" s="1"/>
  <c r="C14" i="7"/>
  <c r="C6" i="7" s="1"/>
  <c r="A9" i="7"/>
  <c r="E20" i="7" l="1"/>
  <c r="D14" i="7"/>
  <c r="D6" i="7" s="1"/>
  <c r="E14" i="7" l="1"/>
  <c r="E6" i="7" s="1"/>
  <c r="F6" i="7"/>
</calcChain>
</file>

<file path=xl/sharedStrings.xml><?xml version="1.0" encoding="utf-8"?>
<sst xmlns="http://schemas.openxmlformats.org/spreadsheetml/2006/main" count="160" uniqueCount="125">
  <si>
    <t>I</t>
  </si>
  <si>
    <t>II</t>
  </si>
  <si>
    <t>Ghi chú</t>
  </si>
  <si>
    <t>Danh mục công trình</t>
  </si>
  <si>
    <t>Dự kiến tổng mức đầu tư</t>
  </si>
  <si>
    <t>NSTW</t>
  </si>
  <si>
    <t xml:space="preserve">              Tổng số </t>
  </si>
  <si>
    <t>Mở rộng nhà máy Bắc Cẩm Xuyên cấp cho xã Cẩm Quang (GĐ2)</t>
  </si>
  <si>
    <t>Thay thế nguồn cấp nước thô cho công trình cấp nước xã Thạch Sơn, huyện Thạch Hà</t>
  </si>
  <si>
    <t>III</t>
  </si>
  <si>
    <t>Xây dựng nhà máy cấp nước Đá Hàn cấp nước cho các xã Hòa Hải, Phúc Đồng, Điền Mỹ, Hà Linh</t>
  </si>
  <si>
    <t>Xây dựng Nhà máy nước cấp nước Vực Trống cấp nước cho các xã: Song Lộc cũ, Phú Lộc, Thường Nga, Yên Lộc cũ, Trường Lộc, Đức Dũng, Đức Thanh (giai đoạn 1)</t>
  </si>
  <si>
    <t>Công trình cấp nước tập trung</t>
  </si>
  <si>
    <t>Công trình mở rộng mạng lưới</t>
  </si>
  <si>
    <t>Thay thế nguồn nước</t>
  </si>
  <si>
    <t>Xây dựng hệ thống cấp nước xã Kỳ Lạc (GĐ 1)</t>
  </si>
  <si>
    <t>Công trình Nhà máy nước Khe Cò, huyện Hương Sơn (giai đoạn 1)</t>
  </si>
  <si>
    <t>Đầu tư xây dựng nhà máy nước cấp nước sạch cho xã Đức Lạng, Đức Đồng, Hòa Lạc, Tân Hương (giai đoạn 1)</t>
  </si>
  <si>
    <t>Mở rộng  mạng lưới đường ống từ công trình cấp nước Khe Xai cấp nước sinh hoạt cho nhân dân xã Lưu Vĩnh Sơn, Thạch Ngọc, Ngọc Sơn, huyện Thạch Hà</t>
  </si>
  <si>
    <t>Mở rộng mạng lưới đường ống cấp nước Công trình cấp nước Trà Sơn, huyện Can Lộc (Gđ 2)</t>
  </si>
  <si>
    <t>Mở rộng nhà máy Bắc Cẩm Xuyên cấp cho xã Cẩm Mỹ, huyện Cẩm Xuyên (Gđ3)</t>
  </si>
  <si>
    <t>Địa phương</t>
  </si>
  <si>
    <t>Tổng số xã</t>
  </si>
  <si>
    <t>Tổng kinh phí</t>
  </si>
  <si>
    <t>Số tiền tương ứng với 1 hệ số</t>
  </si>
  <si>
    <t>A</t>
  </si>
  <si>
    <t>Phân bổ thuộc nội dung ưu tiên</t>
  </si>
  <si>
    <t>Xây dựng công trình cấp nước tập trung</t>
  </si>
  <si>
    <t>B</t>
  </si>
  <si>
    <t>Số vốn phân bổ chi tiết</t>
  </si>
  <si>
    <t>Phân bổ cho các huyện chưa đạt chuẩn</t>
  </si>
  <si>
    <t>Huyện Kỳ Anh</t>
  </si>
  <si>
    <t>Huyện Hương Khê</t>
  </si>
  <si>
    <t>Phân bổ cho các xã</t>
  </si>
  <si>
    <t>Huyện Thạch Hà</t>
  </si>
  <si>
    <t>Huyện Hương Sơn</t>
  </si>
  <si>
    <t>Huyện Nghi Xuân</t>
  </si>
  <si>
    <t>Huyện Đức Thọ</t>
  </si>
  <si>
    <t>Huyện Can Lộc</t>
  </si>
  <si>
    <t>Huyện Lộc Hà</t>
  </si>
  <si>
    <t>Huyện Cẩm Xuyên</t>
  </si>
  <si>
    <t>Huyện Vũ Quang</t>
  </si>
  <si>
    <t>Thị xã Kỳ Anh</t>
  </si>
  <si>
    <t>Thị xã Hồng Lĩnh</t>
  </si>
  <si>
    <t>Thành phố Hà Tĩnh</t>
  </si>
  <si>
    <t>STT</t>
  </si>
  <si>
    <t>Dự kiến kế hoạch giai đoạn
 2021-2025</t>
  </si>
  <si>
    <t>Xây dựng hệ thống cấp nước sinh hoạt Khe Sung, huyện Kỳ Anh</t>
  </si>
  <si>
    <t>ĐB</t>
  </si>
  <si>
    <t>IV</t>
  </si>
  <si>
    <t>Công trình cấp nước cụm hộ gia đình cho các xã chưa đạt chuẩn NMT và  xã NTM nâng cao huyện Hương Khê  (08 xã; mỗi xã 02 cụm)</t>
  </si>
  <si>
    <t>Ngân sách huyện, xã và các nguồn huy động khác</t>
  </si>
  <si>
    <t>MN</t>
  </si>
  <si>
    <t>Chương trình mục tiêu quốc gia phát triển kinh tế - xã hội vùng đồng bào dân tộc thiểu số và miền núi</t>
  </si>
  <si>
    <t>Tên chương trình</t>
  </si>
  <si>
    <t>Chương trình mục tiêu quốc gia giảm nghèo bền vững</t>
  </si>
  <si>
    <t>Chương trình mục tiêu quốc gia xây dựng nông thôn mới</t>
  </si>
  <si>
    <t>ĐVT: Triệu đồng</t>
  </si>
  <si>
    <t>Tổng số</t>
  </si>
  <si>
    <t>Nâng cấp, mở rộng nhà máy nước xã Thiên Lộc cấp cho xã Vượng Lộc, huyện Can Lộc (GĐ 2)</t>
  </si>
  <si>
    <t xml:space="preserve"> ĐVT: Triệu đồng</t>
  </si>
  <si>
    <t xml:space="preserve">Dự án đầu tư xây dựng Sàn giao dịch việc làm tại Thành phố Hà Tĩnh </t>
  </si>
  <si>
    <t>TT</t>
  </si>
  <si>
    <t>Trong đó: NSTW</t>
  </si>
  <si>
    <t>Dự kiến kế hoạch đầu tư năm 2022</t>
  </si>
  <si>
    <t>Tổng số (tất cả các nguồn vốn)</t>
  </si>
  <si>
    <t>Xã Hương Vĩnh</t>
  </si>
  <si>
    <t>Thôn Bản Giàng</t>
  </si>
  <si>
    <t>Xã Hương Liên</t>
  </si>
  <si>
    <t>Bản Rào Tre</t>
  </si>
  <si>
    <t xml:space="preserve">KẾ HOẠCH VỐN ĐẦU TƯ PHÁT TRIỂN NGÂN SÁCH TRUNG ƯƠNG
 GIAI ĐOẠN 2021-2025 THỰC HIỆN CHƯƠNG TRÌNH MTQG DÂN TỘC VÀ MIỀN NÚI </t>
  </si>
  <si>
    <t>PHỤ LỤC 03.1:</t>
  </si>
  <si>
    <r>
      <t xml:space="preserve">DANH MỤC CÁC CÔNG TRÌNH NƯỚC SẠCH  ĐẦU TƯ 
NGUỒN VỐN ĐTPT THUỘC CHƯƠNG TRÌNH MTQG XÂY DỰNG NTM GIAI ĐOẠN 2021-2025 
</t>
    </r>
    <r>
      <rPr>
        <i/>
        <sz val="12"/>
        <color theme="1"/>
        <rFont val="Times New Roman"/>
        <family val="1"/>
      </rPr>
      <t>(Kèm Văn bản số        /SKHĐT-TH ngày  /7/2022 của Sở Kế hoạch và Đầu tư)</t>
    </r>
  </si>
  <si>
    <t>Kế hoạch vốn giai đoạn 2021-2025</t>
  </si>
  <si>
    <t>Hằng năm căn cứ số vốn trung ương giao để phân bổ chi tiết</t>
  </si>
  <si>
    <t>PHỤ LỤC TỔNG HỢP</t>
  </si>
  <si>
    <t>Kế hoạch vốn 
giai đoạn 2021-2025</t>
  </si>
  <si>
    <r>
      <t>Hệ số phân bổ</t>
    </r>
    <r>
      <rPr>
        <b/>
        <vertAlign val="superscript"/>
        <sz val="12"/>
        <color theme="1"/>
        <rFont val="Times New Roman"/>
        <family val="1"/>
      </rPr>
      <t>(1)</t>
    </r>
  </si>
  <si>
    <r>
      <rPr>
        <vertAlign val="superscript"/>
        <sz val="11"/>
        <color theme="1"/>
        <rFont val="Times New Roman"/>
        <family val="1"/>
      </rPr>
      <t xml:space="preserve">
 (1)</t>
    </r>
    <r>
      <rPr>
        <sz val="11"/>
        <color theme="1"/>
        <rFont val="Times New Roman"/>
        <family val="1"/>
      </rPr>
      <t xml:space="preserve">Cách tính hệ số: 
 Xã dưới 15 tiêu chí hệ số 5; xã từ 15 đến 19 tiêu chí hệ số 3; xã đã đạt chuẩn hệ số 1; huyện chưa đạt chuẩn hệ số 20 (bằng 4 lần xã dưới 15 tiêu chí). Huyện sau khi đạt chuẩn thì không thuộc đối tượng phân bổ.
1. Đối với cấp xã: Toàn tỉnh có 181 xã (trừ xã Kỳ Lợi), đến nay có 173/181 xã đã đạt chuẩn, 4 xã dưới 15 tiêu chí, 4 xã từ 15 đến 19 tiêu chí; theo Kế hoạch đến hết năm 2022 có 100% số xã đạt chuẩn nông thôn mới:
- Tổng hệ số phân bổ cho các xã năm 2022 là: 205 (4 xã dưới 15 tiêu chí x hệ số 5 + 4 xã từ 15 đến 19 tiêu chí + 173 xã đã đạt chuẩn x hệ số 1)= 4x5+4x3+173x1
- Tổng hệ số phân bổ cho các xã giai đoạn 2023 – 2025 là: 543 (181 xã đã đạt chuẩn x hệ số 1 x 3 năm).
Tổng hệ số phân bổ cho cấp xã giai đoạn 2022 – 2025 là: 748.
Ví dụ áp dụng cách tính cho huyện Hương Khê: 
+ Xã dưới 15 tiêu chí: Hệ số 5  gồm 04 xã: Hương Lâm, Hương Liên, Hà Linh, Điền Mỹ, huyện Hương Khê. Hệ số này áp đụng cho năm 2022, tương đương tổng hệ số các xã này năm 2022 là (4x5)=20; sau năm 2022 các xã đạt chuẩn, áp dụng hệ số 1 theo quy định. 
 + Xã từ 15-19 tiêu chí hệ số 3: 04 xã: Hương Thủy, Hương Bình, Hòa Hải, Phúc Đồng, huyện Hương Khê. Hệ số này áp dụng cho năm 2022, tương đương tổng hệ số 04 xã năm 2022 là (4x3)=12; sau năm 2022 do các xã đã đạt chuẩn, áp dụng hệ số 1 theo quy định.
Theo đó cách tính hệ số huyện Hương Khê năm 2022 như sau: huyện có 20 xã, có tổng hệ số: 20 (04 xã hệ số 5) + 12 (04 xã hệ số 3) + 12 (12 xã hệ số 1) = 44. Cả giai đoạn đoạn 2022-2025: 44+(20x3)=104.
2. 2. Đối với cấp huyện: toàn tỉnh đến nay còn 2 huyện chưa đạt chuẩn (Hương Khê và Kỳ Anh), theo kế hoạch huyện Kỳ Anh phấn đấu đạt chuẩn trong năm 2022; huyện Hương Khê phấn đấu đạt chuẩn năm 2024.
Tổng hệ số phân bổ cho cấp huyện là: 80 (huyện Kỳ Anh x hệ số 20 x 1 năm + huyện Hương Khê x hệ số 20 x 3 năm).
</t>
    </r>
  </si>
  <si>
    <t>ĐVT: triệu đồng</t>
  </si>
  <si>
    <t>Đơn vị thực hiện</t>
  </si>
  <si>
    <t>Kế hoạch 
giai đoạn 2022-2025</t>
  </si>
  <si>
    <t>Phân bổ cho 02 huyện chưa đạt chuẩn</t>
  </si>
  <si>
    <t>Mỗi huyện bố trí ở mức hơn 11% so nhu cầu còn thiếu để đạt chuẩn (huyện Kỳ Anh thiếu 370 tỷ; huyện Hương Khê thiếu khoảng 1.005 tỷ đồng)</t>
  </si>
  <si>
    <t>Hỗ trợ các huyện Can Lộc, Thạch Hà, Đức Thọ, Nghi Xuân</t>
  </si>
  <si>
    <t>Can Lộc</t>
  </si>
  <si>
    <t>Thạch Hà</t>
  </si>
  <si>
    <t>Đức Thọ</t>
  </si>
  <si>
    <t>Nghi Xuân</t>
  </si>
  <si>
    <t>Nguồn vốn ngân sách trung ương</t>
  </si>
  <si>
    <t xml:space="preserve">Nguồn vốn ngân sách tỉnh thực hiện Chương trình MTQG xây dựng nông thôn mới </t>
  </si>
  <si>
    <t>Vốn ngân sách trung ương</t>
  </si>
  <si>
    <t>Vốn ngân sách tỉnh</t>
  </si>
  <si>
    <t>KẾ HOẠCH VỐN ĐẦU TƯ PHÁT TRIỂN NGÂN SÁCH TRUNG ƯƠNG GIAI ĐOẠN 2021-2025 THỰC HIỆN CHƯƠNG TRÌNH MTQG GIẢM NGHÈO BỀN VỮNG</t>
  </si>
  <si>
    <t>Địa điểm xây dựng</t>
  </si>
  <si>
    <t>Hiện trạng công trình</t>
  </si>
  <si>
    <t>Sự cần thiết đầu tư</t>
  </si>
  <si>
    <t>Sơ bộ phương án kỹ thuật</t>
  </si>
  <si>
    <t>Dự kiến kế hoạch vốn 
giai đoạn 2021-2025</t>
  </si>
  <si>
    <t>Chủ đầu tư</t>
  </si>
  <si>
    <r>
      <t>Nguồn kinh phí chi quản lý bảo hiểm thất nghiệp và Nguồn huy động hợp pháp khác</t>
    </r>
    <r>
      <rPr>
        <b/>
        <vertAlign val="superscript"/>
        <sz val="10"/>
        <color theme="1"/>
        <rFont val="Times New Roman"/>
        <family val="1"/>
      </rPr>
      <t>(1)</t>
    </r>
  </si>
  <si>
    <t>Cơ sở 2, Đường Phan Bội Châu, Phường Văn Yên,  Thành phố Hà Tĩnh</t>
  </si>
  <si>
    <t>Trung tâm Dịch vụ việc làm Hà Tĩnh hiện có 03 cơ sở, cơ sở 1 tại đường Trần Phú, thành phố Hà Tĩnh thực hiện tư vấn, giới thiệu việc làm trong và ngoài nước, thông tin thị trường lao động, thực hiện chính sách Bảo hiểm thất nghiệp; cơ sở 2 tại phường Văn Yên, thành phố Hà Tĩnh thực hiện đào tạo nghề cho lao động; cơ sở 3 tại Phường Kỳ Long, thị xã Kỳ Anh phục vụ Sàn giao dịch việc làm và đào tạo nghề cho Khu kinh tế Vũng Áng. Tổng diện tích đất cơ sở 1 là 900m2, diện tích phòng Sàn giao dịch việc làm tại cơ sở 1 chưa đến 110m2 , được xây dựng từ năm 2008, hệ thống cơ sở vật chất, trang thiết bị phục vụ hoạt động không thể đáp ứng nhu cầu hiện tại.
Cơ sở 2 của Trung tâm Dịch vụ việc làm tại phường Văn Yên có diện tích hơn 17.000m2. Hiện tại gồm có 01 nhà 4 tầng với 24 phòng. Cơ sở đào tạo được xây dựng với mục đích phục vụ công tác dạy học, do vậy thiết kế, công năng các phòng sử dụng chỉ phù hợp với công tác giảng dạy, bên cạnh đó, lượng lao động được đào tạo hàng năm rất đông với mức trung bình 1.000 học viên/năm nên không còn phòng để bố trí cho các hoạt động khác.</t>
  </si>
  <si>
    <t>Với nhu cầu của thị trường lao động, hoạt động Sàn giao dịch việc làm được đẩy mạnh cũng như công tác tư vấn, giới thiệu việc làm; nâng cao tần suất, chất lượng, quy mô hoạt động. Số lượng phiên tăng gấp đôi, gấp 3 so với trước đây, cách thức tổ chức ngày càng có quy mô lớn thu hút lượng lớn lao động, doanh nghiệp đến tham gia tìm kiếm cơ hội tuyển dụng và việc làm, có những phiên giao dịch thu hút hơn 1.000 người. Bên cạnh đó, lượng lao động thất nghiệp đến Trung tâm làm thủ tục ngày càng tăng; hàng năm tiếp nhận khoảng hơn 30.000 lượt lao động đến làm thủ tục. Cơ sở vật chất hiện tại của Trung tâm chật hẹp về diện tích, không đáp ứng được cách thức tổ chức mô hình một cửa phục vụ công tác Bảo hiểm thất nghiệp cũng như Sàn giao dịch việc làm. Do vậy, việc đầu tư xây dựng sàn giao dịch việc làm tại cơ sở 2 là thực sự cần thiết để đáp ứng nhu cầu về tư vấn, giới thiệu việc làm, thông tin thị trường lao động hiện nay, phù hợp với quy hoạch của Trung tâm được UBND tỉnh phê duyệt ngày 15/11/2021.</t>
  </si>
  <si>
    <t>Xây mới Nhà hành chính, Sàn giao dịch việc làm 4 tầng và các hạng mục phụ trợ; Mua sắm thiết bị phục vụ hoạt động của Sàn giao dịch việc làm</t>
  </si>
  <si>
    <t>Sở Lao động Thương binh và Xã hội</t>
  </si>
  <si>
    <r>
      <rPr>
        <vertAlign val="superscript"/>
        <sz val="11"/>
        <color theme="1"/>
        <rFont val="Times New Roman"/>
        <family val="1"/>
      </rPr>
      <t xml:space="preserve">(1) </t>
    </r>
    <r>
      <rPr>
        <sz val="11"/>
        <color theme="1"/>
        <rFont val="Times New Roman"/>
        <family val="1"/>
      </rPr>
      <t>Đối với Nguồn kinh phí chi quản lý bảo hiểm thất nghiệp và Nguồn huy động hợp pháp khác, Sở Lao động Thương binh và Xã hội, Trung tâm Dịch vụ việc làm Hà Tĩnh dự kiến bố trí từ Nguồn kinh phí chi quản lý bảo hiểm thất nghiệp: 12.000 triệu đồng; Nguồn huy động hợp pháp khác (gồm: Nguồn vốn từ các chương trình lao động việc làm; Chương trình hỗ trợ phát triển thị trường lao động đến năm 2030; Nguồn thu sự nghiệp của đơn vị từ các hoạt động dịch vụ cung ứng lao động đi làm việc ở nước ngoài theo hợp đồng, tư vấn du học, đào tạo ngoại ngữ, giáo dục thường xuyên, kỹ năng nghề cho người lao động…): 5.993 triệu đồng tại các Văn bản: số 1174/SLĐTBXH-BTXH-KHTC ngày 09/6/2022 của Sở Lao động Thương binh và Xã hội; số 739/BC-TTDVVL ngày 14/6/2022 của Trung tâm Dịch vụ việc làm Hà Tĩnh.</t>
    </r>
  </si>
  <si>
    <t>a</t>
  </si>
  <si>
    <t>b</t>
  </si>
  <si>
    <t>KẾ HOẠCH VỐN ĐTPT NGÂN SÁCH TỈNH GIAI ĐOẠN 2022-2025 
THỰC HIỆN CHƯƠNG TRÌNH MTQG XÂY DỰNG NÔNG THÔN MỚI</t>
  </si>
  <si>
    <t>Phân bổ chi tiết sau</t>
  </si>
  <si>
    <r>
      <t xml:space="preserve">Phân bổ cho 02 xã Kỳ Lạc và Kỳ Tây </t>
    </r>
    <r>
      <rPr>
        <b/>
        <vertAlign val="superscript"/>
        <sz val="12"/>
        <color theme="1"/>
        <rFont val="Times New Roman"/>
        <family val="1"/>
      </rPr>
      <t>(1)</t>
    </r>
  </si>
  <si>
    <t>Huyện nâng cao</t>
  </si>
  <si>
    <t>Huyện kiểu mẫu</t>
  </si>
  <si>
    <t>xã Kỳ Lạc</t>
  </si>
  <si>
    <t>xã Kỳ Tây</t>
  </si>
  <si>
    <r>
      <rPr>
        <vertAlign val="superscript"/>
        <sz val="12"/>
        <color theme="1"/>
        <rFont val="Times New Roman"/>
        <family val="1"/>
      </rPr>
      <t>(1)</t>
    </r>
    <r>
      <rPr>
        <sz val="12"/>
        <color theme="1"/>
        <rFont val="Times New Roman"/>
        <family val="1"/>
      </rPr>
      <t xml:space="preserve"> Phân bổ cho 02 xã Kỳ Lạc và Kỳ Tây theo hệ số xã từ 15-19 tiêu chí, tương đương bằng vốn ĐTPT năm 2022 phân bổ cho 1 xã nhân hệ số 3 (=690 triệu đồng x3)</t>
    </r>
  </si>
  <si>
    <r>
      <t xml:space="preserve">KẾ HOẠCH VỐN ĐẦU TƯ PHÁT TRIỂN NGÂN SÁCH TRUNG ƯƠNG, TỈNH 
GIAI ĐOẠN 2021-2025 THỰC HIỆN CÁC CHƯƠNG TRÌNH MTQG
</t>
    </r>
    <r>
      <rPr>
        <i/>
        <sz val="14"/>
        <color theme="1"/>
        <rFont val="Times New Roman"/>
        <family val="1"/>
      </rPr>
      <t>(Kèm Tờ trình số      /TTr-UBND ngày         /8/2022 của UBND tỉnh)</t>
    </r>
  </si>
  <si>
    <t>(Kèm Tờ trình số      /TTr-UBND ngày         /8/2022 của UBND tỉnh)</t>
  </si>
  <si>
    <r>
      <t xml:space="preserve">KẾ HOẠCH VỐN ĐẦU TƯ PHÁT TRIỂN NGÂN SÁCH TRUNG ƯƠNG, TỈNH 
GIAI ĐOẠN 2021-2025 THỰC HIỆN CHƯƠNG TRÌNH MTQG XÂY DỰNG NÔNG THÔN MỚI
</t>
    </r>
    <r>
      <rPr>
        <i/>
        <sz val="12"/>
        <color theme="1"/>
        <rFont val="Times New Roman"/>
        <family val="1"/>
      </rPr>
      <t>(Kèm Tờ trình số      /TTr-UBND ngày         /8/2022 của UBND tỉnh)</t>
    </r>
  </si>
  <si>
    <t>PHỤ LỤC 3.1</t>
  </si>
  <si>
    <t>PHỤ LỤC 1</t>
  </si>
  <si>
    <t>PHỤ LỤC 2</t>
  </si>
  <si>
    <t>PHỤ LỤC 3</t>
  </si>
  <si>
    <t>Chi tiết có Phụ lục 3.1 kèm theo</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</si>
</sst>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_);_(* \(#,##0.0\);_(* &quot;-&quot;??_);_(@_)"/>
    <numFmt numFmtId="166" formatCode="_(* #,##0_);_(* \(#,##0\);_(* &quot;-&quot;??_);_(@_)"/>
    <numFmt numFmtId="167" formatCode="_-&quot;$&quot;* #,##0_-;\-&quot;$&quot;* #,##0_-;_-&quot;$&quot;* &quot;-&quot;_-;_-@_-"/>
    <numFmt numFmtId="168" formatCode="00.000"/>
    <numFmt numFmtId="169" formatCode="&quot;?&quot;#,##0;&quot;?&quot;\-#,##0"/>
    <numFmt numFmtId="170" formatCode="#.##00"/>
    <numFmt numFmtId="171" formatCode="_-* #,##0_-;\-* #,##0_-;_-* &quot;-&quot;_-;_-@_-"/>
    <numFmt numFmtId="172" formatCode="_-* #,##0.00_-;\-* #,##0.00_-;_-* &quot;-&quot;??_-;_-@_-"/>
    <numFmt numFmtId="173" formatCode="&quot;\&quot;#,##0;[Red]&quot;\&quot;&quot;\&quot;\-#,##0"/>
    <numFmt numFmtId="174" formatCode="&quot;\&quot;#,##0.00;[Red]&quot;\&quot;\-#,##0.00"/>
    <numFmt numFmtId="175" formatCode="&quot;\&quot;#,##0.00;[Red]&quot;\&quot;&quot;\&quot;&quot;\&quot;&quot;\&quot;&quot;\&quot;&quot;\&quot;\-#,##0.00"/>
    <numFmt numFmtId="176" formatCode="&quot;\&quot;#,##0;[Red]&quot;\&quot;\-#,##0"/>
    <numFmt numFmtId="177" formatCode="_-&quot;$&quot;* #,##0.00_-;\-&quot;$&quot;* #,##0.00_-;_-&quot;$&quot;* &quot;-&quot;??_-;_-@_-"/>
    <numFmt numFmtId="178" formatCode="_-* #,##0\ _F_-;\-* #,##0\ _F_-;_-* &quot;-&quot;\ _F_-;_-@_-"/>
    <numFmt numFmtId="179" formatCode="_ * #,##0_)\ &quot;$&quot;_ ;_ * \(#,##0\)\ &quot;$&quot;_ ;_ * &quot;-&quot;_)\ &quot;$&quot;_ ;_ @_ "/>
    <numFmt numFmtId="180" formatCode="_ * #,##0_)&quot;$&quot;_ ;_ * \(#,##0\)&quot;$&quot;_ ;_ * &quot;-&quot;_)&quot;$&quot;_ ;_ @_ "/>
    <numFmt numFmtId="181" formatCode="_-&quot;ñ&quot;* #,##0_-;\-&quot;ñ&quot;* #,##0_-;_-&quot;ñ&quot;* &quot;-&quot;_-;_-@_-"/>
    <numFmt numFmtId="182" formatCode="_ * #,##0.00_)\ _V_N_D_ ;_ * \(#,##0.00\)\ _V_N_D_ ;_ * &quot;-&quot;??_)\ _V_N_D_ ;_ @_ "/>
    <numFmt numFmtId="183" formatCode="_-* #,##0.00\ _₫_-;\-* #,##0.00\ _₫_-;_-* &quot;-&quot;??\ _₫_-;_-@_-"/>
    <numFmt numFmtId="184" formatCode="_ * #,##0.00_)\ _$_ ;_ * \(#,##0.00\)\ _$_ ;_ * &quot;-&quot;??_)\ _$_ ;_ @_ "/>
    <numFmt numFmtId="185" formatCode="_-* #,##0.00\ _F_-;\-* #,##0.00\ _F_-;_-* &quot;-&quot;??\ _F_-;_-@_-"/>
    <numFmt numFmtId="186" formatCode="_ * #,##0.00_)_$_ ;_ * \(#,##0.00\)_$_ ;_ * &quot;-&quot;??_)_$_ ;_ @_ "/>
    <numFmt numFmtId="187" formatCode="_-* #,##0.00\ _ñ_-;\-* #,##0.00\ _ñ_-;_-* &quot;-&quot;??\ _ñ_-;_-@_-"/>
    <numFmt numFmtId="188" formatCode="_-* #,##0.00\ _ñ_-;_-* #,##0.00\ _ñ\-;_-* &quot;-&quot;??\ _ñ_-;_-@_-"/>
    <numFmt numFmtId="189" formatCode="_-* #,##0\ &quot;F&quot;_-;\-* #,##0\ &quot;F&quot;_-;_-* &quot;-&quot;\ &quot;F&quot;_-;_-@_-"/>
    <numFmt numFmtId="190" formatCode="_(&quot;$&quot;\ * #,##0_);_(&quot;$&quot;\ * \(#,##0\);_(&quot;$&quot;\ * &quot;-&quot;_);_(@_)"/>
    <numFmt numFmtId="191" formatCode="_-* #,##0\ &quot;ñ&quot;_-;\-* #,##0\ &quot;ñ&quot;_-;_-* &quot;-&quot;\ &quot;ñ&quot;_-;_-@_-"/>
    <numFmt numFmtId="192" formatCode="_ * #,##0_)\ _V_N_D_ ;_ * \(#,##0\)\ _V_N_D_ ;_ * &quot;-&quot;_)\ _V_N_D_ ;_ @_ "/>
    <numFmt numFmtId="193" formatCode="_-* #,##0\ _₫_-;\-* #,##0\ _₫_-;_-* &quot;-&quot;\ _₫_-;_-@_-"/>
    <numFmt numFmtId="194" formatCode="_ * #,##0_)\ _$_ ;_ * \(#,##0\)\ _$_ ;_ * &quot;-&quot;_)\ _$_ ;_ @_ "/>
    <numFmt numFmtId="195" formatCode="_ * #,##0_)_$_ ;_ * \(#,##0\)_$_ ;_ * &quot;-&quot;_)_$_ ;_ @_ "/>
    <numFmt numFmtId="196" formatCode="_-* #,##0\ _ñ_-;\-* #,##0\ _ñ_-;_-* &quot;-&quot;\ _ñ_-;_-@_-"/>
    <numFmt numFmtId="197" formatCode="_-* #,##0\ _ñ_-;_-* #,##0\ _ñ\-;_-* &quot;-&quot;\ _ñ_-;_-@_-"/>
    <numFmt numFmtId="198" formatCode="_ &quot;\&quot;* #,##0_ ;_ &quot;\&quot;* \-#,##0_ ;_ &quot;\&quot;* &quot;-&quot;_ ;_ @_ "/>
    <numFmt numFmtId="199" formatCode="_ * #,##0_)\ &quot;F&quot;_ ;_ * \(#,##0\)\ &quot;F&quot;_ ;_ * &quot;-&quot;_)\ &quot;F&quot;_ ;_ @_ "/>
    <numFmt numFmtId="200" formatCode="&quot;£&quot;#,##0.00;\-&quot;£&quot;#,##0.00"/>
    <numFmt numFmtId="201" formatCode="_-&quot;F&quot;* #,##0_-;\-&quot;F&quot;* #,##0_-;_-&quot;F&quot;* &quot;-&quot;_-;_-@_-"/>
    <numFmt numFmtId="202" formatCode="_ * #,##0_ ;_ * \-#,##0_ ;_ * &quot;-&quot;_ ;_ @_ "/>
    <numFmt numFmtId="203" formatCode="_ * #,##0.00_)&quot;$&quot;_ ;_ * \(#,##0.00\)&quot;$&quot;_ ;_ * &quot;-&quot;??_)&quot;$&quot;_ ;_ @_ "/>
    <numFmt numFmtId="204" formatCode="_ * #,##0.00_ ;_ * \-#,##0.00_ ;_ * &quot;-&quot;??_ ;_ @_ "/>
    <numFmt numFmtId="205" formatCode="0.000"/>
    <numFmt numFmtId="206" formatCode="#,##0.0_);\(#,##0.0\)"/>
    <numFmt numFmtId="207" formatCode="0.0%"/>
    <numFmt numFmtId="208" formatCode="&quot;$&quot;#,##0.00"/>
    <numFmt numFmtId="209" formatCode="_ * #,##0.00_)&quot;£&quot;_ ;_ * \(#,##0.00\)&quot;£&quot;_ ;_ * &quot;-&quot;??_)&quot;£&quot;_ ;_ @_ "/>
    <numFmt numFmtId="210" formatCode="0.0%;\(0.0%\)"/>
    <numFmt numFmtId="211" formatCode="_-* #,##0.00\ &quot;F&quot;_-;\-* #,##0.00\ &quot;F&quot;_-;_-* &quot;-&quot;??\ &quot;F&quot;_-;_-@_-"/>
    <numFmt numFmtId="212" formatCode="0.000_)"/>
    <numFmt numFmtId="213" formatCode="_(* #,##0.00000_);_(* \(#,##0.00000\);_(* &quot;-&quot;??_);_(@_)"/>
    <numFmt numFmtId="214" formatCode="_-* #,##0.00\ _V_N_D_-;\-* #,##0.00\ _V_N_D_-;_-* &quot;-&quot;??\ _V_N_D_-;_-@_-"/>
    <numFmt numFmtId="215" formatCode="_(* #,##0.0000000_);_(* \(#,##0.0000000\);_(* &quot;-&quot;??_);_(@_)"/>
    <numFmt numFmtId="216" formatCode="&quot;Rp&quot;#,##0_);[Red]\(&quot;Rp&quot;#,##0\)"/>
    <numFmt numFmtId="217" formatCode="0.0000"/>
    <numFmt numFmtId="218" formatCode="&quot;$&quot;#,##0;\-&quot;$&quot;#,##0"/>
    <numFmt numFmtId="219" formatCode="&quot;True&quot;;&quot;True&quot;;&quot;False&quot;"/>
    <numFmt numFmtId="220" formatCode="#,##0\ &quot;þ&quot;;[Red]\-#,##0\ &quot;þ&quot;"/>
    <numFmt numFmtId="221" formatCode="#\ ###\ ###"/>
    <numFmt numFmtId="222" formatCode="_ &quot;R&quot;\ * #,##0_ ;_ &quot;R&quot;\ * \-#,##0_ ;_ &quot;R&quot;\ * &quot;-&quot;_ ;_ @_ "/>
    <numFmt numFmtId="223" formatCode="_ * #,##0.00_ ;_ * &quot;\&quot;&quot;\&quot;&quot;\&quot;&quot;\&quot;&quot;\&quot;&quot;\&quot;\-#,##0.00_ ;_ * &quot;-&quot;??_ ;_ @_ "/>
    <numFmt numFmtId="224" formatCode="&quot;\&quot;#,##0.00;&quot;\&quot;&quot;\&quot;&quot;\&quot;&quot;\&quot;&quot;\&quot;&quot;\&quot;&quot;\&quot;&quot;\&quot;\-#,##0.00"/>
    <numFmt numFmtId="225" formatCode="_ * #,##0_ ;_ * &quot;\&quot;&quot;\&quot;&quot;\&quot;&quot;\&quot;&quot;\&quot;&quot;\&quot;\-#,##0_ ;_ * &quot;-&quot;_ ;_ @_ "/>
    <numFmt numFmtId="226" formatCode="\$#&quot;,&quot;##0\ ;\(\$#&quot;,&quot;##0\)"/>
    <numFmt numFmtId="227" formatCode="_ * #,##0_ ;_ * &quot;\&quot;&quot;\&quot;&quot;\&quot;&quot;\&quot;&quot;\&quot;&quot;\&quot;&quot;\&quot;\-#,##0_ ;_ * &quot;-&quot;_ ;_ @_ "/>
    <numFmt numFmtId="228" formatCode="\$#,##0\ ;\(\$#,##0\)"/>
    <numFmt numFmtId="229" formatCode="#\ ###\ ##0.0"/>
    <numFmt numFmtId="230" formatCode="\t0.00%"/>
    <numFmt numFmtId="231" formatCode="\U\S\$#,##0.00;\(\U\S\$#,##0.00\)"/>
    <numFmt numFmtId="232" formatCode="_(\§\g\ #,##0_);_(\§\g\ \(#,##0\);_(\§\g\ &quot;-&quot;??_);_(@_)"/>
    <numFmt numFmtId="233" formatCode="_(\§\g\ #,##0_);_(\§\g\ \(#,##0\);_(\§\g\ &quot;-&quot;_);_(@_)"/>
    <numFmt numFmtId="234" formatCode="#\ ###\ ###\ .00"/>
    <numFmt numFmtId="235" formatCode="\t#\ ??/??"/>
    <numFmt numFmtId="236" formatCode="\§\g#,##0_);\(\§\g#,##0\)"/>
    <numFmt numFmtId="237" formatCode="_-&quot;VND&quot;* #,##0_-;\-&quot;VND&quot;* #,##0_-;_-&quot;VND&quot;* &quot;-&quot;_-;_-@_-"/>
    <numFmt numFmtId="238" formatCode="_(&quot;Rp&quot;* #,##0.00_);_(&quot;Rp&quot;* \(#,##0.00\);_(&quot;Rp&quot;* &quot;-&quot;??_);_(@_)"/>
    <numFmt numFmtId="239" formatCode="#,##0.00\ &quot;FB&quot;;[Red]\-#,##0.00\ &quot;FB&quot;"/>
    <numFmt numFmtId="240" formatCode="#,##0\ &quot;$&quot;;\-#,##0\ &quot;$&quot;"/>
    <numFmt numFmtId="241" formatCode="_-* #,##0\ _F_B_-;\-* #,##0\ _F_B_-;_-* &quot;-&quot;\ _F_B_-;_-@_-"/>
    <numFmt numFmtId="242" formatCode="#,##0.00\ &quot;F&quot;;\-#,##0.00\ &quot;F&quot;"/>
    <numFmt numFmtId="243" formatCode="#,##0_);\-#,##0_)"/>
    <numFmt numFmtId="244" formatCode="#,###;\-#,###;&quot;&quot;;_(@_)"/>
    <numFmt numFmtId="245" formatCode="#,##0\ &quot;$&quot;_);\(#,##0\ &quot;$&quot;\)"/>
    <numFmt numFmtId="246" formatCode="_-&quot;£&quot;* #,##0_-;\-&quot;£&quot;* #,##0_-;_-&quot;£&quot;* &quot;-&quot;_-;_-@_-"/>
    <numFmt numFmtId="247" formatCode="#,##0\ &quot;€&quot;_);[Red]\(#,##0\ &quot;€&quot;\)"/>
    <numFmt numFmtId="248" formatCode="&quot;€&quot;###,0&quot;.&quot;00_);[Red]\(&quot;€&quot;###,0&quot;.&quot;00\)"/>
    <numFmt numFmtId="249" formatCode="&quot;\&quot;#,##0;[Red]\-&quot;\&quot;#,##0"/>
    <numFmt numFmtId="250" formatCode="&quot;\&quot;#,##0.00;\-&quot;\&quot;#,##0.00"/>
    <numFmt numFmtId="251" formatCode="0.00_)"/>
    <numFmt numFmtId="252" formatCode="&quot;VND&quot;#,##0_);[Red]\(&quot;VND&quot;#,##0\)"/>
    <numFmt numFmtId="253" formatCode="#,##0.00_);\-#,##0.00_)"/>
    <numFmt numFmtId="254" formatCode="#,##0.000_);\(#,##0.000\)"/>
    <numFmt numFmtId="255" formatCode="#"/>
    <numFmt numFmtId="256" formatCode="&quot;¡Ì&quot;#,##0;[Red]\-&quot;¡Ì&quot;#,##0"/>
    <numFmt numFmtId="257" formatCode="#,##0.00\ &quot;F&quot;;[Red]\-#,##0.00\ &quot;F&quot;"/>
    <numFmt numFmtId="258" formatCode="&quot;£&quot;#,##0;[Red]\-&quot;£&quot;#,##0"/>
    <numFmt numFmtId="259" formatCode="#,##0.00\ \ "/>
    <numFmt numFmtId="260" formatCode="#,##0.00\ \ \ \ "/>
    <numFmt numFmtId="261" formatCode="_-* #,##0.0\ _F_-;\-* #,##0.0\ _F_-;_-* &quot;-&quot;??\ _F_-;_-@_-"/>
    <numFmt numFmtId="262" formatCode="_ * #,##0_ ;_ * \-#,##0_ ;_ * &quot;-&quot;??_ ;_ @_ "/>
    <numFmt numFmtId="263" formatCode="_-&quot;£&quot;* #,##0.00_-;\-&quot;£&quot;* #,##0.00_-;_-&quot;£&quot;* &quot;-&quot;??_-;_-@_-"/>
    <numFmt numFmtId="264" formatCode="0.00000"/>
    <numFmt numFmtId="265" formatCode="_(* #.##0.00_);_(* \(#.##0.00\);_(* &quot;-&quot;??_);_(@_)"/>
    <numFmt numFmtId="266" formatCode="0.00000000000E+00;\?"/>
    <numFmt numFmtId="267" formatCode="&quot;\&quot;#,##0;&quot;\&quot;\-#,##0"/>
    <numFmt numFmtId="268" formatCode="&quot;$&quot;#,##0;[Red]\-&quot;$&quot;#,##0"/>
    <numFmt numFmtId="269" formatCode="#,##0\ &quot;F&quot;;[Red]\-#,##0\ &quot;F&quot;"/>
    <numFmt numFmtId="270" formatCode="_-* ###,0&quot;.&quot;00\ _F_B_-;\-* ###,0&quot;.&quot;00\ _F_B_-;_-* &quot;-&quot;??\ _F_B_-;_-@_-"/>
    <numFmt numFmtId="271" formatCode="_ * #.##._ ;_ * \-#.##._ ;_ * &quot;-&quot;??_ ;_ @_ⴆ"/>
    <numFmt numFmtId="272" formatCode="_-* #,##0\ _F_-;\-* #,##0\ _F_-;_-* &quot;-&quot;??\ _F_-;_-@_-"/>
    <numFmt numFmtId="273" formatCode="_-* ###,0&quot;.&quot;00_-;\-* ###,0&quot;.&quot;00_-;_-* &quot;-&quot;??_-;_-@_-"/>
    <numFmt numFmtId="274" formatCode="_-&quot;$&quot;* ###,0&quot;.&quot;00_-;\-&quot;$&quot;* ###,0&quot;.&quot;00_-;_-&quot;$&quot;* &quot;-&quot;??_-;_-@_-"/>
    <numFmt numFmtId="275" formatCode="_-* #,##0\ &quot;DM&quot;_-;\-* #,##0\ &quot;DM&quot;_-;_-* &quot;-&quot;\ &quot;DM&quot;_-;_-@_-"/>
    <numFmt numFmtId="276" formatCode="_-* #,##0.00\ &quot;DM&quot;_-;\-* #,##0.00\ &quot;DM&quot;_-;_-* &quot;-&quot;??\ &quot;DM&quot;_-;_-@_-"/>
    <numFmt numFmtId="277" formatCode="_-* #,##0&quot;$&quot;_-;\-* #,##0&quot;$&quot;_-;_-* &quot;-&quot;&quot;$&quot;_-;_-@_-"/>
    <numFmt numFmtId="278" formatCode="_-* #,##0.00&quot;$&quot;_-;\-* #,##0.00&quot;$&quot;_-;_-* &quot;-&quot;??&quot;$&quot;_-;_-@_-"/>
    <numFmt numFmtId="279" formatCode="&quot;€&quot;#,##0;[Red]\-&quot;€&quot;#,##0"/>
    <numFmt numFmtId="280" formatCode="_-* #,##0_-;\-* #,##0_-;_-* &quot;-&quot;??_-;_-@_-"/>
    <numFmt numFmtId="281" formatCode="_-* #,##0.000_-;\-* #,##0.000_-;_-* &quot;-&quot;??_-;_-@_-"/>
    <numFmt numFmtId="282" formatCode="0.000000"/>
  </numFmts>
  <fonts count="215">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2"/>
      <name val="Times New Roman"/>
      <family val="1"/>
    </font>
    <font>
      <sz val="11"/>
      <color theme="1"/>
      <name val="Calibri"/>
      <family val="2"/>
      <charset val="163"/>
      <scheme val="minor"/>
    </font>
    <font>
      <b/>
      <sz val="12"/>
      <name val="Times New Roman"/>
      <family val="1"/>
    </font>
    <font>
      <b/>
      <sz val="11"/>
      <name val="Times New Roman"/>
      <family val="1"/>
    </font>
    <font>
      <i/>
      <sz val="12"/>
      <color theme="1"/>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0"/>
      <name val=".VnTime"/>
      <family val="2"/>
    </font>
    <font>
      <sz val="11"/>
      <name val="??"/>
      <family val="3"/>
    </font>
    <font>
      <sz val="10"/>
      <name val="Helv"/>
      <family val="2"/>
    </font>
    <font>
      <sz val="10"/>
      <name val="?? ??"/>
      <family val="1"/>
      <charset val="136"/>
    </font>
    <font>
      <sz val="10"/>
      <name val="Arial"/>
      <family val="2"/>
    </font>
    <font>
      <sz val="12"/>
      <name val=".VnArial"/>
      <family val="2"/>
    </font>
    <font>
      <sz val="10"/>
      <name val="??"/>
      <family val="3"/>
      <charset val="129"/>
    </font>
    <font>
      <sz val="12"/>
      <name val="????"/>
      <family val="1"/>
      <charset val="136"/>
    </font>
    <font>
      <sz val="12"/>
      <name val="Courier"/>
      <family val="3"/>
    </font>
    <font>
      <sz val="10"/>
      <name val="AngsanaUPC"/>
      <family val="1"/>
    </font>
    <font>
      <sz val="12"/>
      <name val="|??¢¥¢¬¨Ï"/>
      <family val="1"/>
      <charset val="129"/>
    </font>
    <font>
      <b/>
      <sz val="12"/>
      <name val="Arial"/>
      <family val="2"/>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0"/>
      <name val="VNI-Times"/>
    </font>
    <font>
      <sz val="10"/>
      <color indexed="8"/>
      <name val="Arial"/>
      <family val="2"/>
    </font>
    <font>
      <sz val="10"/>
      <color indexed="8"/>
      <name val="Arial"/>
      <family val="2"/>
      <charset val="163"/>
    </font>
    <font>
      <sz val="10"/>
      <name val="MS Sans Serif"/>
      <family val="2"/>
    </font>
    <font>
      <sz val="12"/>
      <name val="???"/>
    </font>
    <font>
      <sz val="11"/>
      <name val="‚l‚r ‚oƒSƒVƒbƒN"/>
      <family val="3"/>
      <charset val="128"/>
    </font>
    <font>
      <sz val="11"/>
      <name val="–¾’©"/>
      <family val="1"/>
      <charset val="128"/>
    </font>
    <font>
      <sz val="10"/>
      <name val="Times New Roman"/>
      <family val="1"/>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VnTime"/>
      <family val="2"/>
    </font>
    <font>
      <b/>
      <sz val="12"/>
      <color indexed="8"/>
      <name val=".VnBook-Antiqua"/>
      <family val="2"/>
    </font>
    <font>
      <i/>
      <sz val="12"/>
      <color indexed="8"/>
      <name val=".VnBook-Antiqua"/>
      <family val="2"/>
    </font>
    <font>
      <sz val="14"/>
      <name val=".VnTimeH"/>
      <family val="2"/>
    </font>
    <font>
      <sz val="12"/>
      <color indexed="9"/>
      <name val=".VnTime"/>
      <family val="2"/>
    </font>
    <font>
      <sz val="14"/>
      <name val=".VnTime"/>
      <family val="2"/>
    </font>
    <font>
      <sz val="14"/>
      <name val="VNI-Times"/>
    </font>
    <font>
      <sz val="12"/>
      <name val="¹UAAA¼"/>
      <family val="3"/>
      <charset val="129"/>
    </font>
    <font>
      <sz val="11"/>
      <name val="VNI-Times"/>
    </font>
    <font>
      <sz val="8"/>
      <name val="Times New Roman"/>
      <family val="1"/>
    </font>
    <font>
      <b/>
      <sz val="12"/>
      <color indexed="63"/>
      <name val="VNI-Times"/>
    </font>
    <font>
      <sz val="12"/>
      <name val="¹ÙÅÁÃ¼"/>
      <charset val="129"/>
    </font>
    <font>
      <sz val="12"/>
      <color indexed="20"/>
      <name val=".VnTime"/>
      <family val="2"/>
    </font>
    <font>
      <sz val="12"/>
      <name val="Tms Rmn"/>
    </font>
    <font>
      <sz val="13"/>
      <name val=".VnTime"/>
      <family val="2"/>
    </font>
    <font>
      <sz val="11"/>
      <name val="µ¸¿ò"/>
      <charset val="129"/>
    </font>
    <font>
      <sz val="10"/>
      <name val="±¼¸²A¼"/>
      <family val="3"/>
      <charset val="129"/>
    </font>
    <font>
      <sz val="12"/>
      <name val="¹ÙÅÁÃ¼"/>
      <family val="1"/>
      <charset val="129"/>
    </font>
    <font>
      <sz val="10"/>
      <name val="Helv"/>
    </font>
    <font>
      <b/>
      <sz val="12"/>
      <color indexed="52"/>
      <name val=".VnTime"/>
      <family val="2"/>
    </font>
    <font>
      <b/>
      <sz val="10"/>
      <name val="Helv"/>
    </font>
    <font>
      <b/>
      <sz val="12"/>
      <color indexed="9"/>
      <name val=".VnTime"/>
      <family val="2"/>
    </font>
    <font>
      <sz val="10"/>
      <name val="VNI-Aptima"/>
    </font>
    <font>
      <sz val="11"/>
      <name val="Tms Rmn"/>
    </font>
    <font>
      <sz val="11"/>
      <color indexed="8"/>
      <name val="Calibri"/>
      <family val="2"/>
    </font>
    <font>
      <sz val="12"/>
      <color theme="1"/>
      <name val="Times New Roman"/>
      <family val="2"/>
      <charset val="163"/>
    </font>
    <font>
      <sz val="10"/>
      <name val="Arial"/>
      <family val="2"/>
      <charset val="163"/>
    </font>
    <font>
      <sz val="11"/>
      <name val="UVnTime"/>
      <family val="2"/>
    </font>
    <font>
      <sz val="11"/>
      <color indexed="8"/>
      <name val="Arial"/>
      <family val="2"/>
    </font>
    <font>
      <sz val="12"/>
      <name val="VNI-Aptima"/>
    </font>
    <font>
      <b/>
      <sz val="12"/>
      <name val="VNTime"/>
      <family val="2"/>
    </font>
    <font>
      <sz val="10"/>
      <name val="MS Serif"/>
      <family val="1"/>
    </font>
    <font>
      <sz val="11"/>
      <name val="VNtimes new roman"/>
      <family val="2"/>
    </font>
    <font>
      <sz val="12"/>
      <name val="???"/>
      <family val="3"/>
      <charset val="129"/>
    </font>
    <font>
      <sz val="12"/>
      <name val="Arial"/>
      <family val="2"/>
    </font>
    <font>
      <b/>
      <sz val="12"/>
      <name val="VNTimeH"/>
      <family val="2"/>
    </font>
    <font>
      <sz val="10"/>
      <name val="Arial CE"/>
      <charset val="238"/>
    </font>
    <font>
      <sz val="10"/>
      <color indexed="16"/>
      <name val="MS Serif"/>
      <family val="1"/>
    </font>
    <font>
      <sz val="10"/>
      <name val="VNI-Helve-Condense"/>
    </font>
    <font>
      <i/>
      <sz val="12"/>
      <color indexed="23"/>
      <name val=".VnTime"/>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6"/>
      <color indexed="14"/>
      <name val="VNottawa"/>
      <family val="2"/>
    </font>
    <font>
      <sz val="12"/>
      <name val="VNTime"/>
      <family val="2"/>
    </font>
    <font>
      <sz val="12"/>
      <color indexed="17"/>
      <name val=".VnTime"/>
      <family val="2"/>
    </font>
    <font>
      <sz val="8"/>
      <name val="Arial"/>
      <family val="2"/>
    </font>
    <font>
      <sz val="10"/>
      <name val=".VnArialH"/>
      <family val="2"/>
    </font>
    <font>
      <b/>
      <sz val="12"/>
      <name val=".VnBook-AntiquaH"/>
      <family val="2"/>
    </font>
    <font>
      <b/>
      <sz val="12"/>
      <color indexed="9"/>
      <name val="Tms Rmn"/>
    </font>
    <font>
      <b/>
      <sz val="12"/>
      <name val="Helv"/>
    </font>
    <font>
      <b/>
      <sz val="15"/>
      <color indexed="56"/>
      <name val=".VnTime"/>
      <family val="2"/>
    </font>
    <font>
      <b/>
      <sz val="13"/>
      <color indexed="56"/>
      <name val=".VnTime"/>
      <family val="2"/>
    </font>
    <font>
      <b/>
      <sz val="11"/>
      <color indexed="56"/>
      <name val=".VnTime"/>
      <family val="2"/>
    </font>
    <font>
      <b/>
      <sz val="18"/>
      <name val="Arial"/>
      <family val="2"/>
    </font>
    <font>
      <b/>
      <sz val="8"/>
      <name val="MS Sans Serif"/>
      <family val="2"/>
    </font>
    <font>
      <b/>
      <sz val="10"/>
      <name val=".VnTime"/>
      <family val="2"/>
    </font>
    <font>
      <b/>
      <sz val="14"/>
      <name val=".VnTimeH"/>
      <family val="2"/>
    </font>
    <font>
      <sz val="12"/>
      <name val="±¼¸²Ã¼"/>
      <family val="3"/>
      <charset val="129"/>
    </font>
    <font>
      <sz val="12"/>
      <color indexed="62"/>
      <name val=".VnTime"/>
      <family val="2"/>
    </font>
    <font>
      <u/>
      <sz val="10"/>
      <color indexed="12"/>
      <name val=".VnTime"/>
      <family val="2"/>
    </font>
    <font>
      <u/>
      <sz val="12"/>
      <color indexed="12"/>
      <name val=".VnTime"/>
      <family val="2"/>
    </font>
    <font>
      <u/>
      <sz val="12"/>
      <color indexed="12"/>
      <name val="Arial"/>
      <family val="2"/>
    </font>
    <font>
      <sz val="12"/>
      <color indexed="52"/>
      <name val=".VnTime"/>
      <family val="2"/>
    </font>
    <font>
      <i/>
      <sz val="10"/>
      <name val=".VnTime"/>
      <family val="2"/>
    </font>
    <font>
      <sz val="8"/>
      <name val="VNarial"/>
      <family val="2"/>
    </font>
    <font>
      <b/>
      <sz val="11"/>
      <name val="Helv"/>
    </font>
    <font>
      <sz val="12"/>
      <color indexed="60"/>
      <name val=".VnTime"/>
      <family val="2"/>
    </font>
    <font>
      <sz val="7"/>
      <name val="Small Fonts"/>
      <family val="2"/>
    </font>
    <font>
      <b/>
      <sz val="12"/>
      <name val="VN-NTime"/>
      <family val="2"/>
    </font>
    <font>
      <sz val="12"/>
      <name val="???"/>
      <family val="1"/>
      <charset val="129"/>
    </font>
    <font>
      <b/>
      <i/>
      <sz val="16"/>
      <name val="Helv"/>
    </font>
    <font>
      <sz val="10"/>
      <name val="VNtimes new roman"/>
      <family val="2"/>
    </font>
    <font>
      <sz val="12"/>
      <name val="바탕체"/>
      <family val="1"/>
      <charset val="129"/>
    </font>
    <font>
      <sz val="11"/>
      <color theme="1"/>
      <name val="Calibri"/>
      <family val="2"/>
    </font>
    <font>
      <sz val="11"/>
      <name val=".VnArial"/>
      <family val="2"/>
    </font>
    <font>
      <sz val="11"/>
      <color theme="1"/>
      <name val="Arial"/>
      <family val="2"/>
    </font>
    <font>
      <sz val="10"/>
      <color indexed="8"/>
      <name val="Times New Roman"/>
      <family val="2"/>
    </font>
    <font>
      <sz val="11"/>
      <color theme="1"/>
      <name val="Times New Roman"/>
      <family val="2"/>
    </font>
    <font>
      <sz val="12"/>
      <color theme="1"/>
      <name val="Times New Roman"/>
      <family val="2"/>
    </font>
    <font>
      <sz val="11"/>
      <name val="VNI-Aptima"/>
    </font>
    <font>
      <sz val="14"/>
      <name val="System"/>
      <family val="2"/>
    </font>
    <font>
      <b/>
      <sz val="11"/>
      <name val="Arial"/>
      <family val="2"/>
    </font>
    <font>
      <b/>
      <sz val="12"/>
      <color indexed="63"/>
      <name val=".VnTime"/>
      <family val="2"/>
    </font>
    <font>
      <sz val="14"/>
      <name val=".VnArial Narrow"/>
      <family val="2"/>
    </font>
    <font>
      <sz val="12"/>
      <color indexed="8"/>
      <name val="Times New Roman"/>
      <family val="1"/>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0"/>
      <name val=".VnTimeH"/>
      <family val="2"/>
    </font>
    <font>
      <b/>
      <sz val="11"/>
      <name val=".VnTimeH"/>
      <family val="2"/>
    </font>
    <font>
      <b/>
      <sz val="10"/>
      <name val=".VnArialH"/>
      <family val="2"/>
    </font>
    <font>
      <b/>
      <sz val="12"/>
      <color indexed="8"/>
      <name val=".VnTime"/>
      <family val="2"/>
    </font>
    <font>
      <sz val="10"/>
      <name val=".VnAvant"/>
      <family val="2"/>
    </font>
    <font>
      <sz val="10"/>
      <name val=".VnArial Narrow"/>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VnTime"/>
      <family val="2"/>
    </font>
    <font>
      <sz val="10"/>
      <name val="Geneva"/>
      <family val="2"/>
    </font>
    <font>
      <b/>
      <i/>
      <sz val="12"/>
      <name val=".VnTime"/>
      <family val="2"/>
    </font>
    <font>
      <sz val="14"/>
      <name val=".VnArial"/>
      <family val="2"/>
    </font>
    <font>
      <sz val="16"/>
      <name val="AngsanaUPC"/>
      <family val="3"/>
    </font>
    <font>
      <sz val="10"/>
      <name val=" "/>
      <family val="1"/>
      <charset val="136"/>
    </font>
    <font>
      <sz val="14"/>
      <name val="뼻뮝"/>
      <family val="3"/>
    </font>
    <font>
      <sz val="12"/>
      <color indexed="8"/>
      <name val="바탕체"/>
      <family val="3"/>
    </font>
    <font>
      <sz val="12"/>
      <name val="뼻뮝"/>
      <family val="3"/>
    </font>
    <font>
      <sz val="10"/>
      <name val="명조"/>
      <family val="3"/>
      <charset val="129"/>
    </font>
    <font>
      <sz val="10"/>
      <name val="돋움체"/>
      <family val="3"/>
      <charset val="129"/>
    </font>
    <font>
      <sz val="12"/>
      <color theme="1"/>
      <name val="Calibri"/>
      <family val="2"/>
      <scheme val="minor"/>
    </font>
    <font>
      <sz val="11"/>
      <color theme="1"/>
      <name val="Times New Roman"/>
      <family val="1"/>
    </font>
    <font>
      <b/>
      <i/>
      <sz val="11"/>
      <color theme="1"/>
      <name val="Times New Roman"/>
      <family val="1"/>
    </font>
    <font>
      <b/>
      <sz val="11"/>
      <color theme="1"/>
      <name val="Times New Roman"/>
      <family val="1"/>
    </font>
    <font>
      <b/>
      <sz val="10"/>
      <color theme="1"/>
      <name val="Times New Roman"/>
      <family val="1"/>
    </font>
    <font>
      <sz val="10"/>
      <color theme="1"/>
      <name val="Times New Roman"/>
      <family val="1"/>
    </font>
    <font>
      <b/>
      <sz val="14"/>
      <color theme="1"/>
      <name val="Times New Roman"/>
      <family val="1"/>
    </font>
    <font>
      <i/>
      <sz val="14"/>
      <color theme="1"/>
      <name val="Times New Roman"/>
      <family val="1"/>
    </font>
    <font>
      <sz val="14"/>
      <color theme="1"/>
      <name val="Times New Roman"/>
      <family val="1"/>
    </font>
    <font>
      <b/>
      <vertAlign val="superscript"/>
      <sz val="12"/>
      <color theme="1"/>
      <name val="Times New Roman"/>
      <family val="1"/>
    </font>
    <font>
      <vertAlign val="superscript"/>
      <sz val="11"/>
      <color theme="1"/>
      <name val="Times New Roman"/>
      <family val="1"/>
    </font>
    <font>
      <b/>
      <sz val="12"/>
      <color rgb="FFFF0000"/>
      <name val="Times New Roman"/>
      <family val="1"/>
    </font>
    <font>
      <b/>
      <vertAlign val="superscript"/>
      <sz val="10"/>
      <color theme="1"/>
      <name val="Times New Roman"/>
      <family val="1"/>
    </font>
    <font>
      <sz val="10"/>
      <color rgb="FF000000"/>
      <name val="Times New Roman"/>
      <family val="1"/>
    </font>
    <font>
      <vertAlign val="superscript"/>
      <sz val="12"/>
      <color theme="1"/>
      <name val="Times New Roman"/>
      <family val="1"/>
    </font>
  </fonts>
  <fills count="5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auto="1"/>
      </left>
      <right style="thin">
        <color auto="1"/>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auto="1"/>
      </left>
      <right style="thin">
        <color auto="1"/>
      </right>
      <top/>
      <bottom style="hair">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thin">
        <color auto="1"/>
      </left>
      <right style="thin">
        <color auto="1"/>
      </right>
      <top style="thin">
        <color auto="1"/>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s>
  <cellStyleXfs count="3794">
    <xf numFmtId="0" fontId="0" fillId="0" borderId="0"/>
    <xf numFmtId="0" fontId="5" fillId="0" borderId="0"/>
    <xf numFmtId="43" fontId="5"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167" fontId="9" fillId="0" borderId="0" applyFont="0" applyFill="0" applyBorder="0" applyAlignment="0" applyProtection="0"/>
    <xf numFmtId="0" fontId="10" fillId="0" borderId="0" applyNumberFormat="0" applyFill="0" applyBorder="0" applyAlignment="0" applyProtection="0"/>
    <xf numFmtId="0" fontId="11" fillId="0" borderId="0"/>
    <xf numFmtId="3" fontId="12" fillId="0" borderId="1"/>
    <xf numFmtId="3" fontId="12" fillId="0" borderId="1"/>
    <xf numFmtId="166" fontId="13" fillId="0" borderId="10" applyFont="0" applyBorder="0"/>
    <xf numFmtId="166" fontId="14" fillId="0" borderId="0" applyProtection="0"/>
    <xf numFmtId="0" fontId="15" fillId="0" borderId="0"/>
    <xf numFmtId="168"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applyFont="0" applyFill="0" applyBorder="0" applyAlignment="0" applyProtection="0"/>
    <xf numFmtId="169" fontId="16" fillId="0" borderId="0" applyFont="0" applyFill="0" applyBorder="0" applyAlignment="0" applyProtection="0"/>
    <xf numFmtId="0" fontId="19" fillId="0" borderId="0" applyNumberFormat="0" applyFill="0" applyBorder="0" applyAlignment="0" applyProtection="0"/>
    <xf numFmtId="0" fontId="20" fillId="0" borderId="0" applyFont="0" applyFill="0" applyBorder="0" applyAlignment="0" applyProtection="0"/>
    <xf numFmtId="0" fontId="21" fillId="0" borderId="11"/>
    <xf numFmtId="170" fontId="15"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6" fontId="23" fillId="0" borderId="0" applyFont="0" applyFill="0" applyBorder="0" applyAlignment="0" applyProtection="0"/>
    <xf numFmtId="0" fontId="24"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Protection="0"/>
    <xf numFmtId="0" fontId="25" fillId="0" borderId="0"/>
    <xf numFmtId="0" fontId="19" fillId="0" borderId="0" applyNumberFormat="0" applyFill="0" applyBorder="0" applyAlignment="0" applyProtection="0"/>
    <xf numFmtId="0" fontId="19" fillId="0" borderId="0" applyProtection="0"/>
    <xf numFmtId="0" fontId="26" fillId="0" borderId="0" applyNumberFormat="0" applyFill="0" applyBorder="0" applyProtection="0">
      <alignment vertical="center"/>
    </xf>
    <xf numFmtId="171" fontId="10"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27" fillId="0" borderId="0"/>
    <xf numFmtId="0" fontId="28" fillId="0" borderId="0" applyFont="0" applyFill="0" applyBorder="0" applyAlignment="0" applyProtection="0"/>
    <xf numFmtId="173" fontId="19" fillId="0" borderId="0" applyFont="0" applyFill="0" applyBorder="0" applyAlignment="0" applyProtection="0"/>
    <xf numFmtId="174" fontId="29" fillId="0" borderId="0" applyFont="0" applyFill="0" applyBorder="0" applyAlignment="0" applyProtection="0"/>
    <xf numFmtId="167" fontId="30" fillId="0" borderId="0" applyFont="0" applyFill="0" applyBorder="0" applyAlignment="0" applyProtection="0"/>
    <xf numFmtId="0" fontId="31" fillId="0" borderId="0"/>
    <xf numFmtId="171" fontId="30"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9" fontId="32" fillId="0" borderId="0" applyFont="0" applyFill="0" applyBorder="0" applyAlignment="0" applyProtection="0"/>
    <xf numFmtId="172" fontId="30" fillId="0" borderId="0" applyFont="0" applyFill="0" applyBorder="0" applyAlignment="0" applyProtection="0"/>
    <xf numFmtId="175" fontId="1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0" fontId="30" fillId="0" borderId="0"/>
    <xf numFmtId="177" fontId="30" fillId="0" borderId="0" applyFont="0" applyFill="0" applyBorder="0" applyAlignment="0" applyProtection="0"/>
    <xf numFmtId="0" fontId="19" fillId="0" borderId="0"/>
    <xf numFmtId="0" fontId="28" fillId="0" borderId="0" applyFont="0" applyFill="0" applyBorder="0" applyAlignment="0" applyProtection="0"/>
    <xf numFmtId="42" fontId="3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8" fontId="10"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0" fontId="17" fillId="0" borderId="0"/>
    <xf numFmtId="42" fontId="33" fillId="0" borderId="0" applyFont="0" applyFill="0" applyBorder="0" applyAlignment="0" applyProtection="0"/>
    <xf numFmtId="179" fontId="33" fillId="0" borderId="0" applyFont="0" applyFill="0" applyBorder="0" applyAlignment="0" applyProtection="0"/>
    <xf numFmtId="0" fontId="17" fillId="0" borderId="0"/>
    <xf numFmtId="42" fontId="33" fillId="0" borderId="0" applyFont="0" applyFill="0" applyBorder="0" applyAlignment="0" applyProtection="0"/>
    <xf numFmtId="0" fontId="34" fillId="0" borderId="0">
      <alignment vertical="top"/>
    </xf>
    <xf numFmtId="0" fontId="35" fillId="0" borderId="0">
      <alignment vertical="top"/>
    </xf>
    <xf numFmtId="0" fontId="35" fillId="0" borderId="0">
      <alignment vertical="top"/>
    </xf>
    <xf numFmtId="42" fontId="33" fillId="0" borderId="0" applyFont="0" applyFill="0" applyBorder="0" applyAlignment="0" applyProtection="0"/>
    <xf numFmtId="0" fontId="15" fillId="0" borderId="0" applyNumberForma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33" fillId="0" borderId="0" applyFont="0" applyFill="0" applyBorder="0" applyAlignment="0" applyProtection="0"/>
    <xf numFmtId="0" fontId="17" fillId="0" borderId="0"/>
    <xf numFmtId="179" fontId="33" fillId="0" borderId="0" applyFont="0" applyFill="0" applyBorder="0" applyAlignment="0" applyProtection="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0" fontId="17" fillId="0"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xf numFmtId="0" fontId="17" fillId="0" borderId="0"/>
    <xf numFmtId="0" fontId="17" fillId="0" borderId="0"/>
    <xf numFmtId="180" fontId="33"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0" fontId="17" fillId="0" borderId="0"/>
    <xf numFmtId="179" fontId="33" fillId="0" borderId="0" applyFont="0" applyFill="0" applyBorder="0" applyAlignment="0" applyProtection="0"/>
    <xf numFmtId="0" fontId="17" fillId="0" borderId="0"/>
    <xf numFmtId="167" fontId="9" fillId="0" borderId="0" applyFont="0" applyFill="0" applyBorder="0" applyAlignment="0" applyProtection="0"/>
    <xf numFmtId="42" fontId="33"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81" fontId="9" fillId="0" borderId="0" applyFont="0" applyFill="0" applyBorder="0" applyAlignment="0" applyProtection="0"/>
    <xf numFmtId="172" fontId="9" fillId="0" borderId="0" applyFont="0" applyFill="0" applyBorder="0" applyAlignment="0" applyProtection="0"/>
    <xf numFmtId="182" fontId="33" fillId="0" borderId="0" applyFont="0" applyFill="0" applyBorder="0" applyAlignment="0" applyProtection="0"/>
    <xf numFmtId="172"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72" fontId="33" fillId="0" borderId="0" applyFont="0" applyFill="0" applyBorder="0" applyAlignment="0" applyProtection="0"/>
    <xf numFmtId="183" fontId="33" fillId="0" borderId="0" applyFont="0" applyFill="0" applyBorder="0" applyAlignment="0" applyProtection="0"/>
    <xf numFmtId="185"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85"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71" fontId="9"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89" fontId="9"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182" fontId="33" fillId="0" borderId="0" applyFont="0" applyFill="0" applyBorder="0" applyAlignment="0" applyProtection="0"/>
    <xf numFmtId="172"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72" fontId="33" fillId="0" borderId="0" applyFont="0" applyFill="0" applyBorder="0" applyAlignment="0" applyProtection="0"/>
    <xf numFmtId="183" fontId="33" fillId="0" borderId="0" applyFont="0" applyFill="0" applyBorder="0" applyAlignment="0" applyProtection="0"/>
    <xf numFmtId="185"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85"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72" fontId="9"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92" fontId="33" fillId="0" borderId="0" applyFont="0" applyFill="0" applyBorder="0" applyAlignment="0" applyProtection="0"/>
    <xf numFmtId="171"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71" fontId="33" fillId="0" borderId="0" applyFont="0" applyFill="0" applyBorder="0" applyAlignment="0" applyProtection="0"/>
    <xf numFmtId="193" fontId="33"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93"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95" fontId="33" fillId="0" borderId="0" applyFont="0" applyFill="0" applyBorder="0" applyAlignment="0" applyProtection="0"/>
    <xf numFmtId="193" fontId="33" fillId="0" borderId="0" applyFont="0" applyFill="0" applyBorder="0" applyAlignment="0" applyProtection="0"/>
    <xf numFmtId="195" fontId="33" fillId="0" borderId="0" applyFont="0" applyFill="0" applyBorder="0" applyAlignment="0" applyProtection="0"/>
    <xf numFmtId="178"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89" fontId="9"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171" fontId="9"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172" fontId="9" fillId="0" borderId="0" applyFont="0" applyFill="0" applyBorder="0" applyAlignment="0" applyProtection="0"/>
    <xf numFmtId="192" fontId="33" fillId="0" borderId="0" applyFont="0" applyFill="0" applyBorder="0" applyAlignment="0" applyProtection="0"/>
    <xf numFmtId="171"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71" fontId="33" fillId="0" borderId="0" applyFont="0" applyFill="0" applyBorder="0" applyAlignment="0" applyProtection="0"/>
    <xf numFmtId="193" fontId="33"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93"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95" fontId="33" fillId="0" borderId="0" applyFont="0" applyFill="0" applyBorder="0" applyAlignment="0" applyProtection="0"/>
    <xf numFmtId="193" fontId="33" fillId="0" borderId="0" applyFont="0" applyFill="0" applyBorder="0" applyAlignment="0" applyProtection="0"/>
    <xf numFmtId="195" fontId="33" fillId="0" borderId="0" applyFont="0" applyFill="0" applyBorder="0" applyAlignment="0" applyProtection="0"/>
    <xf numFmtId="178"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182" fontId="33" fillId="0" borderId="0" applyFont="0" applyFill="0" applyBorder="0" applyAlignment="0" applyProtection="0"/>
    <xf numFmtId="172"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72" fontId="33" fillId="0" borderId="0" applyFont="0" applyFill="0" applyBorder="0" applyAlignment="0" applyProtection="0"/>
    <xf numFmtId="183" fontId="33" fillId="0" borderId="0" applyFont="0" applyFill="0" applyBorder="0" applyAlignment="0" applyProtection="0"/>
    <xf numFmtId="185"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85"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71"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81" fontId="9"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80"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89" fontId="9"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xf numFmtId="42" fontId="33" fillId="0" borderId="0" applyFont="0" applyFill="0" applyBorder="0" applyAlignment="0" applyProtection="0"/>
    <xf numFmtId="42" fontId="33" fillId="0" borderId="0" applyFont="0" applyFill="0" applyBorder="0" applyAlignment="0" applyProtection="0"/>
    <xf numFmtId="0" fontId="17" fillId="0" borderId="0"/>
    <xf numFmtId="19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71" fontId="9" fillId="0" borderId="0" applyFont="0" applyFill="0" applyBorder="0" applyAlignment="0" applyProtection="0"/>
    <xf numFmtId="192" fontId="33" fillId="0" borderId="0" applyFont="0" applyFill="0" applyBorder="0" applyAlignment="0" applyProtection="0"/>
    <xf numFmtId="171"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71" fontId="33" fillId="0" borderId="0" applyFont="0" applyFill="0" applyBorder="0" applyAlignment="0" applyProtection="0"/>
    <xf numFmtId="193" fontId="33"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93"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95" fontId="33" fillId="0" borderId="0" applyFont="0" applyFill="0" applyBorder="0" applyAlignment="0" applyProtection="0"/>
    <xf numFmtId="193" fontId="33" fillId="0" borderId="0" applyFont="0" applyFill="0" applyBorder="0" applyAlignment="0" applyProtection="0"/>
    <xf numFmtId="195" fontId="33" fillId="0" borderId="0" applyFont="0" applyFill="0" applyBorder="0" applyAlignment="0" applyProtection="0"/>
    <xf numFmtId="178"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94" fontId="33" fillId="0" borderId="0" applyFont="0" applyFill="0" applyBorder="0" applyAlignment="0" applyProtection="0"/>
    <xf numFmtId="178" fontId="33" fillId="0" borderId="0" applyFont="0" applyFill="0" applyBorder="0" applyAlignment="0" applyProtection="0"/>
    <xf numFmtId="182" fontId="33" fillId="0" borderId="0" applyFont="0" applyFill="0" applyBorder="0" applyAlignment="0" applyProtection="0"/>
    <xf numFmtId="172"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4"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72" fontId="33" fillId="0" borderId="0" applyFont="0" applyFill="0" applyBorder="0" applyAlignment="0" applyProtection="0"/>
    <xf numFmtId="183" fontId="33" fillId="0" borderId="0" applyFont="0" applyFill="0" applyBorder="0" applyAlignment="0" applyProtection="0"/>
    <xf numFmtId="185"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6"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5" fontId="33" fillId="0" borderId="0" applyFont="0" applyFill="0" applyBorder="0" applyAlignment="0" applyProtection="0"/>
    <xf numFmtId="18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185" fontId="33" fillId="0" borderId="0" applyFont="0" applyFill="0" applyBorder="0" applyAlignment="0" applyProtection="0"/>
    <xf numFmtId="172"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86" fontId="33" fillId="0" borderId="0" applyFont="0" applyFill="0" applyBorder="0" applyAlignment="0" applyProtection="0"/>
    <xf numFmtId="183" fontId="33" fillId="0" borderId="0" applyFont="0" applyFill="0" applyBorder="0" applyAlignment="0" applyProtection="0"/>
    <xf numFmtId="186" fontId="33" fillId="0" borderId="0" applyFont="0" applyFill="0" applyBorder="0" applyAlignment="0" applyProtection="0"/>
    <xf numFmtId="185"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43" fontId="33" fillId="0" borderId="0" applyFont="0" applyFill="0" applyBorder="0" applyAlignment="0" applyProtection="0"/>
    <xf numFmtId="172"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186"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4" fontId="33" fillId="0" borderId="0" applyFont="0" applyFill="0" applyBorder="0" applyAlignment="0" applyProtection="0"/>
    <xf numFmtId="185" fontId="33"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81" fontId="9" fillId="0" borderId="0" applyFont="0" applyFill="0" applyBorder="0" applyAlignment="0" applyProtection="0"/>
    <xf numFmtId="172" fontId="9"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33" fillId="0" borderId="0" applyFont="0" applyFill="0" applyBorder="0" applyAlignment="0" applyProtection="0"/>
    <xf numFmtId="0" fontId="34" fillId="0" borderId="0">
      <alignment vertical="top"/>
    </xf>
    <xf numFmtId="0" fontId="35" fillId="0" borderId="0">
      <alignment vertical="top"/>
    </xf>
    <xf numFmtId="0" fontId="34" fillId="0" borderId="0">
      <alignment vertical="top"/>
    </xf>
    <xf numFmtId="0" fontId="34" fillId="0" borderId="0">
      <alignment vertical="top"/>
    </xf>
    <xf numFmtId="0" fontId="34" fillId="0" borderId="0">
      <alignment vertical="top"/>
    </xf>
    <xf numFmtId="0" fontId="34" fillId="0" borderId="0">
      <alignment vertical="top"/>
    </xf>
    <xf numFmtId="0" fontId="35" fillId="0" borderId="0">
      <alignment vertical="top"/>
    </xf>
    <xf numFmtId="0" fontId="34" fillId="0" borderId="0">
      <alignment vertical="top"/>
    </xf>
    <xf numFmtId="0" fontId="34" fillId="0" borderId="0">
      <alignment vertical="top"/>
    </xf>
    <xf numFmtId="0" fontId="34" fillId="0" borderId="0">
      <alignment vertical="top"/>
    </xf>
    <xf numFmtId="0" fontId="35" fillId="0" borderId="0">
      <alignment vertical="top"/>
    </xf>
    <xf numFmtId="0" fontId="35" fillId="0" borderId="0">
      <alignment vertical="top"/>
    </xf>
    <xf numFmtId="0" fontId="34" fillId="0" borderId="0">
      <alignment vertical="top"/>
    </xf>
    <xf numFmtId="0" fontId="35" fillId="0" borderId="0">
      <alignment vertical="top"/>
    </xf>
    <xf numFmtId="0" fontId="34" fillId="0" borderId="0">
      <alignment vertical="top"/>
    </xf>
    <xf numFmtId="0" fontId="34" fillId="0" borderId="0">
      <alignment vertical="top"/>
    </xf>
    <xf numFmtId="0" fontId="34" fillId="0" borderId="0">
      <alignment vertical="top"/>
    </xf>
    <xf numFmtId="0" fontId="35" fillId="0" borderId="0">
      <alignment vertical="top"/>
    </xf>
    <xf numFmtId="181" fontId="14" fillId="0" borderId="0" applyProtection="0"/>
    <xf numFmtId="167" fontId="14" fillId="0" borderId="0" applyProtection="0"/>
    <xf numFmtId="167" fontId="14" fillId="0" borderId="0" applyProtection="0"/>
    <xf numFmtId="0" fontId="11" fillId="0" borderId="0" applyProtection="0"/>
    <xf numFmtId="180" fontId="3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0"/>
    <xf numFmtId="179" fontId="33" fillId="0" borderId="0" applyFont="0" applyFill="0" applyBorder="0" applyAlignment="0" applyProtection="0"/>
    <xf numFmtId="0" fontId="17" fillId="0" borderId="0"/>
    <xf numFmtId="42" fontId="33" fillId="0" borderId="0" applyFont="0" applyFill="0" applyBorder="0" applyAlignment="0" applyProtection="0"/>
    <xf numFmtId="198" fontId="37" fillId="0" borderId="0" applyFont="0" applyFill="0" applyBorder="0" applyAlignment="0" applyProtection="0"/>
    <xf numFmtId="174" fontId="38" fillId="0" borderId="0" applyFont="0" applyFill="0" applyBorder="0" applyAlignment="0" applyProtection="0"/>
    <xf numFmtId="176" fontId="38" fillId="0" borderId="0" applyFont="0" applyFill="0" applyBorder="0" applyAlignment="0" applyProtection="0"/>
    <xf numFmtId="0" fontId="39" fillId="0" borderId="0"/>
    <xf numFmtId="0" fontId="39" fillId="0" borderId="0"/>
    <xf numFmtId="0" fontId="39" fillId="0" borderId="0"/>
    <xf numFmtId="0" fontId="40" fillId="0" borderId="0"/>
    <xf numFmtId="1" fontId="41" fillId="0" borderId="1" applyBorder="0" applyAlignment="0">
      <alignment horizontal="center"/>
    </xf>
    <xf numFmtId="1" fontId="41" fillId="0" borderId="1" applyBorder="0" applyAlignment="0">
      <alignment horizontal="center"/>
    </xf>
    <xf numFmtId="0" fontId="42" fillId="0" borderId="0"/>
    <xf numFmtId="0" fontId="42" fillId="0" borderId="0" applyProtection="0"/>
    <xf numFmtId="3" fontId="12" fillId="0" borderId="1"/>
    <xf numFmtId="3" fontId="12" fillId="0" borderId="1"/>
    <xf numFmtId="3" fontId="12" fillId="0" borderId="1"/>
    <xf numFmtId="3" fontId="12" fillId="0" borderId="1"/>
    <xf numFmtId="198" fontId="37" fillId="0" borderId="0" applyFont="0" applyFill="0" applyBorder="0" applyAlignment="0" applyProtection="0"/>
    <xf numFmtId="0" fontId="43" fillId="3" borderId="0"/>
    <xf numFmtId="0" fontId="43" fillId="3" borderId="0"/>
    <xf numFmtId="198" fontId="37" fillId="0" borderId="0" applyFont="0" applyFill="0" applyBorder="0" applyAlignment="0" applyProtection="0"/>
    <xf numFmtId="0" fontId="43"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198" fontId="37" fillId="0" borderId="0" applyFont="0" applyFill="0" applyBorder="0" applyAlignment="0" applyProtection="0"/>
    <xf numFmtId="0" fontId="43" fillId="3" borderId="0"/>
    <xf numFmtId="0" fontId="43" fillId="3" borderId="0"/>
    <xf numFmtId="0" fontId="43"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3" fillId="3" borderId="0"/>
    <xf numFmtId="0" fontId="43" fillId="3" borderId="0"/>
    <xf numFmtId="0" fontId="45" fillId="0" borderId="0" applyFont="0" applyFill="0" applyBorder="0" applyAlignment="0">
      <alignment horizontal="left"/>
    </xf>
    <xf numFmtId="0" fontId="43" fillId="3" borderId="0"/>
    <xf numFmtId="0" fontId="45" fillId="0" borderId="0" applyFont="0" applyFill="0" applyBorder="0" applyAlignment="0">
      <alignment horizontal="left"/>
    </xf>
    <xf numFmtId="198" fontId="37" fillId="0" borderId="0" applyFont="0" applyFill="0" applyBorder="0" applyAlignment="0" applyProtection="0"/>
    <xf numFmtId="0" fontId="44" fillId="3" borderId="0"/>
    <xf numFmtId="0" fontId="44" fillId="3" borderId="0"/>
    <xf numFmtId="0" fontId="44" fillId="3" borderId="0"/>
    <xf numFmtId="0" fontId="44" fillId="3" borderId="0"/>
    <xf numFmtId="0" fontId="44" fillId="3" borderId="0"/>
    <xf numFmtId="0" fontId="44" fillId="3" borderId="0"/>
    <xf numFmtId="198" fontId="37" fillId="0" borderId="0" applyFont="0" applyFill="0" applyBorder="0" applyAlignment="0" applyProtection="0"/>
    <xf numFmtId="0" fontId="43" fillId="3" borderId="0"/>
    <xf numFmtId="0" fontId="43" fillId="3" borderId="0"/>
    <xf numFmtId="0" fontId="43" fillId="3" borderId="0"/>
    <xf numFmtId="0" fontId="46" fillId="0" borderId="1" applyNumberFormat="0" applyFont="0" applyBorder="0">
      <alignment horizontal="left" indent="2"/>
    </xf>
    <xf numFmtId="0" fontId="46" fillId="0" borderId="1" applyNumberFormat="0" applyFont="0" applyBorder="0">
      <alignment horizontal="left" indent="2"/>
    </xf>
    <xf numFmtId="0" fontId="45" fillId="0" borderId="0" applyFont="0" applyFill="0" applyBorder="0" applyAlignment="0">
      <alignment horizontal="left"/>
    </xf>
    <xf numFmtId="0" fontId="45" fillId="0" borderId="0" applyFont="0" applyFill="0" applyBorder="0" applyAlignment="0">
      <alignment horizontal="left"/>
    </xf>
    <xf numFmtId="0" fontId="47" fillId="0" borderId="0"/>
    <xf numFmtId="0" fontId="48" fillId="4" borderId="12" applyFont="0" applyFill="0" applyAlignment="0">
      <alignment vertical="center" wrapText="1"/>
    </xf>
    <xf numFmtId="9" fontId="49" fillId="0" borderId="0" applyBorder="0" applyAlignment="0" applyProtection="0"/>
    <xf numFmtId="0" fontId="50" fillId="3" borderId="0"/>
    <xf numFmtId="0" fontId="50"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50" fillId="3" borderId="0"/>
    <xf numFmtId="0" fontId="50" fillId="3" borderId="0"/>
    <xf numFmtId="0" fontId="50"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50" fillId="3" borderId="0"/>
    <xf numFmtId="0" fontId="50" fillId="3" borderId="0"/>
    <xf numFmtId="0" fontId="44" fillId="3" borderId="0"/>
    <xf numFmtId="0" fontId="44" fillId="3" borderId="0"/>
    <xf numFmtId="0" fontId="44" fillId="3" borderId="0"/>
    <xf numFmtId="0" fontId="44" fillId="3" borderId="0"/>
    <xf numFmtId="0" fontId="44" fillId="3" borderId="0"/>
    <xf numFmtId="0" fontId="44" fillId="3" borderId="0"/>
    <xf numFmtId="0" fontId="50" fillId="3" borderId="0"/>
    <xf numFmtId="0" fontId="50" fillId="3" borderId="0"/>
    <xf numFmtId="0" fontId="50" fillId="3" borderId="0"/>
    <xf numFmtId="0" fontId="46" fillId="0" borderId="1" applyNumberFormat="0" applyFont="0" applyBorder="0" applyAlignment="0">
      <alignment horizontal="center"/>
    </xf>
    <xf numFmtId="0" fontId="46" fillId="0" borderId="1" applyNumberFormat="0" applyFont="0" applyBorder="0" applyAlignment="0">
      <alignment horizontal="center"/>
    </xf>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19" fillId="0" borderId="0"/>
    <xf numFmtId="0" fontId="52" fillId="3" borderId="0"/>
    <xf numFmtId="0" fontId="52"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52" fillId="3" borderId="0"/>
    <xf numFmtId="0" fontId="52" fillId="3" borderId="0"/>
    <xf numFmtId="0" fontId="52"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44" fillId="3" borderId="0"/>
    <xf numFmtId="0" fontId="52" fillId="3" borderId="0"/>
    <xf numFmtId="0" fontId="52" fillId="3" borderId="0"/>
    <xf numFmtId="0" fontId="44" fillId="3" borderId="0"/>
    <xf numFmtId="0" fontId="44" fillId="3" borderId="0"/>
    <xf numFmtId="0" fontId="44" fillId="3" borderId="0"/>
    <xf numFmtId="0" fontId="44" fillId="3" borderId="0"/>
    <xf numFmtId="0" fontId="44" fillId="3" borderId="0"/>
    <xf numFmtId="0" fontId="44" fillId="3" borderId="0"/>
    <xf numFmtId="0" fontId="52" fillId="3" borderId="0"/>
    <xf numFmtId="0" fontId="52" fillId="3" borderId="0"/>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44" fillId="0" borderId="0">
      <alignment wrapText="1"/>
    </xf>
    <xf numFmtId="0" fontId="53" fillId="0" borderId="0">
      <alignment wrapText="1"/>
    </xf>
    <xf numFmtId="0" fontId="53" fillId="0" borderId="0">
      <alignment wrapText="1"/>
    </xf>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166" fontId="54" fillId="0" borderId="2" applyNumberFormat="0" applyFont="0" applyBorder="0" applyAlignment="0">
      <alignment horizontal="center"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15"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2" borderId="0" applyNumberFormat="0" applyBorder="0" applyAlignment="0" applyProtection="0"/>
    <xf numFmtId="199" fontId="57" fillId="0" borderId="0" applyFont="0" applyFill="0" applyBorder="0" applyAlignment="0" applyProtection="0"/>
    <xf numFmtId="0" fontId="58" fillId="0" borderId="0" applyFont="0" applyFill="0" applyBorder="0" applyAlignment="0" applyProtection="0"/>
    <xf numFmtId="200" fontId="59" fillId="0" borderId="0" applyFont="0" applyFill="0" applyBorder="0" applyAlignment="0" applyProtection="0"/>
    <xf numFmtId="194" fontId="57" fillId="0" borderId="0" applyFont="0" applyFill="0" applyBorder="0" applyAlignment="0" applyProtection="0"/>
    <xf numFmtId="0" fontId="58" fillId="0" borderId="0" applyFont="0" applyFill="0" applyBorder="0" applyAlignment="0" applyProtection="0"/>
    <xf numFmtId="201" fontId="57" fillId="0" borderId="0" applyFont="0" applyFill="0" applyBorder="0" applyAlignment="0" applyProtection="0"/>
    <xf numFmtId="0" fontId="60" fillId="0" borderId="0">
      <alignment horizontal="center" wrapText="1"/>
      <protection locked="0"/>
    </xf>
    <xf numFmtId="0" fontId="61" fillId="0" borderId="0" applyNumberFormat="0" applyBorder="0" applyAlignment="0">
      <alignment horizontal="center"/>
    </xf>
    <xf numFmtId="202" fontId="62" fillId="0" borderId="0" applyFont="0" applyFill="0" applyBorder="0" applyAlignment="0" applyProtection="0"/>
    <xf numFmtId="0" fontId="58" fillId="0" borderId="0" applyFont="0" applyFill="0" applyBorder="0" applyAlignment="0" applyProtection="0"/>
    <xf numFmtId="203" fontId="33" fillId="0" borderId="0" applyFont="0" applyFill="0" applyBorder="0" applyAlignment="0" applyProtection="0"/>
    <xf numFmtId="204" fontId="62" fillId="0" borderId="0" applyFont="0" applyFill="0" applyBorder="0" applyAlignment="0" applyProtection="0"/>
    <xf numFmtId="0" fontId="58" fillId="0" borderId="0" applyFont="0" applyFill="0" applyBorder="0" applyAlignment="0" applyProtection="0"/>
    <xf numFmtId="204" fontId="62" fillId="0" borderId="0" applyFont="0" applyFill="0" applyBorder="0" applyAlignment="0" applyProtection="0"/>
    <xf numFmtId="167" fontId="9" fillId="0" borderId="0" applyFont="0" applyFill="0" applyBorder="0" applyAlignment="0" applyProtection="0"/>
    <xf numFmtId="0" fontId="63" fillId="6" borderId="0" applyNumberFormat="0" applyBorder="0" applyAlignment="0" applyProtection="0"/>
    <xf numFmtId="0" fontId="64" fillId="0" borderId="0" applyNumberFormat="0" applyFill="0" applyBorder="0" applyAlignment="0" applyProtection="0"/>
    <xf numFmtId="0" fontId="58" fillId="0" borderId="0"/>
    <xf numFmtId="0" fontId="65" fillId="0" borderId="0"/>
    <xf numFmtId="0" fontId="40" fillId="0" borderId="0"/>
    <xf numFmtId="0" fontId="58" fillId="0" borderId="0"/>
    <xf numFmtId="0" fontId="66" fillId="0" borderId="0"/>
    <xf numFmtId="0" fontId="67" fillId="0" borderId="0"/>
    <xf numFmtId="0" fontId="68" fillId="0" borderId="0"/>
    <xf numFmtId="205"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06" fontId="69" fillId="0" borderId="0" applyFill="0" applyBorder="0" applyAlignment="0"/>
    <xf numFmtId="207" fontId="19" fillId="0" borderId="0" applyFill="0" applyBorder="0" applyAlignment="0"/>
    <xf numFmtId="208" fontId="19" fillId="0" borderId="0" applyFill="0" applyBorder="0" applyAlignment="0"/>
    <xf numFmtId="209" fontId="19" fillId="0" borderId="0" applyFill="0" applyBorder="0" applyAlignment="0"/>
    <xf numFmtId="177" fontId="69" fillId="0" borderId="0" applyFill="0" applyBorder="0" applyAlignment="0"/>
    <xf numFmtId="210" fontId="69" fillId="0" borderId="0" applyFill="0" applyBorder="0" applyAlignment="0"/>
    <xf numFmtId="206" fontId="69" fillId="0" borderId="0" applyFill="0" applyBorder="0" applyAlignment="0"/>
    <xf numFmtId="0" fontId="70" fillId="23" borderId="13" applyNumberFormat="0" applyAlignment="0" applyProtection="0"/>
    <xf numFmtId="0" fontId="70" fillId="23" borderId="13" applyNumberFormat="0" applyAlignment="0" applyProtection="0"/>
    <xf numFmtId="0" fontId="71" fillId="0" borderId="0"/>
    <xf numFmtId="211" fontId="33" fillId="0" borderId="0" applyFont="0" applyFill="0" applyBorder="0" applyAlignment="0" applyProtection="0"/>
    <xf numFmtId="0" fontId="72" fillId="24" borderId="14" applyNumberFormat="0" applyAlignment="0" applyProtection="0"/>
    <xf numFmtId="166" fontId="42" fillId="0" borderId="0" applyFont="0" applyFill="0" applyBorder="0" applyAlignment="0" applyProtection="0"/>
    <xf numFmtId="1" fontId="73" fillId="0" borderId="9" applyBorder="0"/>
    <xf numFmtId="212" fontId="74" fillId="0" borderId="0"/>
    <xf numFmtId="212" fontId="74" fillId="0" borderId="0"/>
    <xf numFmtId="212" fontId="74" fillId="0" borderId="0"/>
    <xf numFmtId="212" fontId="74" fillId="0" borderId="0"/>
    <xf numFmtId="212" fontId="74" fillId="0" borderId="0"/>
    <xf numFmtId="212" fontId="74" fillId="0" borderId="0"/>
    <xf numFmtId="212" fontId="74" fillId="0" borderId="0"/>
    <xf numFmtId="212" fontId="74" fillId="0" borderId="0"/>
    <xf numFmtId="213" fontId="10"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165" fontId="14" fillId="0" borderId="0" applyProtection="0"/>
    <xf numFmtId="165" fontId="14" fillId="0" borderId="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41" fontId="75" fillId="0" borderId="0" applyFont="0" applyFill="0" applyBorder="0" applyAlignment="0" applyProtection="0"/>
    <xf numFmtId="213" fontId="10" fillId="0" borderId="0" applyFont="0" applyFill="0" applyBorder="0" applyAlignment="0" applyProtection="0"/>
    <xf numFmtId="170" fontId="14" fillId="0" borderId="0" applyFont="0" applyFill="0" applyBorder="0" applyAlignment="0" applyProtection="0"/>
    <xf numFmtId="189" fontId="14" fillId="0" borderId="0" applyFont="0" applyFill="0" applyBorder="0" applyAlignment="0" applyProtection="0"/>
    <xf numFmtId="177" fontId="69" fillId="0" borderId="0" applyFont="0" applyFill="0" applyBorder="0" applyAlignment="0" applyProtection="0"/>
    <xf numFmtId="183" fontId="76" fillId="0" borderId="0" applyFont="0" applyFill="0" applyBorder="0" applyAlignment="0" applyProtection="0"/>
    <xf numFmtId="43" fontId="7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75" fillId="0" borderId="0" applyFont="0" applyFill="0" applyBorder="0" applyAlignment="0" applyProtection="0"/>
    <xf numFmtId="43" fontId="7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75"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7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2"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43" fontId="78"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214" fontId="1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15" fontId="10" fillId="0" borderId="0" applyFont="0" applyFill="0" applyBorder="0" applyAlignment="0" applyProtection="0"/>
    <xf numFmtId="43" fontId="75" fillId="0" borderId="0" applyFont="0" applyFill="0" applyBorder="0" applyAlignment="0" applyProtection="0"/>
    <xf numFmtId="43" fontId="5" fillId="0" borderId="0" applyFont="0" applyFill="0" applyBorder="0" applyAlignment="0" applyProtection="0"/>
    <xf numFmtId="43" fontId="75" fillId="0" borderId="0" applyFont="0" applyFill="0" applyBorder="0" applyAlignment="0" applyProtection="0"/>
    <xf numFmtId="43" fontId="10"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16" fontId="75" fillId="0" borderId="0" applyFont="0" applyFill="0" applyBorder="0" applyAlignment="0" applyProtection="0"/>
    <xf numFmtId="43" fontId="5" fillId="0" borderId="0" applyFont="0" applyFill="0" applyBorder="0" applyAlignment="0" applyProtection="0"/>
    <xf numFmtId="44" fontId="14" fillId="0" borderId="0" applyFont="0" applyFill="0" applyBorder="0" applyAlignment="0" applyProtection="0"/>
    <xf numFmtId="43" fontId="5" fillId="0" borderId="0" applyFont="0" applyFill="0" applyBorder="0" applyAlignment="0" applyProtection="0"/>
    <xf numFmtId="217" fontId="14" fillId="0" borderId="0" applyFont="0" applyFill="0" applyBorder="0" applyAlignment="0" applyProtection="0"/>
    <xf numFmtId="43" fontId="5" fillId="0" borderId="0" applyFont="0" applyFill="0" applyBorder="0" applyAlignment="0" applyProtection="0"/>
    <xf numFmtId="217" fontId="14" fillId="0" borderId="0" applyFont="0" applyFill="0" applyBorder="0" applyAlignment="0" applyProtection="0"/>
    <xf numFmtId="43" fontId="5" fillId="0" borderId="0" applyFont="0" applyFill="0" applyBorder="0" applyAlignment="0" applyProtection="0"/>
    <xf numFmtId="217" fontId="14" fillId="0" borderId="0" applyFont="0" applyFill="0" applyBorder="0" applyAlignment="0" applyProtection="0"/>
    <xf numFmtId="43" fontId="5"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166" fontId="14" fillId="0" borderId="0" applyFont="0" applyFill="0" applyBorder="0" applyAlignment="0" applyProtection="0"/>
    <xf numFmtId="43" fontId="5" fillId="0" borderId="0" applyFont="0" applyFill="0" applyBorder="0" applyAlignment="0" applyProtection="0"/>
    <xf numFmtId="43" fontId="75" fillId="0" borderId="0" applyFont="0" applyFill="0" applyBorder="0" applyAlignment="0" applyProtection="0"/>
    <xf numFmtId="43" fontId="5" fillId="0" borderId="0" applyFont="0" applyFill="0" applyBorder="0" applyAlignment="0" applyProtection="0"/>
    <xf numFmtId="43" fontId="75" fillId="0" borderId="0" applyFont="0" applyFill="0" applyBorder="0" applyAlignment="0" applyProtection="0"/>
    <xf numFmtId="218" fontId="14" fillId="0" borderId="0" applyProtection="0"/>
    <xf numFmtId="43" fontId="5" fillId="0" borderId="0" applyFont="0" applyFill="0" applyBorder="0" applyAlignment="0" applyProtection="0"/>
    <xf numFmtId="183" fontId="5" fillId="0" borderId="0" applyFont="0" applyFill="0" applyBorder="0" applyAlignment="0" applyProtection="0"/>
    <xf numFmtId="43" fontId="10" fillId="0" borderId="0" applyFont="0" applyFill="0" applyBorder="0" applyAlignment="0" applyProtection="0"/>
    <xf numFmtId="219" fontId="19" fillId="0" borderId="0" applyFont="0" applyFill="0" applyBorder="0" applyAlignment="0" applyProtection="0"/>
    <xf numFmtId="0" fontId="19" fillId="0" borderId="0" applyFont="0" applyFill="0" applyBorder="0" applyAlignment="0" applyProtection="0"/>
    <xf numFmtId="172" fontId="56" fillId="0" borderId="0" applyFont="0" applyFill="0" applyBorder="0" applyAlignment="0" applyProtection="0"/>
    <xf numFmtId="164" fontId="14" fillId="0" borderId="0" applyProtection="0"/>
    <xf numFmtId="164" fontId="14" fillId="0" borderId="0" applyProtection="0"/>
    <xf numFmtId="43" fontId="19" fillId="0" borderId="0" applyFont="0" applyFill="0" applyBorder="0" applyAlignment="0" applyProtection="0"/>
    <xf numFmtId="164" fontId="14" fillId="0" borderId="0" applyProtection="0"/>
    <xf numFmtId="43" fontId="79" fillId="0" borderId="0" applyFont="0" applyFill="0" applyBorder="0" applyAlignment="0" applyProtection="0"/>
    <xf numFmtId="43" fontId="5" fillId="0" borderId="0" applyFont="0" applyFill="0" applyBorder="0" applyAlignment="0" applyProtection="0"/>
    <xf numFmtId="43" fontId="7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75" fillId="0" borderId="0" applyFont="0" applyFill="0" applyBorder="0" applyAlignment="0" applyProtection="0"/>
    <xf numFmtId="220" fontId="10" fillId="0" borderId="0" applyFont="0" applyFill="0" applyBorder="0" applyAlignment="0" applyProtection="0"/>
    <xf numFmtId="0" fontId="10" fillId="0" borderId="0" applyFont="0" applyFill="0" applyBorder="0" applyAlignment="0" applyProtection="0"/>
    <xf numFmtId="43" fontId="75" fillId="0" borderId="0" applyFont="0" applyFill="0" applyBorder="0" applyAlignment="0" applyProtection="0"/>
    <xf numFmtId="0" fontId="75" fillId="0" borderId="0" applyFont="0" applyFill="0" applyBorder="0" applyAlignment="0" applyProtection="0"/>
    <xf numFmtId="172" fontId="75" fillId="0" borderId="0" applyFont="0" applyFill="0" applyBorder="0" applyAlignment="0" applyProtection="0"/>
    <xf numFmtId="164" fontId="14" fillId="0" borderId="0" applyProtection="0"/>
    <xf numFmtId="164" fontId="14" fillId="0" borderId="0" applyProtection="0"/>
    <xf numFmtId="43" fontId="4" fillId="0" borderId="0" applyFont="0" applyFill="0" applyBorder="0" applyAlignment="0" applyProtection="0"/>
    <xf numFmtId="172" fontId="75" fillId="0" borderId="0" applyFont="0" applyFill="0" applyBorder="0" applyAlignment="0" applyProtection="0"/>
    <xf numFmtId="43" fontId="75" fillId="0" borderId="0" applyFont="0" applyFill="0" applyBorder="0" applyAlignment="0" applyProtection="0"/>
    <xf numFmtId="0"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6" fontId="1" fillId="0" borderId="0" applyFont="0" applyFill="0" applyBorder="0" applyAlignment="0" applyProtection="0"/>
    <xf numFmtId="172" fontId="75" fillId="0" borderId="0" applyFont="0" applyFill="0" applyBorder="0" applyAlignment="0" applyProtection="0"/>
    <xf numFmtId="189" fontId="14" fillId="0" borderId="0" applyFont="0" applyFill="0" applyBorder="0" applyAlignment="0" applyProtection="0"/>
    <xf numFmtId="189" fontId="14" fillId="0" borderId="0" applyFont="0" applyFill="0" applyBorder="0" applyAlignment="0" applyProtection="0"/>
    <xf numFmtId="172" fontId="75"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77" fontId="75" fillId="0" borderId="0" applyFont="0" applyFill="0" applyBorder="0" applyAlignment="0" applyProtection="0"/>
    <xf numFmtId="177" fontId="75" fillId="0" borderId="0" applyFont="0" applyFill="0" applyBorder="0" applyAlignment="0" applyProtection="0"/>
    <xf numFmtId="166" fontId="75" fillId="0" borderId="0" applyFont="0" applyFill="0" applyBorder="0" applyAlignment="0" applyProtection="0"/>
    <xf numFmtId="172" fontId="75" fillId="0" borderId="0" applyFont="0" applyFill="0" applyBorder="0" applyAlignment="0" applyProtection="0"/>
    <xf numFmtId="221" fontId="80" fillId="0" borderId="0"/>
    <xf numFmtId="3" fontId="19" fillId="0" borderId="0" applyFont="0" applyFill="0" applyBorder="0" applyAlignment="0" applyProtection="0"/>
    <xf numFmtId="3" fontId="14" fillId="0" borderId="0" applyProtection="0"/>
    <xf numFmtId="0" fontId="81" fillId="0" borderId="0">
      <alignment horizontal="center"/>
    </xf>
    <xf numFmtId="0" fontId="82" fillId="0" borderId="0" applyNumberFormat="0" applyAlignment="0">
      <alignment horizontal="left"/>
    </xf>
    <xf numFmtId="185" fontId="83" fillId="0" borderId="0" applyFont="0" applyFill="0" applyBorder="0" applyAlignment="0" applyProtection="0"/>
    <xf numFmtId="222" fontId="65" fillId="0" borderId="0" applyFont="0" applyFill="0" applyBorder="0" applyAlignment="0" applyProtection="0"/>
    <xf numFmtId="223" fontId="84" fillId="0" borderId="0" applyFont="0" applyFill="0" applyBorder="0" applyAlignment="0" applyProtection="0"/>
    <xf numFmtId="224" fontId="84" fillId="0" borderId="0" applyFont="0" applyFill="0" applyBorder="0" applyAlignment="0" applyProtection="0"/>
    <xf numFmtId="206" fontId="69" fillId="0" borderId="0" applyFont="0" applyFill="0" applyBorder="0" applyAlignment="0" applyProtection="0"/>
    <xf numFmtId="44" fontId="75" fillId="0" borderId="0" applyFont="0" applyFill="0" applyBorder="0" applyAlignment="0" applyProtection="0"/>
    <xf numFmtId="225" fontId="19" fillId="0" borderId="0" applyFont="0" applyFill="0" applyBorder="0" applyAlignment="0" applyProtection="0"/>
    <xf numFmtId="226"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8" fontId="19" fillId="0" borderId="0" applyFont="0" applyFill="0" applyBorder="0" applyAlignment="0" applyProtection="0"/>
    <xf numFmtId="227" fontId="19" fillId="0" borderId="0" applyFont="0" applyFill="0" applyBorder="0" applyAlignment="0" applyProtection="0"/>
    <xf numFmtId="229" fontId="80" fillId="0" borderId="0"/>
    <xf numFmtId="230" fontId="19" fillId="0" borderId="0" applyProtection="0"/>
    <xf numFmtId="205" fontId="10" fillId="0" borderId="15"/>
    <xf numFmtId="0" fontId="19" fillId="0" borderId="0" applyFont="0" applyFill="0" applyBorder="0" applyAlignment="0" applyProtection="0"/>
    <xf numFmtId="0" fontId="14" fillId="0" borderId="0" applyProtection="0"/>
    <xf numFmtId="14" fontId="34" fillId="0" borderId="0" applyFill="0" applyBorder="0" applyAlignment="0"/>
    <xf numFmtId="0" fontId="85" fillId="0" borderId="0" applyProtection="0"/>
    <xf numFmtId="3" fontId="86" fillId="0" borderId="16">
      <alignment horizontal="left" vertical="top" wrapText="1"/>
    </xf>
    <xf numFmtId="231" fontId="19" fillId="0" borderId="17">
      <alignment vertical="center"/>
    </xf>
    <xf numFmtId="0" fontId="19" fillId="0" borderId="0" applyFont="0" applyFill="0" applyBorder="0" applyAlignment="0" applyProtection="0"/>
    <xf numFmtId="0" fontId="19" fillId="0" borderId="0" applyFont="0" applyFill="0" applyBorder="0" applyAlignment="0" applyProtection="0"/>
    <xf numFmtId="232" fontId="10" fillId="0" borderId="0"/>
    <xf numFmtId="233" fontId="15" fillId="0" borderId="1"/>
    <xf numFmtId="233" fontId="15" fillId="0" borderId="1"/>
    <xf numFmtId="234" fontId="80" fillId="0" borderId="0"/>
    <xf numFmtId="235" fontId="19" fillId="0" borderId="0" applyProtection="0"/>
    <xf numFmtId="236" fontId="15" fillId="0" borderId="0"/>
    <xf numFmtId="171" fontId="87" fillId="0" borderId="0" applyFont="0" applyFill="0" applyBorder="0" applyAlignment="0" applyProtection="0"/>
    <xf numFmtId="172" fontId="87"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41" fontId="87" fillId="0" borderId="0" applyFont="0" applyFill="0" applyBorder="0" applyAlignment="0" applyProtection="0"/>
    <xf numFmtId="41"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41" fontId="87" fillId="0" borderId="0" applyFont="0" applyFill="0" applyBorder="0" applyAlignment="0" applyProtection="0"/>
    <xf numFmtId="171" fontId="87" fillId="0" borderId="0" applyFont="0" applyFill="0" applyBorder="0" applyAlignment="0" applyProtection="0"/>
    <xf numFmtId="41" fontId="87"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71" fontId="87" fillId="0" borderId="0" applyFont="0" applyFill="0" applyBorder="0" applyAlignment="0" applyProtection="0"/>
    <xf numFmtId="193" fontId="87" fillId="0" borderId="0" applyFont="0" applyFill="0" applyBorder="0" applyAlignment="0" applyProtection="0"/>
    <xf numFmtId="193" fontId="87" fillId="0" borderId="0" applyFont="0" applyFill="0" applyBorder="0" applyAlignment="0" applyProtection="0"/>
    <xf numFmtId="41"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41" fontId="10" fillId="0" borderId="0" applyFont="0" applyFill="0" applyBorder="0" applyAlignment="0" applyProtection="0"/>
    <xf numFmtId="241" fontId="10"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83" fontId="87" fillId="0" borderId="0" applyFont="0" applyFill="0" applyBorder="0" applyAlignment="0" applyProtection="0"/>
    <xf numFmtId="183" fontId="87" fillId="0" borderId="0" applyFont="0" applyFill="0" applyBorder="0" applyAlignment="0" applyProtection="0"/>
    <xf numFmtId="183" fontId="87" fillId="0" borderId="0" applyFont="0" applyFill="0" applyBorder="0" applyAlignment="0" applyProtection="0"/>
    <xf numFmtId="183" fontId="87" fillId="0" borderId="0" applyFont="0" applyFill="0" applyBorder="0" applyAlignment="0" applyProtection="0"/>
    <xf numFmtId="183" fontId="87" fillId="0" borderId="0" applyFont="0" applyFill="0" applyBorder="0" applyAlignment="0" applyProtection="0"/>
    <xf numFmtId="183" fontId="87" fillId="0" borderId="0" applyFont="0" applyFill="0" applyBorder="0" applyAlignment="0" applyProtection="0"/>
    <xf numFmtId="43" fontId="87" fillId="0" borderId="0" applyFont="0" applyFill="0" applyBorder="0" applyAlignment="0" applyProtection="0"/>
    <xf numFmtId="172" fontId="87" fillId="0" borderId="0" applyFont="0" applyFill="0" applyBorder="0" applyAlignment="0" applyProtection="0"/>
    <xf numFmtId="43"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72" fontId="87" fillId="0" borderId="0" applyFont="0" applyFill="0" applyBorder="0" applyAlignment="0" applyProtection="0"/>
    <xf numFmtId="183" fontId="87" fillId="0" borderId="0" applyFont="0" applyFill="0" applyBorder="0" applyAlignment="0" applyProtection="0"/>
    <xf numFmtId="183" fontId="87" fillId="0" borderId="0" applyFont="0" applyFill="0" applyBorder="0" applyAlignment="0" applyProtection="0"/>
    <xf numFmtId="43" fontId="87" fillId="0" borderId="0" applyFont="0" applyFill="0" applyBorder="0" applyAlignment="0" applyProtection="0"/>
    <xf numFmtId="3" fontId="10" fillId="0" borderId="0" applyFont="0" applyBorder="0" applyAlignment="0"/>
    <xf numFmtId="0" fontId="33" fillId="0" borderId="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06" fontId="69" fillId="0" borderId="0" applyFill="0" applyBorder="0" applyAlignment="0"/>
    <xf numFmtId="177" fontId="69" fillId="0" borderId="0" applyFill="0" applyBorder="0" applyAlignment="0"/>
    <xf numFmtId="210" fontId="69" fillId="0" borderId="0" applyFill="0" applyBorder="0" applyAlignment="0"/>
    <xf numFmtId="206" fontId="69" fillId="0" borderId="0" applyFill="0" applyBorder="0" applyAlignment="0"/>
    <xf numFmtId="0" fontId="88" fillId="0" borderId="0" applyNumberFormat="0" applyAlignment="0">
      <alignment horizontal="left"/>
    </xf>
    <xf numFmtId="0" fontId="89" fillId="0" borderId="0"/>
    <xf numFmtId="0" fontId="90" fillId="0" borderId="0" applyNumberFormat="0" applyFill="0" applyBorder="0" applyAlignment="0" applyProtection="0"/>
    <xf numFmtId="3" fontId="10" fillId="0" borderId="0" applyFont="0" applyBorder="0" applyAlignment="0"/>
    <xf numFmtId="0" fontId="19" fillId="0" borderId="0"/>
    <xf numFmtId="0" fontId="19" fillId="0" borderId="0"/>
    <xf numFmtId="0" fontId="19" fillId="0" borderId="0"/>
    <xf numFmtId="0" fontId="91" fillId="0" borderId="0" applyProtection="0"/>
    <xf numFmtId="0" fontId="92" fillId="0" borderId="0" applyProtection="0"/>
    <xf numFmtId="0" fontId="93" fillId="0" borderId="0" applyProtection="0"/>
    <xf numFmtId="0" fontId="94" fillId="0" borderId="0" applyProtection="0"/>
    <xf numFmtId="0" fontId="95" fillId="0" borderId="0" applyNumberFormat="0" applyFont="0" applyFill="0" applyBorder="0" applyAlignment="0" applyProtection="0"/>
    <xf numFmtId="0" fontId="96" fillId="0" borderId="0" applyProtection="0"/>
    <xf numFmtId="0" fontId="97" fillId="0" borderId="0" applyProtection="0"/>
    <xf numFmtId="2" fontId="19" fillId="0" borderId="0" applyFont="0" applyFill="0" applyBorder="0" applyAlignment="0" applyProtection="0"/>
    <xf numFmtId="2" fontId="14" fillId="0" borderId="0" applyProtection="0"/>
    <xf numFmtId="0" fontId="98" fillId="0" borderId="0" applyNumberFormat="0" applyFill="0" applyBorder="0" applyAlignment="0" applyProtection="0"/>
    <xf numFmtId="0" fontId="99" fillId="0" borderId="0" applyNumberFormat="0" applyFill="0" applyBorder="0" applyProtection="0">
      <alignment vertical="center"/>
    </xf>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0" fillId="0" borderId="0" applyNumberFormat="0" applyFill="0" applyBorder="0" applyAlignment="0" applyProtection="0"/>
    <xf numFmtId="242" fontId="36" fillId="0" borderId="18" applyNumberFormat="0" applyFill="0" applyBorder="0" applyAlignment="0" applyProtection="0"/>
    <xf numFmtId="0" fontId="103" fillId="0" borderId="0" applyNumberFormat="0" applyFill="0" applyBorder="0" applyAlignment="0" applyProtection="0"/>
    <xf numFmtId="0" fontId="104" fillId="0" borderId="0">
      <alignment vertical="top" wrapText="1"/>
    </xf>
    <xf numFmtId="0" fontId="105" fillId="7" borderId="0" applyNumberFormat="0" applyBorder="0" applyAlignment="0" applyProtection="0"/>
    <xf numFmtId="38" fontId="106" fillId="3" borderId="0" applyNumberFormat="0" applyBorder="0" applyAlignment="0" applyProtection="0"/>
    <xf numFmtId="243" fontId="7" fillId="3" borderId="0" applyBorder="0" applyProtection="0"/>
    <xf numFmtId="0" fontId="107" fillId="0" borderId="19" applyNumberFormat="0" applyFill="0" applyBorder="0" applyAlignment="0" applyProtection="0">
      <alignment horizontal="center" vertical="center"/>
    </xf>
    <xf numFmtId="0" fontId="108" fillId="0" borderId="0" applyNumberFormat="0" applyFont="0" applyBorder="0" applyAlignment="0">
      <alignment horizontal="left" vertical="center"/>
    </xf>
    <xf numFmtId="244" fontId="65" fillId="0" borderId="0" applyFont="0" applyFill="0" applyBorder="0" applyAlignment="0" applyProtection="0"/>
    <xf numFmtId="0" fontId="109" fillId="25" borderId="0"/>
    <xf numFmtId="0" fontId="110" fillId="0" borderId="0">
      <alignment horizontal="left"/>
    </xf>
    <xf numFmtId="0" fontId="26" fillId="0" borderId="20" applyNumberFormat="0" applyAlignment="0" applyProtection="0">
      <alignment horizontal="left" vertical="center"/>
    </xf>
    <xf numFmtId="0" fontId="26" fillId="0" borderId="20" applyNumberFormat="0" applyAlignment="0" applyProtection="0">
      <alignment horizontal="left" vertical="center"/>
    </xf>
    <xf numFmtId="0" fontId="26" fillId="0" borderId="21">
      <alignment horizontal="left" vertical="center"/>
    </xf>
    <xf numFmtId="0" fontId="26" fillId="0" borderId="21">
      <alignment horizontal="left" vertical="center"/>
    </xf>
    <xf numFmtId="0" fontId="26" fillId="0" borderId="21">
      <alignment horizontal="left" vertical="center"/>
    </xf>
    <xf numFmtId="0" fontId="26" fillId="0" borderId="21">
      <alignment horizontal="left" vertical="center"/>
    </xf>
    <xf numFmtId="0" fontId="26" fillId="0" borderId="21">
      <alignment horizontal="left" vertical="center"/>
    </xf>
    <xf numFmtId="0" fontId="26" fillId="0" borderId="21">
      <alignment horizontal="left" vertical="center"/>
    </xf>
    <xf numFmtId="0" fontId="111" fillId="0" borderId="22" applyNumberFormat="0" applyFill="0" applyAlignment="0" applyProtection="0"/>
    <xf numFmtId="0" fontId="112" fillId="0" borderId="23" applyNumberFormat="0" applyFill="0" applyAlignment="0" applyProtection="0"/>
    <xf numFmtId="0" fontId="113" fillId="0" borderId="24" applyNumberFormat="0" applyFill="0" applyAlignment="0" applyProtection="0"/>
    <xf numFmtId="0" fontId="113" fillId="0" borderId="0" applyNumberFormat="0" applyFill="0" applyBorder="0" applyAlignment="0" applyProtection="0"/>
    <xf numFmtId="0" fontId="114"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115" fillId="0" borderId="25">
      <alignment horizontal="center"/>
    </xf>
    <xf numFmtId="0" fontId="115" fillId="0" borderId="0">
      <alignment horizontal="center"/>
    </xf>
    <xf numFmtId="5" fontId="116" fillId="26" borderId="1" applyNumberFormat="0" applyAlignment="0">
      <alignment horizontal="left" vertical="top"/>
    </xf>
    <xf numFmtId="5" fontId="116" fillId="26" borderId="1" applyNumberFormat="0" applyAlignment="0">
      <alignment horizontal="left" vertical="top"/>
    </xf>
    <xf numFmtId="5" fontId="116" fillId="26" borderId="1" applyNumberFormat="0" applyAlignment="0">
      <alignment horizontal="left" vertical="top"/>
    </xf>
    <xf numFmtId="5" fontId="116" fillId="26" borderId="1" applyNumberFormat="0" applyAlignment="0">
      <alignment horizontal="left" vertical="top"/>
    </xf>
    <xf numFmtId="5" fontId="116" fillId="26" borderId="1" applyNumberFormat="0" applyAlignment="0">
      <alignment horizontal="left" vertical="top"/>
    </xf>
    <xf numFmtId="5" fontId="116" fillId="26" borderId="1" applyNumberFormat="0" applyAlignment="0">
      <alignment horizontal="left" vertical="top"/>
    </xf>
    <xf numFmtId="49" fontId="117" fillId="0" borderId="1">
      <alignment vertical="center"/>
    </xf>
    <xf numFmtId="49" fontId="117" fillId="0" borderId="1">
      <alignment vertical="center"/>
    </xf>
    <xf numFmtId="49" fontId="117" fillId="0" borderId="1">
      <alignment vertical="center"/>
    </xf>
    <xf numFmtId="49" fontId="117" fillId="0" borderId="1">
      <alignment vertical="center"/>
    </xf>
    <xf numFmtId="49" fontId="117" fillId="0" borderId="1">
      <alignment vertical="center"/>
    </xf>
    <xf numFmtId="49" fontId="117" fillId="0" borderId="1">
      <alignment vertical="center"/>
    </xf>
    <xf numFmtId="0" fontId="40" fillId="0" borderId="0"/>
    <xf numFmtId="171" fontId="10" fillId="0" borderId="0" applyFont="0" applyFill="0" applyBorder="0" applyAlignment="0" applyProtection="0"/>
    <xf numFmtId="38" fontId="36" fillId="0" borderId="0" applyFont="0" applyFill="0" applyBorder="0" applyAlignment="0" applyProtection="0"/>
    <xf numFmtId="192" fontId="33" fillId="0" borderId="0" applyFont="0" applyFill="0" applyBorder="0" applyAlignment="0" applyProtection="0"/>
    <xf numFmtId="245" fontId="118" fillId="0" borderId="0" applyFont="0" applyFill="0" applyBorder="0" applyAlignment="0" applyProtection="0"/>
    <xf numFmtId="10" fontId="106" fillId="27" borderId="1" applyNumberFormat="0" applyBorder="0" applyAlignment="0" applyProtection="0"/>
    <xf numFmtId="10" fontId="106" fillId="27" borderId="1" applyNumberFormat="0" applyBorder="0" applyAlignment="0" applyProtection="0"/>
    <xf numFmtId="10" fontId="106" fillId="27" borderId="1" applyNumberFormat="0" applyBorder="0" applyAlignment="0" applyProtection="0"/>
    <xf numFmtId="10" fontId="106" fillId="27" borderId="1" applyNumberFormat="0" applyBorder="0" applyAlignment="0" applyProtection="0"/>
    <xf numFmtId="10" fontId="106" fillId="27" borderId="1" applyNumberFormat="0" applyBorder="0" applyAlignment="0" applyProtection="0"/>
    <xf numFmtId="10" fontId="106" fillId="27" borderId="1" applyNumberFormat="0" applyBorder="0" applyAlignment="0" applyProtection="0"/>
    <xf numFmtId="0" fontId="119" fillId="10" borderId="13" applyNumberFormat="0" applyAlignment="0" applyProtection="0"/>
    <xf numFmtId="0" fontId="119" fillId="10" borderId="13" applyNumberFormat="0" applyAlignment="0" applyProtection="0"/>
    <xf numFmtId="0" fontId="119" fillId="10" borderId="13" applyNumberFormat="0" applyAlignment="0" applyProtection="0"/>
    <xf numFmtId="0" fontId="119" fillId="10" borderId="13" applyNumberFormat="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171" fontId="10" fillId="0" borderId="0" applyFont="0" applyFill="0" applyBorder="0" applyAlignment="0" applyProtection="0"/>
    <xf numFmtId="0" fontId="10" fillId="0" borderId="0"/>
    <xf numFmtId="0" fontId="60" fillId="0" borderId="26">
      <alignment horizontal="centerContinuous"/>
    </xf>
    <xf numFmtId="0" fontId="36" fillId="0" borderId="0"/>
    <xf numFmtId="0" fontId="75" fillId="0" borderId="0"/>
    <xf numFmtId="0" fontId="19" fillId="0" borderId="0"/>
    <xf numFmtId="0" fontId="75" fillId="0" borderId="0"/>
    <xf numFmtId="0" fontId="40" fillId="0" borderId="0" applyNumberFormat="0" applyFont="0" applyFill="0" applyBorder="0" applyProtection="0">
      <alignment horizontal="left" vertical="center"/>
    </xf>
    <xf numFmtId="0" fontId="36" fillId="0" borderId="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06" fontId="69" fillId="0" borderId="0" applyFill="0" applyBorder="0" applyAlignment="0"/>
    <xf numFmtId="177" fontId="69" fillId="0" borderId="0" applyFill="0" applyBorder="0" applyAlignment="0"/>
    <xf numFmtId="210" fontId="69" fillId="0" borderId="0" applyFill="0" applyBorder="0" applyAlignment="0"/>
    <xf numFmtId="206" fontId="69" fillId="0" borderId="0" applyFill="0" applyBorder="0" applyAlignment="0"/>
    <xf numFmtId="0" fontId="123" fillId="0" borderId="27" applyNumberFormat="0" applyFill="0" applyAlignment="0" applyProtection="0"/>
    <xf numFmtId="3" fontId="124" fillId="0" borderId="16" applyNumberFormat="0" applyAlignment="0">
      <alignment horizontal="center" vertical="center"/>
    </xf>
    <xf numFmtId="3" fontId="46" fillId="0" borderId="16" applyNumberFormat="0" applyAlignment="0">
      <alignment horizontal="center" vertical="center"/>
    </xf>
    <xf numFmtId="3" fontId="116" fillId="0" borderId="16" applyNumberFormat="0" applyAlignment="0">
      <alignment horizontal="center" vertical="center"/>
    </xf>
    <xf numFmtId="205" fontId="125" fillId="0" borderId="4" applyNumberFormat="0" applyFont="0" applyFill="0" applyBorder="0">
      <alignment horizontal="center"/>
    </xf>
    <xf numFmtId="205" fontId="125" fillId="0" borderId="4" applyNumberFormat="0" applyFont="0" applyFill="0" applyBorder="0">
      <alignment horizontal="center"/>
    </xf>
    <xf numFmtId="38" fontId="36" fillId="0" borderId="0" applyFont="0" applyFill="0" applyBorder="0" applyAlignment="0" applyProtection="0"/>
    <xf numFmtId="40" fontId="36"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0" fontId="126" fillId="0" borderId="25"/>
    <xf numFmtId="246" fontId="19" fillId="0" borderId="4"/>
    <xf numFmtId="246" fontId="77" fillId="0" borderId="4"/>
    <xf numFmtId="247" fontId="36" fillId="0" borderId="0" applyFont="0" applyFill="0" applyBorder="0" applyAlignment="0" applyProtection="0"/>
    <xf numFmtId="248" fontId="36" fillId="0" borderId="0" applyFont="0" applyFill="0" applyBorder="0" applyAlignment="0" applyProtection="0"/>
    <xf numFmtId="249" fontId="19" fillId="0" borderId="0" applyFont="0" applyFill="0" applyBorder="0" applyAlignment="0" applyProtection="0"/>
    <xf numFmtId="250" fontId="19" fillId="0" borderId="0" applyFont="0" applyFill="0" applyBorder="0" applyAlignment="0" applyProtection="0"/>
    <xf numFmtId="0" fontId="85" fillId="0" borderId="0" applyNumberFormat="0" applyFont="0" applyFill="0" applyAlignment="0"/>
    <xf numFmtId="0" fontId="127" fillId="28" borderId="0" applyNumberFormat="0" applyBorder="0" applyAlignment="0" applyProtection="0"/>
    <xf numFmtId="0" fontId="65" fillId="0" borderId="1"/>
    <xf numFmtId="0" fontId="65" fillId="0" borderId="1"/>
    <xf numFmtId="0" fontId="65" fillId="0" borderId="1"/>
    <xf numFmtId="0" fontId="65" fillId="0" borderId="1"/>
    <xf numFmtId="0" fontId="65" fillId="0" borderId="1"/>
    <xf numFmtId="0" fontId="65" fillId="0" borderId="1"/>
    <xf numFmtId="0" fontId="40" fillId="0" borderId="0"/>
    <xf numFmtId="0" fontId="15" fillId="0" borderId="3" applyNumberFormat="0" applyAlignment="0">
      <alignment horizontal="center"/>
    </xf>
    <xf numFmtId="0" fontId="15" fillId="0" borderId="3" applyNumberFormat="0" applyAlignment="0">
      <alignment horizontal="center"/>
    </xf>
    <xf numFmtId="37" fontId="128" fillId="0" borderId="0"/>
    <xf numFmtId="0" fontId="129" fillId="0" borderId="1" applyNumberFormat="0" applyFont="0" applyFill="0" applyBorder="0" applyAlignment="0">
      <alignment horizontal="center"/>
    </xf>
    <xf numFmtId="0" fontId="129" fillId="0" borderId="1" applyNumberFormat="0" applyFont="0" applyFill="0" applyBorder="0" applyAlignment="0">
      <alignment horizontal="center"/>
    </xf>
    <xf numFmtId="0" fontId="129" fillId="0" borderId="1" applyNumberFormat="0" applyFont="0" applyFill="0" applyBorder="0" applyAlignment="0">
      <alignment horizontal="center"/>
    </xf>
    <xf numFmtId="0" fontId="129" fillId="0" borderId="1" applyNumberFormat="0" applyFont="0" applyFill="0" applyBorder="0" applyAlignment="0">
      <alignment horizontal="center"/>
    </xf>
    <xf numFmtId="0" fontId="129" fillId="0" borderId="1" applyNumberFormat="0" applyFont="0" applyFill="0" applyBorder="0" applyAlignment="0">
      <alignment horizontal="center"/>
    </xf>
    <xf numFmtId="0" fontId="129" fillId="0" borderId="1" applyNumberFormat="0" applyFont="0" applyFill="0" applyBorder="0" applyAlignment="0">
      <alignment horizontal="center"/>
    </xf>
    <xf numFmtId="0" fontId="130" fillId="0" borderId="0"/>
    <xf numFmtId="251" fontId="131" fillId="0" borderId="0"/>
    <xf numFmtId="252" fontId="132" fillId="0" borderId="0"/>
    <xf numFmtId="0" fontId="19" fillId="0" borderId="0"/>
    <xf numFmtId="0" fontId="133" fillId="0" borderId="0"/>
    <xf numFmtId="0" fontId="5" fillId="0" borderId="0"/>
    <xf numFmtId="0" fontId="134" fillId="0" borderId="0"/>
    <xf numFmtId="0" fontId="5" fillId="0" borderId="0"/>
    <xf numFmtId="0" fontId="1" fillId="0" borderId="0"/>
    <xf numFmtId="0" fontId="75"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4" fillId="0" borderId="0"/>
    <xf numFmtId="0" fontId="1" fillId="0" borderId="0"/>
    <xf numFmtId="0" fontId="4" fillId="0" borderId="0"/>
    <xf numFmtId="0" fontId="4" fillId="0" borderId="0"/>
    <xf numFmtId="0" fontId="4" fillId="0" borderId="0"/>
    <xf numFmtId="0" fontId="4" fillId="0" borderId="0"/>
    <xf numFmtId="0" fontId="75" fillId="0" borderId="0"/>
    <xf numFmtId="0" fontId="75" fillId="0" borderId="0"/>
    <xf numFmtId="0" fontId="4" fillId="0" borderId="0"/>
    <xf numFmtId="0" fontId="4" fillId="0" borderId="0"/>
    <xf numFmtId="0" fontId="4" fillId="0" borderId="0"/>
    <xf numFmtId="0" fontId="4" fillId="0" borderId="0"/>
    <xf numFmtId="0" fontId="4" fillId="0" borderId="0"/>
    <xf numFmtId="38" fontId="135" fillId="0" borderId="0"/>
    <xf numFmtId="0" fontId="19" fillId="0" borderId="0"/>
    <xf numFmtId="0" fontId="19" fillId="0" borderId="0"/>
    <xf numFmtId="0" fontId="1" fillId="0" borderId="0"/>
    <xf numFmtId="0" fontId="75" fillId="0" borderId="0"/>
    <xf numFmtId="0" fontId="75" fillId="0" borderId="0"/>
    <xf numFmtId="0" fontId="75" fillId="0" borderId="0"/>
    <xf numFmtId="0" fontId="4" fillId="0" borderId="0"/>
    <xf numFmtId="0" fontId="4" fillId="0" borderId="0"/>
    <xf numFmtId="0" fontId="75" fillId="0" borderId="0"/>
    <xf numFmtId="0" fontId="136" fillId="0" borderId="0"/>
    <xf numFmtId="0" fontId="136" fillId="0" borderId="0"/>
    <xf numFmtId="0" fontId="136" fillId="0" borderId="0"/>
    <xf numFmtId="0" fontId="77" fillId="0" borderId="0"/>
    <xf numFmtId="0" fontId="75" fillId="0" borderId="0"/>
    <xf numFmtId="0" fontId="75" fillId="0" borderId="0"/>
    <xf numFmtId="0" fontId="137" fillId="0" borderId="0"/>
    <xf numFmtId="0" fontId="10" fillId="0" borderId="0"/>
    <xf numFmtId="0" fontId="75" fillId="0" borderId="0"/>
    <xf numFmtId="0" fontId="134" fillId="0" borderId="0"/>
    <xf numFmtId="0" fontId="75" fillId="0" borderId="0"/>
    <xf numFmtId="0" fontId="134" fillId="0" borderId="0"/>
    <xf numFmtId="0" fontId="19" fillId="0" borderId="0"/>
    <xf numFmtId="0" fontId="4" fillId="0" borderId="0"/>
    <xf numFmtId="0" fontId="4" fillId="0" borderId="0"/>
    <xf numFmtId="0" fontId="4"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38" fillId="0" borderId="0"/>
    <xf numFmtId="0" fontId="42" fillId="0" borderId="0"/>
    <xf numFmtId="0" fontId="136" fillId="0" borderId="0"/>
    <xf numFmtId="0" fontId="19" fillId="0" borderId="0"/>
    <xf numFmtId="0" fontId="56" fillId="0" borderId="0"/>
    <xf numFmtId="0" fontId="56" fillId="0" borderId="0" applyProtection="0"/>
    <xf numFmtId="0" fontId="75" fillId="0" borderId="0" applyProtection="0"/>
    <xf numFmtId="0" fontId="77" fillId="0" borderId="0"/>
    <xf numFmtId="0" fontId="56" fillId="0" borderId="0" applyProtection="0"/>
    <xf numFmtId="0" fontId="139" fillId="0" borderId="0"/>
    <xf numFmtId="0" fontId="139" fillId="0" borderId="0"/>
    <xf numFmtId="0" fontId="19"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lignment vertical="top"/>
    </xf>
    <xf numFmtId="0" fontId="76" fillId="0" borderId="0"/>
    <xf numFmtId="0" fontId="1" fillId="0" borderId="0"/>
    <xf numFmtId="0" fontId="1" fillId="0" borderId="0"/>
    <xf numFmtId="0" fontId="42" fillId="0" borderId="0"/>
    <xf numFmtId="0" fontId="10" fillId="0" borderId="0"/>
    <xf numFmtId="0" fontId="75" fillId="0" borderId="0"/>
    <xf numFmtId="0" fontId="134" fillId="0" borderId="0"/>
    <xf numFmtId="0" fontId="19" fillId="0" borderId="0"/>
    <xf numFmtId="0" fontId="1" fillId="0" borderId="0"/>
    <xf numFmtId="0" fontId="138"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0" fillId="0" borderId="0"/>
    <xf numFmtId="0" fontId="19" fillId="0" borderId="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9" fillId="0" borderId="0"/>
    <xf numFmtId="0" fontId="137" fillId="0" borderId="0"/>
    <xf numFmtId="0" fontId="5" fillId="0" borderId="0"/>
    <xf numFmtId="0" fontId="15" fillId="0" borderId="0"/>
    <xf numFmtId="0" fontId="10" fillId="0" borderId="0"/>
    <xf numFmtId="0" fontId="75" fillId="0" borderId="0"/>
    <xf numFmtId="0" fontId="10" fillId="0" borderId="0"/>
    <xf numFmtId="0" fontId="10" fillId="0" borderId="0"/>
    <xf numFmtId="0" fontId="75" fillId="0" borderId="0"/>
    <xf numFmtId="0" fontId="75" fillId="0" borderId="0"/>
    <xf numFmtId="0" fontId="75" fillId="0" borderId="0"/>
    <xf numFmtId="0" fontId="10" fillId="0" borderId="0"/>
    <xf numFmtId="0" fontId="19" fillId="0" borderId="0"/>
    <xf numFmtId="0" fontId="1" fillId="0" borderId="0"/>
    <xf numFmtId="0" fontId="19" fillId="0" borderId="0"/>
    <xf numFmtId="0" fontId="10" fillId="0" borderId="0"/>
    <xf numFmtId="0" fontId="41" fillId="0" borderId="0" applyFont="0"/>
    <xf numFmtId="0" fontId="87" fillId="0" borderId="0"/>
    <xf numFmtId="0" fontId="10" fillId="29" borderId="28" applyNumberFormat="0" applyFont="0" applyAlignment="0" applyProtection="0"/>
    <xf numFmtId="0" fontId="10" fillId="29" borderId="28" applyNumberFormat="0" applyFont="0" applyAlignment="0" applyProtection="0"/>
    <xf numFmtId="253" fontId="140" fillId="0" borderId="0" applyFont="0" applyFill="0" applyBorder="0" applyProtection="0">
      <alignment vertical="top" wrapText="1"/>
    </xf>
    <xf numFmtId="0" fontId="15" fillId="0" borderId="0"/>
    <xf numFmtId="0" fontId="15" fillId="0" borderId="0" applyProtection="0"/>
    <xf numFmtId="3" fontId="141" fillId="0" borderId="0" applyFont="0" applyFill="0" applyBorder="0" applyAlignment="0" applyProtection="0"/>
    <xf numFmtId="172" fontId="39" fillId="0" borderId="0" applyFont="0" applyFill="0" applyBorder="0" applyAlignment="0" applyProtection="0"/>
    <xf numFmtId="171" fontId="39"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142" fillId="0" borderId="0" applyProtection="0"/>
    <xf numFmtId="0" fontId="19" fillId="0" borderId="0" applyFont="0" applyFill="0" applyBorder="0" applyAlignment="0" applyProtection="0"/>
    <xf numFmtId="0" fontId="40" fillId="0" borderId="0"/>
    <xf numFmtId="0" fontId="143" fillId="23" borderId="29" applyNumberFormat="0" applyAlignment="0" applyProtection="0"/>
    <xf numFmtId="0" fontId="143" fillId="23" borderId="29" applyNumberFormat="0" applyAlignment="0" applyProtection="0"/>
    <xf numFmtId="166" fontId="144" fillId="0" borderId="3" applyFont="0" applyBorder="0" applyAlignment="0"/>
    <xf numFmtId="166" fontId="144" fillId="0" borderId="3" applyFont="0" applyBorder="0" applyAlignment="0"/>
    <xf numFmtId="0" fontId="145" fillId="30" borderId="0"/>
    <xf numFmtId="0" fontId="59" fillId="0" borderId="0"/>
    <xf numFmtId="14" fontId="60" fillId="0" borderId="0">
      <alignment horizontal="center" wrapText="1"/>
      <protection locked="0"/>
    </xf>
    <xf numFmtId="209" fontId="19" fillId="0" borderId="0" applyFont="0" applyFill="0" applyBorder="0" applyAlignment="0" applyProtection="0"/>
    <xf numFmtId="254" fontId="19" fillId="0" borderId="0" applyFont="0" applyFill="0" applyBorder="0" applyAlignment="0" applyProtection="0"/>
    <xf numFmtId="10" fontId="19" fillId="0" borderId="0" applyFont="0" applyFill="0" applyBorder="0" applyAlignment="0" applyProtection="0"/>
    <xf numFmtId="10" fontId="14" fillId="0" borderId="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30" applyNumberFormat="0" applyBorder="0"/>
    <xf numFmtId="9" fontId="36" fillId="0" borderId="30" applyNumberFormat="0" applyBorder="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06" fontId="69" fillId="0" borderId="0" applyFill="0" applyBorder="0" applyAlignment="0"/>
    <xf numFmtId="177" fontId="69" fillId="0" borderId="0" applyFill="0" applyBorder="0" applyAlignment="0"/>
    <xf numFmtId="210" fontId="69" fillId="0" borderId="0" applyFill="0" applyBorder="0" applyAlignment="0"/>
    <xf numFmtId="206" fontId="69" fillId="0" borderId="0" applyFill="0" applyBorder="0" applyAlignment="0"/>
    <xf numFmtId="0" fontId="146" fillId="0" borderId="0"/>
    <xf numFmtId="0" fontId="36" fillId="0" borderId="0" applyNumberFormat="0" applyFont="0" applyFill="0" applyBorder="0" applyAlignment="0" applyProtection="0">
      <alignment horizontal="left"/>
    </xf>
    <xf numFmtId="0" fontId="147" fillId="0" borderId="25">
      <alignment horizontal="center"/>
    </xf>
    <xf numFmtId="1" fontId="19" fillId="0" borderId="16" applyNumberFormat="0" applyFill="0" applyAlignment="0" applyProtection="0">
      <alignment horizontal="center" vertical="center"/>
    </xf>
    <xf numFmtId="0" fontId="148" fillId="31" borderId="0" applyNumberFormat="0" applyFont="0" applyBorder="0" applyAlignment="0">
      <alignment horizontal="center"/>
    </xf>
    <xf numFmtId="14" fontId="149" fillId="0" borderId="0" applyNumberFormat="0" applyFill="0" applyBorder="0" applyAlignment="0" applyProtection="0">
      <alignment horizontal="left"/>
    </xf>
    <xf numFmtId="0" fontId="121" fillId="0" borderId="0"/>
    <xf numFmtId="0" fontId="15" fillId="0" borderId="0"/>
    <xf numFmtId="192" fontId="33" fillId="0" borderId="0" applyFont="0" applyFill="0" applyBorder="0" applyAlignment="0" applyProtection="0"/>
    <xf numFmtId="0" fontId="10" fillId="0" borderId="0" applyNumberFormat="0" applyFill="0" applyBorder="0" applyAlignment="0" applyProtection="0"/>
    <xf numFmtId="0" fontId="10" fillId="0" borderId="0" applyProtection="0"/>
    <xf numFmtId="194" fontId="33" fillId="0" borderId="0" applyFont="0" applyFill="0" applyBorder="0" applyAlignment="0" applyProtection="0"/>
    <xf numFmtId="41" fontId="14" fillId="0" borderId="0" applyProtection="0"/>
    <xf numFmtId="4" fontId="150" fillId="32" borderId="31" applyNumberFormat="0" applyProtection="0">
      <alignment vertical="center"/>
    </xf>
    <xf numFmtId="4" fontId="150" fillId="32" borderId="31" applyNumberFormat="0" applyProtection="0">
      <alignment vertical="center"/>
    </xf>
    <xf numFmtId="4" fontId="151" fillId="32" borderId="31" applyNumberFormat="0" applyProtection="0">
      <alignment vertical="center"/>
    </xf>
    <xf numFmtId="4" fontId="151" fillId="32" borderId="31" applyNumberFormat="0" applyProtection="0">
      <alignment vertical="center"/>
    </xf>
    <xf numFmtId="4" fontId="152" fillId="32" borderId="31" applyNumberFormat="0" applyProtection="0">
      <alignment horizontal="left" vertical="center" indent="1"/>
    </xf>
    <xf numFmtId="4" fontId="152" fillId="32" borderId="31" applyNumberFormat="0" applyProtection="0">
      <alignment horizontal="left" vertical="center" indent="1"/>
    </xf>
    <xf numFmtId="4" fontId="152" fillId="33" borderId="0" applyNumberFormat="0" applyProtection="0">
      <alignment horizontal="left" vertical="center" indent="1"/>
    </xf>
    <xf numFmtId="4" fontId="152" fillId="34" borderId="31" applyNumberFormat="0" applyProtection="0">
      <alignment horizontal="right" vertical="center"/>
    </xf>
    <xf numFmtId="4" fontId="152" fillId="34" borderId="31" applyNumberFormat="0" applyProtection="0">
      <alignment horizontal="right" vertical="center"/>
    </xf>
    <xf numFmtId="4" fontId="152" fillId="35" borderId="31" applyNumberFormat="0" applyProtection="0">
      <alignment horizontal="right" vertical="center"/>
    </xf>
    <xf numFmtId="4" fontId="152" fillId="35" borderId="31" applyNumberFormat="0" applyProtection="0">
      <alignment horizontal="right" vertical="center"/>
    </xf>
    <xf numFmtId="4" fontId="152" fillId="36" borderId="31" applyNumberFormat="0" applyProtection="0">
      <alignment horizontal="right" vertical="center"/>
    </xf>
    <xf numFmtId="4" fontId="152" fillId="36" borderId="31" applyNumberFormat="0" applyProtection="0">
      <alignment horizontal="right" vertical="center"/>
    </xf>
    <xf numFmtId="4" fontId="152" fillId="37" borderId="31" applyNumberFormat="0" applyProtection="0">
      <alignment horizontal="right" vertical="center"/>
    </xf>
    <xf numFmtId="4" fontId="152" fillId="37" borderId="31" applyNumberFormat="0" applyProtection="0">
      <alignment horizontal="right" vertical="center"/>
    </xf>
    <xf numFmtId="4" fontId="152" fillId="38" borderId="31" applyNumberFormat="0" applyProtection="0">
      <alignment horizontal="right" vertical="center"/>
    </xf>
    <xf numFmtId="4" fontId="152" fillId="38" borderId="31" applyNumberFormat="0" applyProtection="0">
      <alignment horizontal="right" vertical="center"/>
    </xf>
    <xf numFmtId="4" fontId="152" fillId="39" borderId="31" applyNumberFormat="0" applyProtection="0">
      <alignment horizontal="right" vertical="center"/>
    </xf>
    <xf numFmtId="4" fontId="152" fillId="39" borderId="31" applyNumberFormat="0" applyProtection="0">
      <alignment horizontal="right" vertical="center"/>
    </xf>
    <xf numFmtId="4" fontId="152" fillId="40" borderId="31" applyNumberFormat="0" applyProtection="0">
      <alignment horizontal="right" vertical="center"/>
    </xf>
    <xf numFmtId="4" fontId="152" fillId="40" borderId="31" applyNumberFormat="0" applyProtection="0">
      <alignment horizontal="right" vertical="center"/>
    </xf>
    <xf numFmtId="4" fontId="152" fillId="41" borderId="31" applyNumberFormat="0" applyProtection="0">
      <alignment horizontal="right" vertical="center"/>
    </xf>
    <xf numFmtId="4" fontId="152" fillId="41" borderId="31" applyNumberFormat="0" applyProtection="0">
      <alignment horizontal="right" vertical="center"/>
    </xf>
    <xf numFmtId="4" fontId="152" fillId="42" borderId="31" applyNumberFormat="0" applyProtection="0">
      <alignment horizontal="right" vertical="center"/>
    </xf>
    <xf numFmtId="4" fontId="152" fillId="42" borderId="31" applyNumberFormat="0" applyProtection="0">
      <alignment horizontal="right" vertical="center"/>
    </xf>
    <xf numFmtId="4" fontId="150" fillId="43" borderId="32" applyNumberFormat="0" applyProtection="0">
      <alignment horizontal="left" vertical="center" indent="1"/>
    </xf>
    <xf numFmtId="4" fontId="150" fillId="44" borderId="0" applyNumberFormat="0" applyProtection="0">
      <alignment horizontal="left" vertical="center" indent="1"/>
    </xf>
    <xf numFmtId="4" fontId="150" fillId="33" borderId="0" applyNumberFormat="0" applyProtection="0">
      <alignment horizontal="left" vertical="center" indent="1"/>
    </xf>
    <xf numFmtId="4" fontId="152" fillId="44" borderId="31" applyNumberFormat="0" applyProtection="0">
      <alignment horizontal="right" vertical="center"/>
    </xf>
    <xf numFmtId="4" fontId="152" fillId="44" borderId="31" applyNumberFormat="0" applyProtection="0">
      <alignment horizontal="right" vertical="center"/>
    </xf>
    <xf numFmtId="4" fontId="34" fillId="44" borderId="0" applyNumberFormat="0" applyProtection="0">
      <alignment horizontal="left" vertical="center" indent="1"/>
    </xf>
    <xf numFmtId="4" fontId="34" fillId="33" borderId="0" applyNumberFormat="0" applyProtection="0">
      <alignment horizontal="left" vertical="center" indent="1"/>
    </xf>
    <xf numFmtId="4" fontId="152" fillId="45" borderId="31" applyNumberFormat="0" applyProtection="0">
      <alignment vertical="center"/>
    </xf>
    <xf numFmtId="4" fontId="152" fillId="45" borderId="31" applyNumberFormat="0" applyProtection="0">
      <alignment vertical="center"/>
    </xf>
    <xf numFmtId="4" fontId="153" fillId="45" borderId="31" applyNumberFormat="0" applyProtection="0">
      <alignment vertical="center"/>
    </xf>
    <xf numFmtId="4" fontId="153" fillId="45" borderId="31" applyNumberFormat="0" applyProtection="0">
      <alignment vertical="center"/>
    </xf>
    <xf numFmtId="4" fontId="150" fillId="44" borderId="33" applyNumberFormat="0" applyProtection="0">
      <alignment horizontal="left" vertical="center" indent="1"/>
    </xf>
    <xf numFmtId="4" fontId="150" fillId="44" borderId="33" applyNumberFormat="0" applyProtection="0">
      <alignment horizontal="left" vertical="center" indent="1"/>
    </xf>
    <xf numFmtId="4" fontId="152" fillId="45" borderId="31" applyNumberFormat="0" applyProtection="0">
      <alignment horizontal="right" vertical="center"/>
    </xf>
    <xf numFmtId="4" fontId="152" fillId="45" borderId="31" applyNumberFormat="0" applyProtection="0">
      <alignment horizontal="right" vertical="center"/>
    </xf>
    <xf numFmtId="4" fontId="153" fillId="45" borderId="31" applyNumberFormat="0" applyProtection="0">
      <alignment horizontal="right" vertical="center"/>
    </xf>
    <xf numFmtId="4" fontId="153" fillId="45" borderId="31" applyNumberFormat="0" applyProtection="0">
      <alignment horizontal="right" vertical="center"/>
    </xf>
    <xf numFmtId="4" fontId="150" fillId="44" borderId="31" applyNumberFormat="0" applyProtection="0">
      <alignment horizontal="left" vertical="center" indent="1"/>
    </xf>
    <xf numFmtId="4" fontId="150" fillId="44" borderId="31" applyNumberFormat="0" applyProtection="0">
      <alignment horizontal="left" vertical="center" indent="1"/>
    </xf>
    <xf numFmtId="4" fontId="154" fillId="26" borderId="33" applyNumberFormat="0" applyProtection="0">
      <alignment horizontal="left" vertical="center" indent="1"/>
    </xf>
    <xf numFmtId="4" fontId="154" fillId="26" borderId="33" applyNumberFormat="0" applyProtection="0">
      <alignment horizontal="left" vertical="center" indent="1"/>
    </xf>
    <xf numFmtId="4" fontId="155" fillId="45" borderId="31" applyNumberFormat="0" applyProtection="0">
      <alignment horizontal="right" vertical="center"/>
    </xf>
    <xf numFmtId="4" fontId="155" fillId="45" borderId="31" applyNumberFormat="0" applyProtection="0">
      <alignment horizontal="right" vertical="center"/>
    </xf>
    <xf numFmtId="255" fontId="156" fillId="0" borderId="0" applyFont="0" applyFill="0" applyBorder="0" applyAlignment="0" applyProtection="0"/>
    <xf numFmtId="0" fontId="148" fillId="1" borderId="21" applyNumberFormat="0" applyFont="0" applyAlignment="0">
      <alignment horizontal="center"/>
    </xf>
    <xf numFmtId="0" fontId="148" fillId="1" borderId="21" applyNumberFormat="0" applyFont="0" applyAlignment="0">
      <alignment horizontal="center"/>
    </xf>
    <xf numFmtId="0" fontId="148" fillId="1" borderId="21" applyNumberFormat="0" applyFont="0" applyAlignment="0">
      <alignment horizontal="center"/>
    </xf>
    <xf numFmtId="0" fontId="148" fillId="1" borderId="21" applyNumberFormat="0" applyFont="0" applyAlignment="0">
      <alignment horizontal="center"/>
    </xf>
    <xf numFmtId="0" fontId="148" fillId="1" borderId="21" applyNumberFormat="0" applyFont="0" applyAlignment="0">
      <alignment horizontal="center"/>
    </xf>
    <xf numFmtId="0" fontId="148" fillId="1" borderId="21" applyNumberFormat="0" applyFont="0" applyAlignment="0">
      <alignment horizontal="center"/>
    </xf>
    <xf numFmtId="3" fontId="9" fillId="0" borderId="0"/>
    <xf numFmtId="0" fontId="157" fillId="0" borderId="0" applyNumberFormat="0" applyFill="0" applyBorder="0" applyAlignment="0">
      <alignment horizontal="center"/>
    </xf>
    <xf numFmtId="0" fontId="19" fillId="0" borderId="0"/>
    <xf numFmtId="166" fontId="158" fillId="0" borderId="0" applyNumberFormat="0" applyBorder="0" applyAlignment="0">
      <alignment horizontal="centerContinuous"/>
    </xf>
    <xf numFmtId="0" fontId="15" fillId="0" borderId="0" applyNumberFormat="0" applyFill="0" applyBorder="0" applyAlignment="0" applyProtection="0"/>
    <xf numFmtId="0" fontId="17" fillId="0" borderId="0"/>
    <xf numFmtId="166" fontId="42" fillId="0" borderId="0" applyFont="0" applyFill="0" applyBorder="0" applyAlignment="0" applyProtection="0"/>
    <xf numFmtId="171" fontId="33" fillId="0" borderId="0" applyFont="0" applyFill="0" applyBorder="0" applyAlignment="0" applyProtection="0"/>
    <xf numFmtId="195" fontId="33" fillId="0" borderId="0" applyFont="0" applyFill="0" applyBorder="0" applyAlignment="0" applyProtection="0"/>
    <xf numFmtId="41" fontId="33"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195" fontId="33" fillId="0" borderId="0" applyFont="0" applyFill="0" applyBorder="0" applyAlignment="0" applyProtection="0"/>
    <xf numFmtId="195"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171" fontId="10"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171" fontId="10"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89" fontId="9"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71" fontId="10" fillId="0" borderId="0" applyFont="0" applyFill="0" applyBorder="0" applyAlignment="0" applyProtection="0"/>
    <xf numFmtId="42" fontId="33" fillId="0" borderId="0" applyFont="0" applyFill="0" applyBorder="0" applyAlignment="0" applyProtection="0"/>
    <xf numFmtId="0" fontId="15" fillId="0" borderId="0"/>
    <xf numFmtId="256" fontId="65" fillId="0" borderId="0" applyFont="0" applyFill="0" applyBorder="0" applyAlignment="0" applyProtection="0"/>
    <xf numFmtId="179" fontId="33" fillId="0" borderId="0" applyFont="0" applyFill="0" applyBorder="0" applyAlignment="0" applyProtection="0"/>
    <xf numFmtId="179"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66" fontId="42"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180"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90" fontId="33" fillId="0" borderId="0" applyFont="0" applyFill="0" applyBorder="0" applyAlignment="0" applyProtection="0"/>
    <xf numFmtId="189" fontId="9"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66" fontId="42" fillId="0" borderId="0" applyFont="0" applyFill="0" applyBorder="0" applyAlignment="0" applyProtection="0"/>
    <xf numFmtId="191"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42" fontId="33" fillId="0" borderId="0" applyFont="0" applyFill="0" applyBorder="0" applyAlignment="0" applyProtection="0"/>
    <xf numFmtId="0" fontId="15" fillId="0" borderId="0"/>
    <xf numFmtId="256" fontId="65" fillId="0" borderId="0" applyFont="0" applyFill="0" applyBorder="0" applyAlignment="0" applyProtection="0"/>
    <xf numFmtId="41"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78" fontId="33" fillId="0" borderId="0" applyFont="0" applyFill="0" applyBorder="0" applyAlignment="0" applyProtection="0"/>
    <xf numFmtId="166" fontId="42"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2" fontId="33" fillId="0" borderId="0" applyFont="0" applyFill="0" applyBorder="0" applyAlignment="0" applyProtection="0"/>
    <xf numFmtId="190" fontId="33" fillId="0" borderId="0" applyFont="0" applyFill="0" applyBorder="0" applyAlignment="0" applyProtection="0"/>
    <xf numFmtId="189" fontId="9" fillId="0" borderId="0" applyFont="0" applyFill="0" applyBorder="0" applyAlignment="0" applyProtection="0"/>
    <xf numFmtId="189" fontId="33" fillId="0" borderId="0" applyFont="0" applyFill="0" applyBorder="0" applyAlignment="0" applyProtection="0"/>
    <xf numFmtId="0" fontId="15" fillId="0" borderId="0"/>
    <xf numFmtId="256" fontId="65"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2"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42" fontId="33" fillId="0" borderId="0" applyFont="0" applyFill="0" applyBorder="0" applyAlignment="0" applyProtection="0"/>
    <xf numFmtId="171"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93"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93"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96" fontId="33" fillId="0" borderId="0" applyFont="0" applyFill="0" applyBorder="0" applyAlignment="0" applyProtection="0"/>
    <xf numFmtId="197" fontId="33" fillId="0" borderId="0" applyFont="0" applyFill="0" applyBorder="0" applyAlignment="0" applyProtection="0"/>
    <xf numFmtId="41" fontId="33" fillId="0" borderId="0" applyFont="0" applyFill="0" applyBorder="0" applyAlignment="0" applyProtection="0"/>
    <xf numFmtId="42" fontId="33" fillId="0" borderId="0" applyFont="0" applyFill="0" applyBorder="0" applyAlignment="0" applyProtection="0"/>
    <xf numFmtId="42" fontId="33"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189" fontId="9" fillId="0" borderId="0" applyFont="0" applyFill="0" applyBorder="0" applyAlignment="0" applyProtection="0"/>
    <xf numFmtId="193" fontId="33" fillId="0" borderId="0" applyFont="0" applyFill="0" applyBorder="0" applyAlignment="0" applyProtection="0"/>
    <xf numFmtId="190" fontId="33" fillId="0" borderId="0" applyFont="0" applyFill="0" applyBorder="0" applyAlignment="0" applyProtection="0"/>
    <xf numFmtId="189" fontId="33" fillId="0" borderId="0" applyFont="0" applyFill="0" applyBorder="0" applyAlignment="0" applyProtection="0"/>
    <xf numFmtId="191" fontId="33" fillId="0" borderId="0" applyFont="0" applyFill="0" applyBorder="0" applyAlignment="0" applyProtection="0"/>
    <xf numFmtId="0" fontId="15" fillId="0" borderId="0"/>
    <xf numFmtId="256" fontId="65" fillId="0" borderId="0" applyFont="0" applyFill="0" applyBorder="0" applyAlignment="0" applyProtection="0"/>
    <xf numFmtId="193" fontId="33" fillId="0" borderId="0" applyFont="0" applyFill="0" applyBorder="0" applyAlignment="0" applyProtection="0"/>
    <xf numFmtId="171" fontId="33" fillId="0" borderId="0" applyFont="0" applyFill="0" applyBorder="0" applyAlignment="0" applyProtection="0"/>
    <xf numFmtId="193" fontId="33"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95" fontId="33" fillId="0" borderId="0" applyFont="0" applyFill="0" applyBorder="0" applyAlignment="0" applyProtection="0"/>
    <xf numFmtId="193"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78" fontId="33" fillId="0" borderId="0" applyFont="0" applyFill="0" applyBorder="0" applyAlignment="0" applyProtection="0"/>
    <xf numFmtId="171" fontId="33" fillId="0" borderId="0" applyFont="0" applyFill="0" applyBorder="0" applyAlignment="0" applyProtection="0"/>
    <xf numFmtId="41" fontId="33" fillId="0" borderId="0" applyFont="0" applyFill="0" applyBorder="0" applyAlignment="0" applyProtection="0"/>
    <xf numFmtId="171" fontId="33" fillId="0" borderId="0" applyFont="0" applyFill="0" applyBorder="0" applyAlignment="0" applyProtection="0"/>
    <xf numFmtId="195" fontId="33" fillId="0" borderId="0" applyFont="0" applyFill="0" applyBorder="0" applyAlignment="0" applyProtection="0"/>
    <xf numFmtId="193" fontId="33" fillId="0" borderId="0" applyFont="0" applyFill="0" applyBorder="0" applyAlignment="0" applyProtection="0"/>
    <xf numFmtId="195" fontId="33" fillId="0" borderId="0" applyFont="0" applyFill="0" applyBorder="0" applyAlignment="0" applyProtection="0"/>
    <xf numFmtId="178" fontId="33" fillId="0" borderId="0" applyFont="0" applyFill="0" applyBorder="0" applyAlignment="0" applyProtection="0"/>
    <xf numFmtId="41" fontId="33" fillId="0" borderId="0" applyFont="0" applyFill="0" applyBorder="0" applyAlignment="0" applyProtection="0"/>
    <xf numFmtId="14" fontId="159" fillId="0" borderId="0"/>
    <xf numFmtId="0" fontId="160" fillId="0" borderId="0"/>
    <xf numFmtId="0" fontId="126" fillId="0" borderId="0"/>
    <xf numFmtId="40" fontId="161" fillId="0" borderId="0" applyBorder="0">
      <alignment horizontal="right"/>
    </xf>
    <xf numFmtId="0" fontId="162" fillId="0" borderId="0"/>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9" fontId="10" fillId="0" borderId="34">
      <alignment horizontal="right" vertical="center"/>
    </xf>
    <xf numFmtId="249" fontId="10" fillId="0" borderId="34">
      <alignment horizontal="right" vertical="center"/>
    </xf>
    <xf numFmtId="249" fontId="10" fillId="0" borderId="34">
      <alignment horizontal="right" vertical="center"/>
    </xf>
    <xf numFmtId="249" fontId="10" fillId="0" borderId="34">
      <alignment horizontal="right" vertical="center"/>
    </xf>
    <xf numFmtId="249" fontId="10" fillId="0" borderId="34">
      <alignment horizontal="right" vertical="center"/>
    </xf>
    <xf numFmtId="249" fontId="10"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58" fontId="56"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46" fontId="163"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9" fontId="33" fillId="0" borderId="34">
      <alignment horizontal="right" vertical="center"/>
    </xf>
    <xf numFmtId="259" fontId="33" fillId="0" borderId="34">
      <alignment horizontal="right" vertical="center"/>
    </xf>
    <xf numFmtId="259" fontId="33" fillId="0" borderId="34">
      <alignment horizontal="right" vertical="center"/>
    </xf>
    <xf numFmtId="259" fontId="33"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57" fontId="65" fillId="0" borderId="34">
      <alignment horizontal="right" vertical="center"/>
    </xf>
    <xf numFmtId="249" fontId="10" fillId="0" borderId="34">
      <alignment horizontal="right" vertical="center"/>
    </xf>
    <xf numFmtId="249" fontId="10" fillId="0" borderId="34">
      <alignment horizontal="right" vertical="center"/>
    </xf>
    <xf numFmtId="249" fontId="10" fillId="0" borderId="34">
      <alignment horizontal="right" vertical="center"/>
    </xf>
    <xf numFmtId="249" fontId="10" fillId="0" borderId="34">
      <alignment horizontal="right" vertical="center"/>
    </xf>
    <xf numFmtId="249" fontId="10" fillId="0" borderId="34">
      <alignment horizontal="right" vertical="center"/>
    </xf>
    <xf numFmtId="249" fontId="10" fillId="0" borderId="34">
      <alignment horizontal="right" vertical="center"/>
    </xf>
    <xf numFmtId="260" fontId="164" fillId="3" borderId="35" applyFont="0" applyFill="0" applyBorder="0"/>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62" fontId="19" fillId="0" borderId="5">
      <alignment horizontal="right" vertical="center"/>
    </xf>
    <xf numFmtId="262" fontId="19" fillId="0" borderId="5">
      <alignment horizontal="right" vertical="center"/>
    </xf>
    <xf numFmtId="262" fontId="19" fillId="0" borderId="5">
      <alignment horizontal="right" vertical="center"/>
    </xf>
    <xf numFmtId="262" fontId="19"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2" fontId="19" fillId="0" borderId="5">
      <alignment horizontal="right" vertical="center"/>
    </xf>
    <xf numFmtId="262" fontId="19" fillId="0" borderId="5">
      <alignment horizontal="right" vertical="center"/>
    </xf>
    <xf numFmtId="262" fontId="19" fillId="0" borderId="5">
      <alignment horizontal="right" vertical="center"/>
    </xf>
    <xf numFmtId="262" fontId="19"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2" fontId="19" fillId="0" borderId="5">
      <alignment horizontal="right" vertical="center"/>
    </xf>
    <xf numFmtId="262" fontId="77" fillId="0" borderId="5">
      <alignment horizontal="right" vertical="center"/>
    </xf>
    <xf numFmtId="262" fontId="77" fillId="0" borderId="5">
      <alignment horizontal="right" vertical="center"/>
    </xf>
    <xf numFmtId="262" fontId="19"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66" fontId="42"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60" fontId="164" fillId="3" borderId="35" applyFont="0" applyFill="0" applyBorder="0"/>
    <xf numFmtId="260" fontId="164" fillId="3" borderId="35" applyFont="0" applyFill="0" applyBorder="0"/>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0" fontId="164" fillId="3" borderId="35" applyFont="0" applyFill="0" applyBorder="0"/>
    <xf numFmtId="260" fontId="164" fillId="3" borderId="35" applyFont="0" applyFill="0" applyBorder="0"/>
    <xf numFmtId="262" fontId="77" fillId="0" borderId="5">
      <alignment horizontal="right" vertical="center"/>
    </xf>
    <xf numFmtId="262" fontId="77" fillId="0" borderId="5">
      <alignment horizontal="right" vertical="center"/>
    </xf>
    <xf numFmtId="262" fontId="77" fillId="0" borderId="5">
      <alignment horizontal="right" vertical="center"/>
    </xf>
    <xf numFmtId="262" fontId="77"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0" fontId="164" fillId="3" borderId="35" applyFont="0" applyFill="0" applyBorder="0"/>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19"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5" fontId="77"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4" fontId="10" fillId="0" borderId="5">
      <alignment horizontal="right" vertical="center"/>
    </xf>
    <xf numFmtId="262" fontId="19" fillId="0" borderId="5">
      <alignment horizontal="right" vertical="center"/>
    </xf>
    <xf numFmtId="262" fontId="19" fillId="0" borderId="5">
      <alignment horizontal="right" vertical="center"/>
    </xf>
    <xf numFmtId="262" fontId="19" fillId="0" borderId="5">
      <alignment horizontal="right" vertical="center"/>
    </xf>
    <xf numFmtId="262" fontId="19"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67"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69"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70" fontId="56"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61" fontId="10"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58" fontId="56" fillId="0" borderId="5">
      <alignment horizontal="right" vertical="center"/>
    </xf>
    <xf numFmtId="260" fontId="164" fillId="3" borderId="35" applyFont="0" applyFill="0" applyBorder="0"/>
    <xf numFmtId="260" fontId="164" fillId="3" borderId="35" applyFont="0" applyFill="0" applyBorder="0"/>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49"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46" fontId="163"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68" fontId="10"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3" fontId="15" fillId="0" borderId="5">
      <alignment horizontal="right" vertical="center"/>
    </xf>
    <xf numFmtId="260" fontId="164" fillId="3" borderId="35" applyFont="0" applyFill="0" applyBorder="0"/>
    <xf numFmtId="260" fontId="164" fillId="3" borderId="35" applyFont="0" applyFill="0" applyBorder="0"/>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71" fontId="165"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9" fontId="33"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257" fontId="65" fillId="0" borderId="5">
      <alignment horizontal="right" vertical="center"/>
    </xf>
    <xf numFmtId="49" fontId="34"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69" fontId="19" fillId="0" borderId="0" applyFill="0" applyBorder="0" applyAlignment="0"/>
    <xf numFmtId="189" fontId="65" fillId="0" borderId="5">
      <alignment horizontal="center"/>
    </xf>
    <xf numFmtId="189" fontId="65" fillId="0" borderId="5">
      <alignment horizontal="center"/>
    </xf>
    <xf numFmtId="189" fontId="65" fillId="0" borderId="5">
      <alignment horizontal="center"/>
    </xf>
    <xf numFmtId="189" fontId="65" fillId="0" borderId="5">
      <alignment horizontal="center"/>
    </xf>
    <xf numFmtId="189" fontId="65" fillId="0" borderId="5">
      <alignment horizontal="center"/>
    </xf>
    <xf numFmtId="189" fontId="65" fillId="0" borderId="5">
      <alignment horizontal="center"/>
    </xf>
    <xf numFmtId="0" fontId="166" fillId="0" borderId="36" applyProtection="0"/>
    <xf numFmtId="0" fontId="65" fillId="0" borderId="0" applyProtection="0"/>
    <xf numFmtId="0" fontId="19" fillId="0" borderId="0" applyProtection="0"/>
    <xf numFmtId="0" fontId="142" fillId="0" borderId="0" applyProtection="0"/>
    <xf numFmtId="272" fontId="167" fillId="0" borderId="0" applyNumberFormat="0" applyFont="0" applyFill="0" applyBorder="0" applyAlignment="0">
      <alignment horizontal="centerContinuous"/>
    </xf>
    <xf numFmtId="0" fontId="166" fillId="0" borderId="37"/>
    <xf numFmtId="0" fontId="65" fillId="0" borderId="0" applyNumberFormat="0" applyFill="0" applyBorder="0" applyAlignment="0" applyProtection="0"/>
    <xf numFmtId="0" fontId="19" fillId="0" borderId="0" applyNumberFormat="0" applyFill="0" applyBorder="0" applyAlignment="0" applyProtection="0"/>
    <xf numFmtId="0" fontId="142" fillId="0" borderId="0" applyNumberFormat="0" applyFill="0" applyBorder="0" applyAlignment="0" applyProtection="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42" fillId="0" borderId="3" applyNumberFormat="0" applyBorder="0" applyAlignment="0"/>
    <xf numFmtId="0" fontId="168" fillId="0" borderId="4" applyNumberFormat="0" applyBorder="0" applyAlignment="0">
      <alignment horizontal="center"/>
    </xf>
    <xf numFmtId="0" fontId="168" fillId="0" borderId="4" applyNumberFormat="0" applyBorder="0" applyAlignment="0">
      <alignment horizontal="center"/>
    </xf>
    <xf numFmtId="3" fontId="169" fillId="0" borderId="19" applyNumberFormat="0" applyBorder="0" applyAlignment="0"/>
    <xf numFmtId="0" fontId="170" fillId="0" borderId="3">
      <alignment horizontal="center" vertical="center" wrapText="1"/>
    </xf>
    <xf numFmtId="0" fontId="170" fillId="0" borderId="3">
      <alignment horizontal="center" vertical="center" wrapText="1"/>
    </xf>
    <xf numFmtId="0" fontId="171" fillId="0" borderId="0">
      <alignment horizontal="center"/>
    </xf>
    <xf numFmtId="40" fontId="7" fillId="0" borderId="0"/>
    <xf numFmtId="3" fontId="172" fillId="0" borderId="0" applyNumberFormat="0" applyFill="0" applyBorder="0" applyAlignment="0" applyProtection="0">
      <alignment horizontal="center" wrapText="1"/>
    </xf>
    <xf numFmtId="0" fontId="173" fillId="0" borderId="38" applyBorder="0" applyAlignment="0">
      <alignment horizontal="center" vertical="center"/>
    </xf>
    <xf numFmtId="0" fontId="173" fillId="0" borderId="38" applyBorder="0" applyAlignment="0">
      <alignment horizontal="center" vertical="center"/>
    </xf>
    <xf numFmtId="0" fontId="173" fillId="0" borderId="38" applyBorder="0" applyAlignment="0">
      <alignment horizontal="center" vertical="center"/>
    </xf>
    <xf numFmtId="0" fontId="173" fillId="0" borderId="38" applyBorder="0" applyAlignment="0">
      <alignment horizontal="center" vertical="center"/>
    </xf>
    <xf numFmtId="0" fontId="174" fillId="0" borderId="0" applyNumberFormat="0" applyFill="0" applyBorder="0" applyAlignment="0" applyProtection="0">
      <alignment horizontal="centerContinuous"/>
    </xf>
    <xf numFmtId="0" fontId="107" fillId="0" borderId="39" applyNumberFormat="0" applyFill="0" applyBorder="0" applyAlignment="0" applyProtection="0">
      <alignment horizontal="center" vertical="center" wrapText="1"/>
    </xf>
    <xf numFmtId="0" fontId="175" fillId="0" borderId="0" applyNumberFormat="0" applyFill="0" applyBorder="0" applyAlignment="0" applyProtection="0"/>
    <xf numFmtId="3" fontId="176" fillId="0" borderId="16" applyNumberFormat="0" applyAlignment="0">
      <alignment horizontal="center" vertical="center"/>
    </xf>
    <xf numFmtId="3" fontId="177" fillId="0" borderId="3" applyNumberFormat="0" applyAlignment="0">
      <alignment horizontal="left" wrapText="1"/>
    </xf>
    <xf numFmtId="3" fontId="177" fillId="0" borderId="3" applyNumberFormat="0" applyAlignment="0">
      <alignment horizontal="left" wrapText="1"/>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8" fillId="0" borderId="40" applyNumberFormat="0" applyBorder="0" applyAlignment="0">
      <alignment vertical="center"/>
    </xf>
    <xf numFmtId="0" fontId="179" fillId="0" borderId="41" applyNumberFormat="0" applyFill="0" applyAlignment="0" applyProtection="0"/>
    <xf numFmtId="0" fontId="179" fillId="0" borderId="41" applyNumberFormat="0" applyFill="0" applyAlignment="0" applyProtection="0"/>
    <xf numFmtId="0" fontId="180" fillId="0" borderId="42" applyNumberFormat="0" applyAlignment="0">
      <alignment horizontal="center"/>
    </xf>
    <xf numFmtId="0" fontId="181" fillId="0" borderId="43">
      <alignment horizontal="center"/>
    </xf>
    <xf numFmtId="171" fontId="19" fillId="0" borderId="0" applyFont="0" applyFill="0" applyBorder="0" applyAlignment="0" applyProtection="0"/>
    <xf numFmtId="273" fontId="19" fillId="0" borderId="0" applyFont="0" applyFill="0" applyBorder="0" applyAlignment="0" applyProtection="0"/>
    <xf numFmtId="218" fontId="118" fillId="0" borderId="0" applyFont="0" applyFill="0" applyBorder="0" applyAlignment="0" applyProtection="0"/>
    <xf numFmtId="167" fontId="19" fillId="0" borderId="0" applyFont="0" applyFill="0" applyBorder="0" applyAlignment="0" applyProtection="0"/>
    <xf numFmtId="274" fontId="19" fillId="0" borderId="0" applyFont="0" applyFill="0" applyBorder="0" applyAlignment="0" applyProtection="0"/>
    <xf numFmtId="0" fontId="26" fillId="0" borderId="44">
      <alignment horizontal="center"/>
    </xf>
    <xf numFmtId="0" fontId="26" fillId="0" borderId="44">
      <alignment horizontal="center"/>
    </xf>
    <xf numFmtId="269" fontId="65" fillId="0" borderId="0"/>
    <xf numFmtId="242" fontId="65" fillId="0" borderId="1"/>
    <xf numFmtId="242" fontId="65" fillId="0" borderId="1"/>
    <xf numFmtId="242" fontId="65" fillId="0" borderId="1"/>
    <xf numFmtId="242" fontId="65" fillId="0" borderId="1"/>
    <xf numFmtId="242" fontId="65" fillId="0" borderId="1"/>
    <xf numFmtId="242" fontId="65" fillId="0" borderId="1"/>
    <xf numFmtId="0" fontId="132" fillId="0" borderId="0"/>
    <xf numFmtId="0" fontId="132" fillId="0" borderId="0" applyProtection="0"/>
    <xf numFmtId="3" fontId="65" fillId="0" borderId="0" applyNumberFormat="0" applyBorder="0" applyAlignment="0" applyProtection="0">
      <alignment horizontal="centerContinuous"/>
      <protection locked="0"/>
    </xf>
    <xf numFmtId="3" fontId="182" fillId="0" borderId="0">
      <protection locked="0"/>
    </xf>
    <xf numFmtId="0" fontId="132" fillId="0" borderId="0"/>
    <xf numFmtId="0" fontId="132" fillId="0" borderId="0" applyProtection="0"/>
    <xf numFmtId="0" fontId="183" fillId="0" borderId="45" applyFill="0" applyBorder="0" applyAlignment="0">
      <alignment horizontal="center"/>
    </xf>
    <xf numFmtId="5" fontId="184" fillId="46" borderId="38">
      <alignment vertical="top"/>
    </xf>
    <xf numFmtId="5" fontId="184" fillId="46" borderId="38">
      <alignment vertical="top"/>
    </xf>
    <xf numFmtId="5" fontId="184" fillId="46" borderId="38">
      <alignment vertical="top"/>
    </xf>
    <xf numFmtId="5" fontId="184" fillId="46" borderId="38">
      <alignment vertical="top"/>
    </xf>
    <xf numFmtId="0" fontId="185" fillId="47" borderId="1">
      <alignment horizontal="left" vertical="center"/>
    </xf>
    <xf numFmtId="0" fontId="185" fillId="47" borderId="1">
      <alignment horizontal="left" vertical="center"/>
    </xf>
    <xf numFmtId="0" fontId="185" fillId="47" borderId="1">
      <alignment horizontal="left" vertical="center"/>
    </xf>
    <xf numFmtId="0" fontId="185" fillId="47" borderId="1">
      <alignment horizontal="left" vertical="center"/>
    </xf>
    <xf numFmtId="0" fontId="185" fillId="47" borderId="1">
      <alignment horizontal="left" vertical="center"/>
    </xf>
    <xf numFmtId="0" fontId="185" fillId="47" borderId="1">
      <alignment horizontal="left" vertical="center"/>
    </xf>
    <xf numFmtId="6" fontId="186" fillId="48" borderId="38"/>
    <xf numFmtId="6" fontId="186" fillId="48" borderId="38"/>
    <xf numFmtId="6" fontId="186" fillId="48" borderId="38"/>
    <xf numFmtId="6" fontId="186" fillId="48" borderId="38"/>
    <xf numFmtId="5" fontId="116" fillId="0" borderId="38">
      <alignment horizontal="left" vertical="top"/>
    </xf>
    <xf numFmtId="5" fontId="116" fillId="0" borderId="38">
      <alignment horizontal="left" vertical="top"/>
    </xf>
    <xf numFmtId="5" fontId="116" fillId="0" borderId="38">
      <alignment horizontal="left" vertical="top"/>
    </xf>
    <xf numFmtId="5" fontId="116" fillId="0" borderId="38">
      <alignment horizontal="left" vertical="top"/>
    </xf>
    <xf numFmtId="0" fontId="187" fillId="49" borderId="0">
      <alignment horizontal="left" vertical="center"/>
    </xf>
    <xf numFmtId="5" fontId="15" fillId="0" borderId="16">
      <alignment horizontal="left" vertical="top"/>
    </xf>
    <xf numFmtId="0" fontId="188" fillId="0" borderId="16">
      <alignment horizontal="left" vertical="center"/>
    </xf>
    <xf numFmtId="0" fontId="19" fillId="0" borderId="0" applyFont="0" applyFill="0" applyBorder="0" applyAlignment="0" applyProtection="0"/>
    <xf numFmtId="0" fontId="19" fillId="0" borderId="0" applyFont="0" applyFill="0" applyBorder="0" applyAlignment="0" applyProtection="0"/>
    <xf numFmtId="275" fontId="19" fillId="0" borderId="0" applyFont="0" applyFill="0" applyBorder="0" applyAlignment="0" applyProtection="0"/>
    <xf numFmtId="276" fontId="19" fillId="0" borderId="0" applyFont="0" applyFill="0" applyBorder="0" applyAlignment="0" applyProtection="0"/>
    <xf numFmtId="42" fontId="87" fillId="0" borderId="0" applyFont="0" applyFill="0" applyBorder="0" applyAlignment="0" applyProtection="0"/>
    <xf numFmtId="44" fontId="87" fillId="0" borderId="0" applyFont="0" applyFill="0" applyBorder="0" applyAlignment="0" applyProtection="0"/>
    <xf numFmtId="0" fontId="189" fillId="0" borderId="0" applyNumberFormat="0" applyFill="0" applyBorder="0" applyAlignment="0" applyProtection="0"/>
    <xf numFmtId="0" fontId="190"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1" fillId="0" borderId="46" applyNumberFormat="0" applyFont="0" applyAlignment="0">
      <alignment horizontal="center"/>
    </xf>
    <xf numFmtId="0" fontId="192" fillId="0" borderId="0" applyNumberFormat="0" applyFill="0" applyBorder="0" applyAlignment="0" applyProtection="0"/>
    <xf numFmtId="0" fontId="56" fillId="0" borderId="47" applyFont="0" applyBorder="0" applyAlignment="0">
      <alignment horizontal="center"/>
    </xf>
    <xf numFmtId="0" fontId="56" fillId="0" borderId="47" applyFont="0" applyBorder="0" applyAlignment="0">
      <alignment horizontal="center"/>
    </xf>
    <xf numFmtId="171" fontId="10" fillId="0" borderId="0" applyFont="0" applyFill="0" applyBorder="0" applyAlignment="0" applyProtection="0"/>
    <xf numFmtId="277" fontId="193" fillId="0" borderId="0" applyFont="0" applyFill="0" applyBorder="0" applyAlignment="0" applyProtection="0"/>
    <xf numFmtId="278" fontId="193" fillId="0" borderId="0" applyFont="0" applyFill="0" applyBorder="0" applyAlignment="0" applyProtection="0"/>
    <xf numFmtId="0" fontId="193" fillId="0" borderId="0"/>
    <xf numFmtId="0" fontId="194" fillId="0" borderId="0" applyFont="0" applyFill="0" applyBorder="0" applyAlignment="0" applyProtection="0"/>
    <xf numFmtId="0" fontId="194" fillId="0" borderId="0" applyFont="0" applyFill="0" applyBorder="0" applyAlignment="0" applyProtection="0"/>
    <xf numFmtId="0" fontId="4" fillId="0" borderId="0">
      <alignment vertical="center"/>
    </xf>
    <xf numFmtId="40" fontId="195" fillId="0" borderId="0" applyFont="0" applyFill="0" applyBorder="0" applyAlignment="0" applyProtection="0"/>
    <xf numFmtId="38" fontId="195" fillId="0" borderId="0" applyFont="0" applyFill="0" applyBorder="0" applyAlignment="0" applyProtection="0"/>
    <xf numFmtId="0" fontId="195" fillId="0" borderId="0" applyFont="0" applyFill="0" applyBorder="0" applyAlignment="0" applyProtection="0"/>
    <xf numFmtId="0" fontId="195" fillId="0" borderId="0" applyFont="0" applyFill="0" applyBorder="0" applyAlignment="0" applyProtection="0"/>
    <xf numFmtId="9" fontId="196" fillId="0" borderId="0" applyBorder="0" applyAlignment="0" applyProtection="0"/>
    <xf numFmtId="0" fontId="197" fillId="0" borderId="0"/>
    <xf numFmtId="0" fontId="198" fillId="0" borderId="11"/>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3" fillId="0" borderId="0" applyFont="0" applyFill="0" applyBorder="0" applyAlignment="0" applyProtection="0"/>
    <xf numFmtId="0" fontId="133" fillId="0" borderId="0" applyFont="0" applyFill="0" applyBorder="0" applyAlignment="0" applyProtection="0"/>
    <xf numFmtId="167" fontId="19" fillId="0" borderId="0" applyFont="0" applyFill="0" applyBorder="0" applyAlignment="0" applyProtection="0"/>
    <xf numFmtId="177" fontId="19" fillId="0" borderId="0" applyFont="0" applyFill="0" applyBorder="0" applyAlignment="0" applyProtection="0"/>
    <xf numFmtId="0" fontId="133" fillId="0" borderId="0"/>
    <xf numFmtId="0" fontId="199" fillId="0" borderId="0"/>
    <xf numFmtId="0" fontId="85" fillId="0" borderId="0"/>
    <xf numFmtId="171" fontId="14" fillId="0" borderId="0" applyFont="0" applyFill="0" applyBorder="0" applyAlignment="0" applyProtection="0"/>
    <xf numFmtId="172" fontId="14"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9" fillId="0" borderId="0"/>
    <xf numFmtId="167" fontId="14" fillId="0" borderId="0" applyFont="0" applyFill="0" applyBorder="0" applyAlignment="0" applyProtection="0"/>
    <xf numFmtId="279" fontId="23" fillId="0" borderId="0" applyFont="0" applyFill="0" applyBorder="0" applyAlignment="0" applyProtection="0"/>
    <xf numFmtId="177" fontId="14"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 fillId="0" borderId="0"/>
    <xf numFmtId="43" fontId="75" fillId="0" borderId="0" applyFont="0" applyFill="0" applyBorder="0" applyAlignment="0" applyProtection="0"/>
    <xf numFmtId="43" fontId="75" fillId="0" borderId="0" applyFont="0" applyFill="0" applyBorder="0" applyAlignment="0" applyProtection="0"/>
    <xf numFmtId="0" fontId="5" fillId="0" borderId="0"/>
  </cellStyleXfs>
  <cellXfs count="205">
    <xf numFmtId="0" fontId="0" fillId="0" borderId="0" xfId="0"/>
    <xf numFmtId="0" fontId="2" fillId="0" borderId="0" xfId="1" applyFont="1"/>
    <xf numFmtId="0" fontId="3" fillId="0" borderId="0" xfId="1" applyFont="1"/>
    <xf numFmtId="3" fontId="3" fillId="0" borderId="1" xfId="1" applyNumberFormat="1" applyFont="1" applyBorder="1" applyAlignment="1">
      <alignment horizontal="center" vertical="center" wrapText="1"/>
    </xf>
    <xf numFmtId="0" fontId="6" fillId="0" borderId="0" xfId="1" applyFont="1"/>
    <xf numFmtId="0" fontId="2" fillId="0" borderId="0" xfId="0" applyFont="1"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166" fontId="3" fillId="0" borderId="0" xfId="0" applyNumberFormat="1" applyFont="1" applyAlignment="1">
      <alignment vertical="center" wrapText="1"/>
    </xf>
    <xf numFmtId="164" fontId="2" fillId="0" borderId="0" xfId="0" applyNumberFormat="1" applyFont="1" applyAlignment="1">
      <alignment vertical="center" wrapText="1"/>
    </xf>
    <xf numFmtId="165" fontId="3" fillId="0" borderId="0" xfId="0" applyNumberFormat="1" applyFont="1" applyAlignment="1">
      <alignment vertical="center" wrapText="1"/>
    </xf>
    <xf numFmtId="0" fontId="2" fillId="0" borderId="1" xfId="0" applyFont="1" applyBorder="1" applyAlignment="1">
      <alignment vertical="center" wrapText="1"/>
    </xf>
    <xf numFmtId="0" fontId="4" fillId="0" borderId="1" xfId="1" applyFont="1" applyFill="1" applyBorder="1" applyAlignment="1">
      <alignment horizontal="justify" vertical="center" wrapText="1"/>
    </xf>
    <xf numFmtId="0" fontId="3" fillId="0" borderId="0" xfId="1" applyFont="1" applyAlignment="1">
      <alignment horizontal="center" vertical="center" wrapText="1"/>
    </xf>
    <xf numFmtId="0" fontId="3" fillId="0" borderId="0" xfId="1" applyFont="1" applyBorder="1" applyAlignment="1">
      <alignment horizontal="center" vertical="center" wrapText="1"/>
    </xf>
    <xf numFmtId="3" fontId="2" fillId="0" borderId="0" xfId="1" applyNumberFormat="1" applyFont="1" applyBorder="1" applyAlignment="1">
      <alignment horizontal="right" vertical="center" wrapText="1"/>
    </xf>
    <xf numFmtId="3" fontId="3" fillId="0" borderId="0" xfId="2" applyNumberFormat="1" applyFont="1" applyBorder="1" applyAlignment="1">
      <alignment horizontal="right" vertical="center" wrapText="1"/>
    </xf>
    <xf numFmtId="3" fontId="3" fillId="0" borderId="0" xfId="1" applyNumberFormat="1" applyFont="1" applyBorder="1" applyAlignment="1">
      <alignment horizontal="right" vertical="center" wrapText="1"/>
    </xf>
    <xf numFmtId="3" fontId="4" fillId="0" borderId="0" xfId="1" applyNumberFormat="1" applyFont="1" applyBorder="1" applyAlignment="1">
      <alignment horizontal="right" vertical="center" wrapText="1"/>
    </xf>
    <xf numFmtId="166" fontId="6" fillId="0" borderId="0" xfId="1122" applyNumberFormat="1" applyFont="1" applyFill="1" applyBorder="1" applyAlignment="1">
      <alignment vertical="center" wrapText="1"/>
    </xf>
    <xf numFmtId="0" fontId="3" fillId="0" borderId="48" xfId="1" applyFont="1" applyBorder="1" applyAlignment="1">
      <alignment horizontal="center" vertical="center" wrapText="1"/>
    </xf>
    <xf numFmtId="164" fontId="3" fillId="0" borderId="48" xfId="1" applyNumberFormat="1" applyFont="1" applyBorder="1"/>
    <xf numFmtId="0" fontId="3" fillId="0" borderId="48" xfId="1" applyFont="1" applyBorder="1"/>
    <xf numFmtId="0" fontId="6" fillId="0" borderId="48" xfId="1" applyFont="1" applyBorder="1"/>
    <xf numFmtId="166" fontId="4" fillId="0" borderId="48" xfId="1122" applyNumberFormat="1" applyFont="1" applyFill="1" applyBorder="1" applyAlignment="1">
      <alignment horizontal="justify" vertical="center" wrapText="1"/>
    </xf>
    <xf numFmtId="9" fontId="3" fillId="0" borderId="0" xfId="1" applyNumberFormat="1" applyFont="1"/>
    <xf numFmtId="0" fontId="3" fillId="0" borderId="1" xfId="1" applyFont="1" applyBorder="1" applyAlignment="1">
      <alignment horizontal="center" vertical="center" wrapText="1"/>
    </xf>
    <xf numFmtId="0" fontId="0" fillId="0" borderId="0" xfId="0" applyAlignment="1">
      <alignment wrapText="1"/>
    </xf>
    <xf numFmtId="0" fontId="2" fillId="0" borderId="0" xfId="0" applyFont="1" applyAlignment="1">
      <alignment wrapText="1"/>
    </xf>
    <xf numFmtId="0" fontId="200" fillId="0" borderId="0" xfId="0" applyFont="1" applyAlignment="1">
      <alignment wrapText="1"/>
    </xf>
    <xf numFmtId="0" fontId="3" fillId="0" borderId="1" xfId="1" applyFont="1" applyBorder="1" applyAlignment="1">
      <alignment vertical="center"/>
    </xf>
    <xf numFmtId="0" fontId="3" fillId="0" borderId="1" xfId="1" applyFont="1" applyBorder="1" applyAlignment="1">
      <alignment horizontal="center" vertical="center"/>
    </xf>
    <xf numFmtId="3" fontId="3" fillId="0" borderId="1" xfId="2" applyNumberFormat="1" applyFont="1" applyBorder="1" applyAlignment="1">
      <alignment horizontal="right" vertical="center" wrapText="1"/>
    </xf>
    <xf numFmtId="164" fontId="3" fillId="0" borderId="1" xfId="1" applyNumberFormat="1" applyFont="1" applyBorder="1"/>
    <xf numFmtId="0" fontId="3" fillId="0" borderId="1" xfId="1" applyFont="1" applyBorder="1" applyAlignment="1">
      <alignment horizontal="left" vertical="center" wrapText="1"/>
    </xf>
    <xf numFmtId="0" fontId="3" fillId="0" borderId="1" xfId="1" applyFont="1" applyBorder="1"/>
    <xf numFmtId="0" fontId="4" fillId="0" borderId="1" xfId="1" applyFont="1" applyFill="1" applyBorder="1" applyAlignment="1">
      <alignment horizontal="center" vertical="center" wrapText="1"/>
    </xf>
    <xf numFmtId="0" fontId="4" fillId="2" borderId="1" xfId="3" applyFont="1" applyFill="1" applyBorder="1" applyAlignment="1">
      <alignment horizontal="justify" vertical="center" wrapText="1"/>
    </xf>
    <xf numFmtId="3" fontId="4" fillId="2" borderId="1" xfId="3" applyNumberFormat="1" applyFont="1" applyFill="1" applyBorder="1" applyAlignment="1">
      <alignment horizontal="right" vertical="center" wrapText="1"/>
    </xf>
    <xf numFmtId="3" fontId="2" fillId="0" borderId="1" xfId="1" applyNumberFormat="1" applyFont="1" applyBorder="1" applyAlignment="1">
      <alignment vertical="center" wrapText="1"/>
    </xf>
    <xf numFmtId="0" fontId="6" fillId="0" borderId="1" xfId="1" applyFont="1" applyBorder="1"/>
    <xf numFmtId="3" fontId="3" fillId="0" borderId="1" xfId="1" applyNumberFormat="1" applyFont="1" applyBorder="1" applyAlignment="1">
      <alignment vertical="center" wrapText="1"/>
    </xf>
    <xf numFmtId="3" fontId="2" fillId="0" borderId="1" xfId="2" applyNumberFormat="1" applyFont="1" applyBorder="1" applyAlignment="1">
      <alignment horizontal="right" vertical="center" wrapText="1"/>
    </xf>
    <xf numFmtId="0" fontId="4" fillId="0" borderId="1" xfId="1" applyFont="1" applyBorder="1" applyAlignment="1">
      <alignment horizontal="center" vertical="center"/>
    </xf>
    <xf numFmtId="3" fontId="4" fillId="0" borderId="1" xfId="2" applyNumberFormat="1" applyFont="1" applyBorder="1" applyAlignment="1">
      <alignment horizontal="right" vertical="center" wrapText="1"/>
    </xf>
    <xf numFmtId="3" fontId="4" fillId="0" borderId="1" xfId="2" applyNumberFormat="1" applyFont="1" applyFill="1" applyBorder="1" applyAlignment="1">
      <alignment horizontal="right" vertical="center" wrapText="1"/>
    </xf>
    <xf numFmtId="0" fontId="6" fillId="0" borderId="1" xfId="1574" applyFont="1" applyFill="1" applyBorder="1" applyAlignment="1">
      <alignment horizontal="center" vertical="center" wrapText="1"/>
    </xf>
    <xf numFmtId="0" fontId="6" fillId="2" borderId="1" xfId="3790" applyFont="1" applyFill="1" applyBorder="1" applyAlignment="1">
      <alignment horizontal="justify" vertical="center" wrapText="1"/>
    </xf>
    <xf numFmtId="166" fontId="6" fillId="0" borderId="1" xfId="1122" applyNumberFormat="1" applyFont="1" applyFill="1" applyBorder="1" applyAlignment="1">
      <alignment vertical="center" wrapText="1"/>
    </xf>
    <xf numFmtId="166" fontId="4" fillId="0" borderId="1" xfId="1122" applyNumberFormat="1" applyFont="1" applyFill="1" applyBorder="1" applyAlignment="1">
      <alignment horizontal="justify" vertical="center" wrapText="1"/>
    </xf>
    <xf numFmtId="0" fontId="205" fillId="0" borderId="0" xfId="0" applyFont="1" applyFill="1"/>
    <xf numFmtId="0" fontId="204" fillId="0" borderId="0" xfId="0" applyFont="1" applyFill="1"/>
    <xf numFmtId="0" fontId="205" fillId="0" borderId="0" xfId="0" applyFont="1" applyFill="1" applyAlignment="1">
      <alignment horizontal="center" vertical="center"/>
    </xf>
    <xf numFmtId="0" fontId="205" fillId="0" borderId="0" xfId="0" applyFont="1" applyFill="1" applyAlignment="1">
      <alignment horizontal="center" vertical="center" wrapText="1"/>
    </xf>
    <xf numFmtId="0" fontId="208" fillId="0" borderId="0" xfId="0" applyFont="1" applyAlignment="1">
      <alignment wrapText="1"/>
    </xf>
    <xf numFmtId="0" fontId="207" fillId="0" borderId="0" xfId="0" applyFont="1" applyAlignment="1">
      <alignment horizontal="right" vertical="center" wrapText="1"/>
    </xf>
    <xf numFmtId="0" fontId="206" fillId="0" borderId="1" xfId="0" applyFont="1" applyBorder="1" applyAlignment="1">
      <alignment horizontal="center" vertical="center" wrapText="1"/>
    </xf>
    <xf numFmtId="280" fontId="205" fillId="0" borderId="0" xfId="0" applyNumberFormat="1" applyFont="1" applyFill="1"/>
    <xf numFmtId="281" fontId="204" fillId="0" borderId="0" xfId="0" applyNumberFormat="1" applyFont="1" applyFill="1"/>
    <xf numFmtId="280" fontId="204" fillId="0" borderId="0" xfId="0" applyNumberFormat="1" applyFont="1" applyFill="1"/>
    <xf numFmtId="3" fontId="205"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49" xfId="0" applyFont="1" applyFill="1" applyBorder="1" applyAlignment="1">
      <alignment horizontal="center" vertical="center" wrapText="1"/>
    </xf>
    <xf numFmtId="0" fontId="2" fillId="0" borderId="49" xfId="0" applyFont="1" applyFill="1" applyBorder="1" applyAlignment="1">
      <alignment horizontal="center" vertical="center"/>
    </xf>
    <xf numFmtId="0" fontId="3" fillId="0" borderId="49" xfId="0" applyFont="1" applyFill="1" applyBorder="1" applyAlignment="1">
      <alignment horizontal="left" vertical="center" wrapText="1"/>
    </xf>
    <xf numFmtId="3" fontId="3" fillId="0" borderId="49" xfId="0" applyNumberFormat="1" applyFont="1" applyFill="1" applyBorder="1" applyAlignment="1">
      <alignment horizontal="right" vertical="center"/>
    </xf>
    <xf numFmtId="3" fontId="2" fillId="0" borderId="49" xfId="0" applyNumberFormat="1" applyFont="1" applyFill="1" applyBorder="1" applyAlignment="1">
      <alignment horizontal="center" vertical="center"/>
    </xf>
    <xf numFmtId="0" fontId="3" fillId="0" borderId="49" xfId="0" applyFont="1" applyFill="1" applyBorder="1" applyAlignment="1">
      <alignment horizontal="center" vertical="center"/>
    </xf>
    <xf numFmtId="3" fontId="3" fillId="0" borderId="49" xfId="0" applyNumberFormat="1" applyFont="1" applyFill="1" applyBorder="1" applyAlignment="1">
      <alignment horizontal="center" vertical="center"/>
    </xf>
    <xf numFmtId="0" fontId="2" fillId="0" borderId="49" xfId="0" applyFont="1" applyFill="1" applyBorder="1" applyAlignment="1">
      <alignment horizontal="left" vertical="center" wrapText="1"/>
    </xf>
    <xf numFmtId="3" fontId="2" fillId="0" borderId="49" xfId="0" applyNumberFormat="1" applyFont="1" applyFill="1" applyBorder="1" applyAlignment="1">
      <alignment horizontal="right" vertical="center"/>
    </xf>
    <xf numFmtId="3" fontId="2" fillId="0" borderId="49"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0" xfId="0" applyFont="1" applyBorder="1" applyAlignment="1">
      <alignment vertical="center" wrapText="1"/>
    </xf>
    <xf numFmtId="37" fontId="3" fillId="0" borderId="50" xfId="7" applyNumberFormat="1" applyFont="1" applyBorder="1" applyAlignment="1">
      <alignment vertical="center" wrapText="1"/>
    </xf>
    <xf numFmtId="166" fontId="3" fillId="0" borderId="50" xfId="0" applyNumberFormat="1" applyFont="1" applyBorder="1" applyAlignment="1">
      <alignment vertical="center" wrapText="1"/>
    </xf>
    <xf numFmtId="0" fontId="2" fillId="0" borderId="50" xfId="0" applyFont="1" applyBorder="1" applyAlignment="1">
      <alignment horizontal="center" vertical="center" wrapText="1"/>
    </xf>
    <xf numFmtId="3" fontId="4" fillId="0" borderId="50" xfId="0" applyNumberFormat="1" applyFont="1" applyFill="1" applyBorder="1" applyAlignment="1">
      <alignment horizontal="justify" vertical="center"/>
    </xf>
    <xf numFmtId="37" fontId="2" fillId="0" borderId="50" xfId="7" applyNumberFormat="1" applyFont="1" applyBorder="1" applyAlignment="1">
      <alignment vertical="center" wrapText="1"/>
    </xf>
    <xf numFmtId="166" fontId="2" fillId="0" borderId="50" xfId="0" applyNumberFormat="1" applyFont="1" applyBorder="1" applyAlignment="1">
      <alignment vertical="center" wrapText="1"/>
    </xf>
    <xf numFmtId="0" fontId="2" fillId="0" borderId="50" xfId="0" applyFont="1" applyBorder="1" applyAlignment="1">
      <alignment horizontal="justify" vertical="center" wrapText="1"/>
    </xf>
    <xf numFmtId="166" fontId="3" fillId="0" borderId="50" xfId="7" applyNumberFormat="1" applyFont="1" applyBorder="1" applyAlignment="1">
      <alignment vertical="center" wrapText="1"/>
    </xf>
    <xf numFmtId="0" fontId="2" fillId="0" borderId="50" xfId="0" applyFont="1" applyBorder="1" applyAlignment="1">
      <alignment vertical="center" wrapText="1"/>
    </xf>
    <xf numFmtId="166" fontId="2" fillId="0" borderId="50" xfId="7" applyNumberFormat="1" applyFont="1" applyBorder="1" applyAlignment="1">
      <alignment vertical="center" wrapText="1"/>
    </xf>
    <xf numFmtId="166" fontId="2" fillId="0" borderId="51" xfId="7" applyNumberFormat="1" applyFont="1" applyBorder="1" applyAlignment="1">
      <alignment vertical="center" wrapText="1"/>
    </xf>
    <xf numFmtId="166" fontId="2" fillId="0" borderId="51" xfId="0" applyNumberFormat="1" applyFont="1" applyBorder="1" applyAlignment="1">
      <alignment vertical="center" wrapText="1"/>
    </xf>
    <xf numFmtId="0" fontId="8" fillId="0" borderId="2" xfId="1" applyFont="1" applyBorder="1" applyAlignment="1">
      <alignment horizontal="right" vertical="center"/>
    </xf>
    <xf numFmtId="0" fontId="2" fillId="0" borderId="0" xfId="1" applyFont="1" applyAlignment="1">
      <alignment horizontal="justify" vertical="center"/>
    </xf>
    <xf numFmtId="3" fontId="2" fillId="0" borderId="0" xfId="1" applyNumberFormat="1" applyFont="1" applyAlignment="1">
      <alignment horizontal="justify" vertical="center"/>
    </xf>
    <xf numFmtId="0" fontId="2" fillId="0" borderId="0" xfId="1" applyFont="1" applyAlignment="1">
      <alignment horizontal="center" vertical="center"/>
    </xf>
    <xf numFmtId="0" fontId="3" fillId="0" borderId="4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9" xfId="1" applyFont="1" applyBorder="1" applyAlignment="1">
      <alignment vertical="center"/>
    </xf>
    <xf numFmtId="3" fontId="3" fillId="0" borderId="49" xfId="2" applyNumberFormat="1" applyFont="1" applyBorder="1" applyAlignment="1">
      <alignment horizontal="right" vertical="center" wrapText="1"/>
    </xf>
    <xf numFmtId="164" fontId="3" fillId="0" borderId="49" xfId="1" applyNumberFormat="1" applyFont="1" applyBorder="1" applyAlignment="1">
      <alignment horizontal="justify" vertical="center"/>
    </xf>
    <xf numFmtId="3" fontId="3" fillId="0" borderId="0" xfId="1" applyNumberFormat="1" applyFont="1" applyAlignment="1">
      <alignment horizontal="justify" vertical="center"/>
    </xf>
    <xf numFmtId="0" fontId="3" fillId="0" borderId="0" xfId="1" applyFont="1" applyAlignment="1">
      <alignment horizontal="justify" vertical="center"/>
    </xf>
    <xf numFmtId="0" fontId="3" fillId="0" borderId="49" xfId="1" applyFont="1" applyBorder="1" applyAlignment="1">
      <alignment horizontal="center" vertical="center"/>
    </xf>
    <xf numFmtId="0" fontId="3" fillId="0" borderId="49" xfId="1" applyFont="1" applyBorder="1" applyAlignment="1">
      <alignment horizontal="justify" vertical="center" wrapText="1"/>
    </xf>
    <xf numFmtId="0" fontId="2" fillId="0" borderId="49" xfId="1" applyFont="1" applyBorder="1" applyAlignment="1">
      <alignment horizontal="justify" vertical="center"/>
    </xf>
    <xf numFmtId="43" fontId="3" fillId="0" borderId="0" xfId="1" applyNumberFormat="1" applyFont="1" applyAlignment="1">
      <alignment horizontal="justify" vertical="center"/>
    </xf>
    <xf numFmtId="2" fontId="3" fillId="0" borderId="0" xfId="1" applyNumberFormat="1" applyFont="1" applyAlignment="1">
      <alignment horizontal="justify" vertical="center"/>
    </xf>
    <xf numFmtId="0" fontId="3" fillId="0" borderId="49" xfId="1" applyFont="1" applyBorder="1" applyAlignment="1">
      <alignment horizontal="justify" vertical="center"/>
    </xf>
    <xf numFmtId="3" fontId="3" fillId="0" borderId="0" xfId="1" applyNumberFormat="1" applyFont="1" applyAlignment="1">
      <alignment horizontal="right" vertical="center"/>
    </xf>
    <xf numFmtId="43" fontId="3" fillId="0" borderId="0" xfId="1" applyNumberFormat="1" applyFont="1" applyAlignment="1">
      <alignment horizontal="right" vertical="center"/>
    </xf>
    <xf numFmtId="0" fontId="3" fillId="0" borderId="0" xfId="1" applyFont="1" applyAlignment="1">
      <alignment horizontal="right" vertical="center"/>
    </xf>
    <xf numFmtId="0" fontId="4" fillId="0" borderId="49" xfId="1" applyFont="1" applyFill="1" applyBorder="1" applyAlignment="1">
      <alignment horizontal="center" vertical="center" wrapText="1"/>
    </xf>
    <xf numFmtId="0" fontId="4" fillId="0" borderId="49" xfId="1" applyFont="1" applyFill="1" applyBorder="1" applyAlignment="1">
      <alignment horizontal="justify" vertical="center" wrapText="1"/>
    </xf>
    <xf numFmtId="3" fontId="4" fillId="2" borderId="49" xfId="3" applyNumberFormat="1" applyFont="1" applyFill="1" applyBorder="1" applyAlignment="1">
      <alignment horizontal="right" vertical="center" wrapText="1"/>
    </xf>
    <xf numFmtId="43" fontId="3" fillId="0" borderId="0" xfId="7" applyFont="1" applyAlignment="1">
      <alignment horizontal="right" vertical="center"/>
    </xf>
    <xf numFmtId="0" fontId="6" fillId="0" borderId="49" xfId="1" applyFont="1" applyFill="1" applyBorder="1" applyAlignment="1">
      <alignment horizontal="center" vertical="center" wrapText="1"/>
    </xf>
    <xf numFmtId="0" fontId="6" fillId="0" borderId="49" xfId="1" applyFont="1" applyFill="1" applyBorder="1" applyAlignment="1">
      <alignment horizontal="justify" vertical="center" wrapText="1"/>
    </xf>
    <xf numFmtId="3" fontId="6" fillId="2" borderId="49" xfId="3" applyNumberFormat="1" applyFont="1" applyFill="1" applyBorder="1" applyAlignment="1">
      <alignment horizontal="right" vertical="center" wrapText="1"/>
    </xf>
    <xf numFmtId="0" fontId="6" fillId="0" borderId="49" xfId="1" applyFont="1" applyBorder="1" applyAlignment="1">
      <alignment horizontal="justify" vertical="center"/>
    </xf>
    <xf numFmtId="0" fontId="211" fillId="0" borderId="0" xfId="1" applyFont="1" applyAlignment="1">
      <alignment horizontal="right" vertical="center"/>
    </xf>
    <xf numFmtId="3" fontId="211" fillId="0" borderId="0" xfId="1" applyNumberFormat="1" applyFont="1" applyAlignment="1">
      <alignment horizontal="right" vertical="center"/>
    </xf>
    <xf numFmtId="0" fontId="211" fillId="0" borderId="0" xfId="1" applyFont="1" applyAlignment="1">
      <alignment horizontal="justify" vertical="center"/>
    </xf>
    <xf numFmtId="0" fontId="6" fillId="0" borderId="0" xfId="1" applyFont="1" applyAlignment="1">
      <alignment horizontal="right" vertical="center"/>
    </xf>
    <xf numFmtId="0" fontId="6" fillId="0" borderId="0" xfId="1" applyFont="1" applyAlignment="1">
      <alignment horizontal="justify" vertical="center"/>
    </xf>
    <xf numFmtId="0" fontId="2" fillId="0" borderId="49" xfId="1" applyFont="1" applyBorder="1" applyAlignment="1">
      <alignment horizontal="center" vertical="center"/>
    </xf>
    <xf numFmtId="0" fontId="4" fillId="0" borderId="49" xfId="1" applyFont="1" applyBorder="1" applyAlignment="1">
      <alignment horizontal="justify" vertical="center"/>
    </xf>
    <xf numFmtId="282" fontId="2" fillId="0" borderId="0" xfId="1" applyNumberFormat="1" applyFont="1" applyAlignment="1">
      <alignment horizontal="justify" vertical="center"/>
    </xf>
    <xf numFmtId="0" fontId="206" fillId="0" borderId="4" xfId="0" applyFont="1" applyBorder="1" applyAlignment="1">
      <alignment horizontal="center" vertical="center" wrapText="1"/>
    </xf>
    <xf numFmtId="3" fontId="206" fillId="0" borderId="4" xfId="0" applyNumberFormat="1" applyFont="1" applyBorder="1" applyAlignment="1">
      <alignment horizontal="right" vertical="center" wrapText="1"/>
    </xf>
    <xf numFmtId="0" fontId="206" fillId="0" borderId="50" xfId="0" applyFont="1" applyBorder="1" applyAlignment="1">
      <alignment horizontal="center" vertical="center" wrapText="1"/>
    </xf>
    <xf numFmtId="0" fontId="206" fillId="0" borderId="50" xfId="0" applyFont="1" applyBorder="1" applyAlignment="1">
      <alignment horizontal="left" vertical="center" wrapText="1"/>
    </xf>
    <xf numFmtId="3" fontId="206" fillId="0" borderId="50" xfId="0" applyNumberFormat="1" applyFont="1" applyBorder="1" applyAlignment="1">
      <alignment horizontal="right" vertical="center" wrapText="1"/>
    </xf>
    <xf numFmtId="0" fontId="208" fillId="0" borderId="50" xfId="0" applyFont="1" applyBorder="1" applyAlignment="1">
      <alignment horizontal="center" vertical="center" wrapText="1"/>
    </xf>
    <xf numFmtId="0" fontId="208" fillId="0" borderId="50" xfId="0" applyFont="1" applyBorder="1" applyAlignment="1">
      <alignment vertical="center" wrapText="1"/>
    </xf>
    <xf numFmtId="3" fontId="208" fillId="0" borderId="50" xfId="0" applyNumberFormat="1" applyFont="1" applyBorder="1" applyAlignment="1">
      <alignment vertical="center" wrapText="1"/>
    </xf>
    <xf numFmtId="0" fontId="3" fillId="0" borderId="51" xfId="0" applyFont="1" applyBorder="1" applyAlignment="1">
      <alignment horizontal="center" vertical="center" wrapText="1"/>
    </xf>
    <xf numFmtId="0" fontId="3" fillId="0" borderId="51" xfId="0" applyFont="1" applyBorder="1" applyAlignment="1">
      <alignment vertical="center" wrapText="1"/>
    </xf>
    <xf numFmtId="0" fontId="206" fillId="0" borderId="51" xfId="0" applyFont="1" applyBorder="1" applyAlignment="1">
      <alignment horizontal="center" vertical="center" wrapText="1"/>
    </xf>
    <xf numFmtId="0" fontId="206" fillId="0" borderId="51" xfId="0" applyFont="1" applyBorder="1" applyAlignment="1">
      <alignment vertical="center" wrapText="1"/>
    </xf>
    <xf numFmtId="3" fontId="206" fillId="0" borderId="51" xfId="0" applyNumberFormat="1" applyFont="1" applyBorder="1" applyAlignment="1">
      <alignment vertical="center" wrapText="1"/>
    </xf>
    <xf numFmtId="37" fontId="3" fillId="0" borderId="4" xfId="0" applyNumberFormat="1" applyFont="1" applyBorder="1" applyAlignment="1">
      <alignment horizontal="right" vertical="center" wrapText="1"/>
    </xf>
    <xf numFmtId="0" fontId="3" fillId="0" borderId="50" xfId="0" applyFont="1" applyBorder="1" applyAlignment="1">
      <alignment horizontal="left" vertical="center" wrapText="1"/>
    </xf>
    <xf numFmtId="37" fontId="3" fillId="0" borderId="50" xfId="7" applyNumberFormat="1" applyFont="1" applyBorder="1" applyAlignment="1">
      <alignment horizontal="right" vertical="center" wrapText="1"/>
    </xf>
    <xf numFmtId="166" fontId="3" fillId="0" borderId="50" xfId="0" applyNumberFormat="1" applyFont="1" applyBorder="1" applyAlignment="1">
      <alignment horizontal="center" vertical="center" wrapText="1"/>
    </xf>
    <xf numFmtId="37" fontId="3" fillId="0" borderId="51" xfId="7" applyNumberFormat="1" applyFont="1" applyBorder="1" applyAlignment="1">
      <alignment vertical="center" wrapText="1"/>
    </xf>
    <xf numFmtId="166" fontId="3" fillId="0" borderId="51" xfId="7" applyNumberFormat="1" applyFont="1" applyBorder="1" applyAlignment="1">
      <alignment vertical="center" wrapText="1"/>
    </xf>
    <xf numFmtId="0" fontId="201" fillId="0" borderId="0" xfId="0" applyFont="1"/>
    <xf numFmtId="0" fontId="3" fillId="0" borderId="0" xfId="0" applyFont="1"/>
    <xf numFmtId="0" fontId="2" fillId="0" borderId="0" xfId="0" applyFont="1"/>
    <xf numFmtId="0" fontId="203" fillId="0" borderId="49" xfId="0" applyFont="1" applyBorder="1" applyAlignment="1">
      <alignment horizontal="center" vertical="center" wrapText="1"/>
    </xf>
    <xf numFmtId="3" fontId="204" fillId="0" borderId="49" xfId="0" applyNumberFormat="1" applyFont="1" applyBorder="1" applyAlignment="1">
      <alignment horizontal="center" vertical="center" wrapText="1"/>
    </xf>
    <xf numFmtId="0" fontId="203" fillId="0" borderId="38" xfId="0" applyFont="1" applyBorder="1" applyAlignment="1">
      <alignment vertical="center"/>
    </xf>
    <xf numFmtId="0" fontId="203" fillId="0" borderId="38" xfId="0" applyFont="1" applyBorder="1" applyAlignment="1">
      <alignment horizontal="center" vertical="center" wrapText="1"/>
    </xf>
    <xf numFmtId="0" fontId="203" fillId="0" borderId="38" xfId="0" applyFont="1" applyBorder="1" applyAlignment="1">
      <alignment vertical="center" wrapText="1"/>
    </xf>
    <xf numFmtId="3" fontId="203" fillId="0" borderId="38" xfId="0" applyNumberFormat="1" applyFont="1" applyBorder="1" applyAlignment="1">
      <alignment vertical="center" wrapText="1"/>
    </xf>
    <xf numFmtId="3" fontId="201" fillId="0" borderId="49" xfId="0" applyNumberFormat="1" applyFont="1" applyBorder="1" applyAlignment="1">
      <alignment vertical="center" wrapText="1"/>
    </xf>
    <xf numFmtId="0" fontId="203" fillId="0" borderId="0" xfId="0" applyFont="1"/>
    <xf numFmtId="3" fontId="203" fillId="0" borderId="0" xfId="0" applyNumberFormat="1" applyFont="1"/>
    <xf numFmtId="0" fontId="201" fillId="0" borderId="49" xfId="0" applyFont="1" applyBorder="1" applyAlignment="1">
      <alignment horizontal="center" vertical="center" wrapText="1"/>
    </xf>
    <xf numFmtId="0" fontId="213" fillId="0" borderId="49" xfId="0" applyFont="1" applyBorder="1" applyAlignment="1">
      <alignment horizontal="justify" vertical="center" wrapText="1"/>
    </xf>
    <xf numFmtId="0" fontId="205" fillId="0" borderId="49" xfId="0" applyFont="1" applyBorder="1" applyAlignment="1">
      <alignment horizontal="justify" vertical="center" wrapText="1"/>
    </xf>
    <xf numFmtId="0" fontId="202" fillId="0" borderId="0" xfId="0" applyFont="1"/>
    <xf numFmtId="3" fontId="202" fillId="0" borderId="0" xfId="0" applyNumberFormat="1" applyFont="1"/>
    <xf numFmtId="0" fontId="3" fillId="0" borderId="49" xfId="3793" applyFont="1" applyBorder="1" applyAlignment="1">
      <alignment horizontal="justify" vertical="center" wrapText="1"/>
    </xf>
    <xf numFmtId="0" fontId="4" fillId="0" borderId="49" xfId="3793" applyFont="1" applyBorder="1" applyAlignment="1">
      <alignment horizontal="left" vertical="center" wrapText="1"/>
    </xf>
    <xf numFmtId="0" fontId="2" fillId="0" borderId="49" xfId="3793" applyFont="1" applyBorder="1" applyAlignment="1">
      <alignment horizontal="justify" vertical="center" wrapText="1"/>
    </xf>
    <xf numFmtId="3" fontId="2" fillId="0" borderId="49" xfId="2" applyNumberFormat="1" applyFont="1" applyBorder="1" applyAlignment="1">
      <alignment horizontal="right" vertical="center" wrapText="1"/>
    </xf>
    <xf numFmtId="43" fontId="2" fillId="0" borderId="0" xfId="1" applyNumberFormat="1" applyFont="1" applyAlignment="1">
      <alignment horizontal="justify" vertical="center"/>
    </xf>
    <xf numFmtId="2" fontId="2" fillId="0" borderId="0" xfId="1" applyNumberFormat="1" applyFont="1" applyAlignment="1">
      <alignment horizontal="justify" vertical="center"/>
    </xf>
    <xf numFmtId="0" fontId="206" fillId="0" borderId="0" xfId="0" applyFont="1" applyAlignment="1">
      <alignment horizontal="center" vertical="center" wrapText="1"/>
    </xf>
    <xf numFmtId="0" fontId="20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3" fontId="3" fillId="0" borderId="0" xfId="0" applyNumberFormat="1" applyFont="1" applyFill="1" applyAlignment="1">
      <alignment horizontal="center" vertical="center" wrapText="1"/>
    </xf>
    <xf numFmtId="0" fontId="8" fillId="0" borderId="0" xfId="0" applyFont="1" applyFill="1" applyAlignment="1">
      <alignment horizontal="center" vertical="center"/>
    </xf>
    <xf numFmtId="3"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3" fontId="8" fillId="0" borderId="0" xfId="0" applyNumberFormat="1" applyFont="1" applyFill="1" applyBorder="1" applyAlignment="1">
      <alignment horizontal="center" vertical="center"/>
    </xf>
    <xf numFmtId="0" fontId="3" fillId="0" borderId="49" xfId="0" applyFont="1" applyFill="1" applyBorder="1" applyAlignment="1">
      <alignment horizontal="center" vertical="center"/>
    </xf>
    <xf numFmtId="0" fontId="3" fillId="0" borderId="49" xfId="0" applyFont="1" applyFill="1" applyBorder="1" applyAlignment="1">
      <alignment horizontal="center" vertical="center" wrapText="1"/>
    </xf>
    <xf numFmtId="3" fontId="3" fillId="0" borderId="49" xfId="0" applyNumberFormat="1" applyFont="1" applyFill="1" applyBorder="1" applyAlignment="1">
      <alignment horizontal="center" vertical="center" wrapText="1"/>
    </xf>
    <xf numFmtId="0" fontId="203" fillId="0" borderId="49" xfId="0" applyFont="1" applyBorder="1" applyAlignment="1">
      <alignment horizontal="center" vertical="center" wrapText="1"/>
    </xf>
    <xf numFmtId="0" fontId="203" fillId="0" borderId="38" xfId="0" applyFont="1" applyBorder="1" applyAlignment="1">
      <alignment horizontal="center" vertical="center" wrapText="1"/>
    </xf>
    <xf numFmtId="0" fontId="203" fillId="0" borderId="9" xfId="0" applyFont="1" applyBorder="1" applyAlignment="1">
      <alignment horizontal="center" vertical="center" wrapText="1"/>
    </xf>
    <xf numFmtId="0" fontId="201" fillId="0" borderId="0" xfId="0" applyFont="1" applyAlignment="1">
      <alignment horizontal="left" vertical="center" wrapText="1"/>
    </xf>
    <xf numFmtId="0" fontId="20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xf>
    <xf numFmtId="0" fontId="8" fillId="0" borderId="0" xfId="0" applyFont="1" applyBorder="1" applyAlignment="1">
      <alignment horizontal="righ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8" fillId="0" borderId="2" xfId="1" applyFont="1" applyBorder="1" applyAlignment="1">
      <alignment horizontal="right" vertical="center"/>
    </xf>
    <xf numFmtId="0" fontId="2" fillId="0" borderId="0" xfId="3793" applyFont="1" applyAlignment="1">
      <alignment horizontal="left" vertical="center" wrapText="1"/>
    </xf>
    <xf numFmtId="0" fontId="2" fillId="0" borderId="38" xfId="1" applyFont="1" applyBorder="1" applyAlignment="1">
      <alignment horizontal="justify" vertical="center" wrapText="1"/>
    </xf>
    <xf numFmtId="0" fontId="2" fillId="0" borderId="9" xfId="1" applyFont="1" applyBorder="1" applyAlignment="1">
      <alignment horizontal="justify" vertical="center" wrapText="1"/>
    </xf>
    <xf numFmtId="0" fontId="8" fillId="0" borderId="0" xfId="1" applyFont="1" applyAlignment="1">
      <alignment horizontal="center" vertical="center" wrapText="1"/>
    </xf>
    <xf numFmtId="0" fontId="4" fillId="0" borderId="38" xfId="3793" applyFont="1" applyBorder="1" applyAlignment="1">
      <alignment horizontal="left" vertical="center" wrapText="1"/>
    </xf>
    <xf numFmtId="0" fontId="4" fillId="0" borderId="16" xfId="3793" applyFont="1" applyBorder="1" applyAlignment="1">
      <alignment horizontal="left" vertical="center" wrapText="1"/>
    </xf>
    <xf numFmtId="0" fontId="4" fillId="0" borderId="9" xfId="3793" applyFont="1" applyBorder="1" applyAlignment="1">
      <alignment horizontal="left" vertical="center" wrapText="1"/>
    </xf>
  </cellXfs>
  <cellStyles count="3794">
    <cellStyle name="_x0001_" xfId="8"/>
    <cellStyle name="          _x000d__x000a_shell=progman.exe_x000d__x000a_m" xfId="9"/>
    <cellStyle name="_x000d__x000a_JournalTemplate=C:\COMFO\CTALK\JOURSTD.TPL_x000d__x000a_LbStateAddress=3 3 0 251 1 89 2 311_x000d__x000a_LbStateJou" xfId="10"/>
    <cellStyle name="#,##0" xfId="11"/>
    <cellStyle name="#,##0 2" xfId="12"/>
    <cellStyle name="." xfId="13"/>
    <cellStyle name=". 2" xfId="14"/>
    <cellStyle name=".d©y" xfId="15"/>
    <cellStyle name="??" xfId="16"/>
    <cellStyle name="?? [ - ??1" xfId="17"/>
    <cellStyle name="?? [ - ??2" xfId="18"/>
    <cellStyle name="?? [ - ??3" xfId="19"/>
    <cellStyle name="?? [ - ??4" xfId="20"/>
    <cellStyle name="?? [ - ??5" xfId="21"/>
    <cellStyle name="?? [ - ??6" xfId="22"/>
    <cellStyle name="?? [ - ??7" xfId="23"/>
    <cellStyle name="?? [ - ??8" xfId="24"/>
    <cellStyle name="?? [0.00]_ Att. 1- Cover" xfId="25"/>
    <cellStyle name="?? [0]" xfId="26"/>
    <cellStyle name="?_x001d_??%U©÷u&amp;H©÷9_x0008_? s_x000a__x0007__x0001__x0001_" xfId="27"/>
    <cellStyle name="???? [0.00]_      " xfId="28"/>
    <cellStyle name="??????" xfId="29"/>
    <cellStyle name="????_      " xfId="30"/>
    <cellStyle name="???[0]_?? DI" xfId="31"/>
    <cellStyle name="???_?? DI" xfId="32"/>
    <cellStyle name="??[0]_BRE" xfId="33"/>
    <cellStyle name="??_      " xfId="34"/>
    <cellStyle name="??A? [0]_laroux_1_¢¬???¢â? " xfId="35"/>
    <cellStyle name="??A?_laroux_1_¢¬???¢â? " xfId="36"/>
    <cellStyle name="?_x005f_x001d_??%U©÷u&amp;H©÷9_x005f_x0008_? s_x005f_x000a__x005f_x0007__x005f_x0001__x005f_x0001_" xfId="37"/>
    <cellStyle name="?¡±¢¥?_?¨ù??¢´¢¥_¢¬???¢â? " xfId="38"/>
    <cellStyle name="?ðÇ%U?&amp;H?_x0008_?s_x000a__x0007__x0001__x0001_" xfId="39"/>
    <cellStyle name="?ðÇ%U?&amp;H?_x005f_x0008_?s_x005f_x000a__x005f_x0007__x005f_x0001__x005f_x0001_" xfId="40"/>
    <cellStyle name="@ET_Style?.font5" xfId="41"/>
    <cellStyle name="[0]_Chi phÝ kh¸c_V" xfId="42"/>
    <cellStyle name="_!1 1 bao cao giao KH ve HTCMT vung TNB   12-12-2011" xfId="43"/>
    <cellStyle name="_x0001__!1 1 bao cao giao KH ve HTCMT vung TNB   12-12-2011" xfId="44"/>
    <cellStyle name="_?_BOOKSHIP" xfId="45"/>
    <cellStyle name="__ [0.00]_PRODUCT DETAIL Q1" xfId="46"/>
    <cellStyle name="__ [0]_1202" xfId="47"/>
    <cellStyle name="__ [0]_1202_Result Red Store Jun" xfId="48"/>
    <cellStyle name="__ [0]_Book1" xfId="49"/>
    <cellStyle name="___(____)______" xfId="50"/>
    <cellStyle name="___[0]_Book1" xfId="51"/>
    <cellStyle name="____ [0.00]_PRODUCT DETAIL Q1" xfId="52"/>
    <cellStyle name="_____PRODUCT DETAIL Q1" xfId="53"/>
    <cellStyle name="____95" xfId="54"/>
    <cellStyle name="____Book1" xfId="55"/>
    <cellStyle name="___1202" xfId="56"/>
    <cellStyle name="___1202_Result Red Store Jun" xfId="57"/>
    <cellStyle name="___1202_Result Red Store Jun_1" xfId="58"/>
    <cellStyle name="___Book1" xfId="59"/>
    <cellStyle name="___Book1_Result Red Store Jun" xfId="60"/>
    <cellStyle name="___kc-elec system check list" xfId="61"/>
    <cellStyle name="___PRODUCT DETAIL Q1" xfId="62"/>
    <cellStyle name="_1 TONG HOP - CA NA" xfId="63"/>
    <cellStyle name="_123_DONG_THANH_Moi" xfId="64"/>
    <cellStyle name="_123_DONG_THANH_Moi_!1 1 bao cao giao KH ve HTCMT vung TNB   12-12-2011" xfId="65"/>
    <cellStyle name="_123_DONG_THANH_Moi_KH TPCP vung TNB (03-1-2012)" xfId="66"/>
    <cellStyle name="_Bang Chi tieu (2)" xfId="67"/>
    <cellStyle name="_BAO GIA NGAY 24-10-08 (co dam)" xfId="68"/>
    <cellStyle name="_BC  NAM 2007" xfId="69"/>
    <cellStyle name="_BC CV 6403 BKHĐT" xfId="70"/>
    <cellStyle name="_BEN TRE" xfId="71"/>
    <cellStyle name="_Bieu mau cong trinh khoi cong moi 3-4" xfId="72"/>
    <cellStyle name="_Bieu Tay Nam Bo 25-11" xfId="73"/>
    <cellStyle name="_Bieu3ODA" xfId="74"/>
    <cellStyle name="_Bieu3ODA_1" xfId="75"/>
    <cellStyle name="_Bieu4HTMT" xfId="76"/>
    <cellStyle name="_Bieu4HTMT_!1 1 bao cao giao KH ve HTCMT vung TNB   12-12-2011" xfId="77"/>
    <cellStyle name="_Bieu4HTMT_KH TPCP vung TNB (03-1-2012)" xfId="78"/>
    <cellStyle name="_Book1" xfId="79"/>
    <cellStyle name="_Book1_!1 1 bao cao giao KH ve HTCMT vung TNB   12-12-2011" xfId="80"/>
    <cellStyle name="_Book1_1" xfId="81"/>
    <cellStyle name="_Book1_Bieu3ODA" xfId="82"/>
    <cellStyle name="_Book1_Bieu4HTMT" xfId="83"/>
    <cellStyle name="_Book1_Bieu4HTMT_!1 1 bao cao giao KH ve HTCMT vung TNB   12-12-2011" xfId="84"/>
    <cellStyle name="_Book1_Bieu4HTMT_KH TPCP vung TNB (03-1-2012)" xfId="85"/>
    <cellStyle name="_Book1_bo sung von KCH nam 2010 va Du an tre kho khan" xfId="86"/>
    <cellStyle name="_Book1_bo sung von KCH nam 2010 va Du an tre kho khan_!1 1 bao cao giao KH ve HTCMT vung TNB   12-12-2011" xfId="87"/>
    <cellStyle name="_Book1_bo sung von KCH nam 2010 va Du an tre kho khan_KH TPCP vung TNB (03-1-2012)" xfId="88"/>
    <cellStyle name="_Book1_cong hang rao" xfId="89"/>
    <cellStyle name="_Book1_cong hang rao_!1 1 bao cao giao KH ve HTCMT vung TNB   12-12-2011" xfId="90"/>
    <cellStyle name="_Book1_cong hang rao_KH TPCP vung TNB (03-1-2012)" xfId="91"/>
    <cellStyle name="_Book1_danh muc chuan bi dau tu 2011 ngay 07-6-2011" xfId="92"/>
    <cellStyle name="_Book1_danh muc chuan bi dau tu 2011 ngay 07-6-2011_!1 1 bao cao giao KH ve HTCMT vung TNB   12-12-2011" xfId="93"/>
    <cellStyle name="_Book1_danh muc chuan bi dau tu 2011 ngay 07-6-2011_KH TPCP vung TNB (03-1-2012)" xfId="94"/>
    <cellStyle name="_Book1_Danh muc pbo nguon von XSKT, XDCB nam 2009 chuyen qua nam 2010" xfId="95"/>
    <cellStyle name="_Book1_Danh muc pbo nguon von XSKT, XDCB nam 2009 chuyen qua nam 2010_!1 1 bao cao giao KH ve HTCMT vung TNB   12-12-2011" xfId="96"/>
    <cellStyle name="_Book1_Danh muc pbo nguon von XSKT, XDCB nam 2009 chuyen qua nam 2010_KH TPCP vung TNB (03-1-2012)" xfId="97"/>
    <cellStyle name="_Book1_dieu chinh KH 2011 ngay 26-5-2011111" xfId="98"/>
    <cellStyle name="_Book1_dieu chinh KH 2011 ngay 26-5-2011111_!1 1 bao cao giao KH ve HTCMT vung TNB   12-12-2011" xfId="99"/>
    <cellStyle name="_Book1_dieu chinh KH 2011 ngay 26-5-2011111_KH TPCP vung TNB (03-1-2012)" xfId="100"/>
    <cellStyle name="_Book1_DS KCH PHAN BO VON NSDP NAM 2010" xfId="101"/>
    <cellStyle name="_Book1_DS KCH PHAN BO VON NSDP NAM 2010_!1 1 bao cao giao KH ve HTCMT vung TNB   12-12-2011" xfId="102"/>
    <cellStyle name="_Book1_DS KCH PHAN BO VON NSDP NAM 2010_KH TPCP vung TNB (03-1-2012)" xfId="103"/>
    <cellStyle name="_Book1_giao KH 2011 ngay 10-12-2010" xfId="104"/>
    <cellStyle name="_Book1_giao KH 2011 ngay 10-12-2010_!1 1 bao cao giao KH ve HTCMT vung TNB   12-12-2011" xfId="105"/>
    <cellStyle name="_Book1_giao KH 2011 ngay 10-12-2010_KH TPCP vung TNB (03-1-2012)" xfId="106"/>
    <cellStyle name="_Book1_IN" xfId="107"/>
    <cellStyle name="_Book1_Kh ql62 (2010) 11-09" xfId="108"/>
    <cellStyle name="_Book1_KH TPCP vung TNB (03-1-2012)" xfId="109"/>
    <cellStyle name="_Book1_Khung 2012" xfId="110"/>
    <cellStyle name="_Book1_kien giang 2" xfId="111"/>
    <cellStyle name="_Book1_phu luc tong ket tinh hinh TH giai doan 03-10 (ngay 30)" xfId="112"/>
    <cellStyle name="_Book1_phu luc tong ket tinh hinh TH giai doan 03-10 (ngay 30)_!1 1 bao cao giao KH ve HTCMT vung TNB   12-12-2011" xfId="113"/>
    <cellStyle name="_Book1_phu luc tong ket tinh hinh TH giai doan 03-10 (ngay 30)_KH TPCP vung TNB (03-1-2012)" xfId="114"/>
    <cellStyle name="_C.cong+B.luong-Sanluong" xfId="115"/>
    <cellStyle name="_cong hang rao" xfId="116"/>
    <cellStyle name="_dien chieu sang" xfId="117"/>
    <cellStyle name="_DO-D1500-KHONG CO TRONG DT" xfId="118"/>
    <cellStyle name="_Dong Thap" xfId="119"/>
    <cellStyle name="_Duyet TK thay đôi" xfId="120"/>
    <cellStyle name="_Duyet TK thay đôi_!1 1 bao cao giao KH ve HTCMT vung TNB   12-12-2011" xfId="121"/>
    <cellStyle name="_Duyet TK thay đôi_Bieu4HTMT" xfId="122"/>
    <cellStyle name="_Duyet TK thay đôi_Bieu4HTMT_!1 1 bao cao giao KH ve HTCMT vung TNB   12-12-2011" xfId="123"/>
    <cellStyle name="_Duyet TK thay đôi_Bieu4HTMT_KH TPCP vung TNB (03-1-2012)" xfId="124"/>
    <cellStyle name="_Duyet TK thay đôi_KH TPCP vung TNB (03-1-2012)" xfId="125"/>
    <cellStyle name="_GOITHAUSO2" xfId="126"/>
    <cellStyle name="_GOITHAUSO3" xfId="127"/>
    <cellStyle name="_GOITHAUSO4" xfId="128"/>
    <cellStyle name="_GTGT 2003" xfId="129"/>
    <cellStyle name="_HaHoa_TDT_DienCSang" xfId="130"/>
    <cellStyle name="_HaHoa19-5-07" xfId="131"/>
    <cellStyle name="_IN" xfId="132"/>
    <cellStyle name="_IN_!1 1 bao cao giao KH ve HTCMT vung TNB   12-12-2011" xfId="133"/>
    <cellStyle name="_IN_KH TPCP vung TNB (03-1-2012)" xfId="134"/>
    <cellStyle name="_KE KHAI THUE GTGT 2004" xfId="135"/>
    <cellStyle name="_KE KHAI THUE GTGT 2004_BCTC2004" xfId="136"/>
    <cellStyle name="_KH 2012 (TPCP) Bac Lieu (25-12-2011)" xfId="137"/>
    <cellStyle name="_Kh ql62 (2010) 11-09" xfId="138"/>
    <cellStyle name="_KH TPCP vung TNB (03-1-2012)" xfId="139"/>
    <cellStyle name="_Khung 2012" xfId="140"/>
    <cellStyle name="_x0001__kien giang 2" xfId="141"/>
    <cellStyle name="_KT (2)" xfId="142"/>
    <cellStyle name="_KT (2)_1" xfId="143"/>
    <cellStyle name="_KT (2)_1_Lora-tungchau" xfId="144"/>
    <cellStyle name="_KT (2)_1_Qt-HT3PQ1(CauKho)" xfId="145"/>
    <cellStyle name="_KT (2)_2" xfId="146"/>
    <cellStyle name="_KT (2)_2_TG-TH" xfId="147"/>
    <cellStyle name="_KT (2)_2_TG-TH_ApGiaVatTu_cayxanh_latgach" xfId="148"/>
    <cellStyle name="_KT (2)_2_TG-TH_BANG TONG HOP TINH HINH THANH QUYET TOAN (MOI I)" xfId="149"/>
    <cellStyle name="_KT (2)_2_TG-TH_BAO GIA NGAY 24-10-08 (co dam)" xfId="150"/>
    <cellStyle name="_KT (2)_2_TG-TH_BC  NAM 2007" xfId="151"/>
    <cellStyle name="_KT (2)_2_TG-TH_BC CV 6403 BKHĐT" xfId="152"/>
    <cellStyle name="_KT (2)_2_TG-TH_BC NQ11-CP - chinh sua lai" xfId="153"/>
    <cellStyle name="_KT (2)_2_TG-TH_BC NQ11-CP-Quynh sau bieu so3" xfId="154"/>
    <cellStyle name="_KT (2)_2_TG-TH_BC_NQ11-CP_-_Thao_sua_lai" xfId="155"/>
    <cellStyle name="_KT (2)_2_TG-TH_Bieu mau cong trinh khoi cong moi 3-4" xfId="156"/>
    <cellStyle name="_KT (2)_2_TG-TH_Bieu3ODA" xfId="157"/>
    <cellStyle name="_KT (2)_2_TG-TH_Bieu3ODA_1" xfId="158"/>
    <cellStyle name="_KT (2)_2_TG-TH_Bieu4HTMT" xfId="159"/>
    <cellStyle name="_KT (2)_2_TG-TH_bo sung von KCH nam 2010 va Du an tre kho khan" xfId="160"/>
    <cellStyle name="_KT (2)_2_TG-TH_Book1" xfId="161"/>
    <cellStyle name="_KT (2)_2_TG-TH_Book1_1" xfId="162"/>
    <cellStyle name="_KT (2)_2_TG-TH_Book1_1_BC CV 6403 BKHĐT" xfId="163"/>
    <cellStyle name="_KT (2)_2_TG-TH_Book1_1_Bieu mau cong trinh khoi cong moi 3-4" xfId="164"/>
    <cellStyle name="_KT (2)_2_TG-TH_Book1_1_Bieu3ODA" xfId="165"/>
    <cellStyle name="_KT (2)_2_TG-TH_Book1_1_Bieu4HTMT" xfId="166"/>
    <cellStyle name="_KT (2)_2_TG-TH_Book1_1_Book1" xfId="167"/>
    <cellStyle name="_KT (2)_2_TG-TH_Book1_1_Luy ke von ung nam 2011 -Thoa gui ngay 12-8-2012" xfId="168"/>
    <cellStyle name="_KT (2)_2_TG-TH_Book1_2" xfId="169"/>
    <cellStyle name="_KT (2)_2_TG-TH_Book1_2_BC CV 6403 BKHĐT" xfId="170"/>
    <cellStyle name="_KT (2)_2_TG-TH_Book1_2_Bieu3ODA" xfId="171"/>
    <cellStyle name="_KT (2)_2_TG-TH_Book1_2_Luy ke von ung nam 2011 -Thoa gui ngay 12-8-2012" xfId="172"/>
    <cellStyle name="_KT (2)_2_TG-TH_Book1_3" xfId="173"/>
    <cellStyle name="_KT (2)_2_TG-TH_Book1_BC CV 6403 BKHĐT" xfId="174"/>
    <cellStyle name="_KT (2)_2_TG-TH_Book1_Bieu mau cong trinh khoi cong moi 3-4" xfId="175"/>
    <cellStyle name="_KT (2)_2_TG-TH_Book1_Bieu3ODA" xfId="176"/>
    <cellStyle name="_KT (2)_2_TG-TH_Book1_Bieu4HTMT" xfId="177"/>
    <cellStyle name="_KT (2)_2_TG-TH_Book1_bo sung von KCH nam 2010 va Du an tre kho khan" xfId="178"/>
    <cellStyle name="_KT (2)_2_TG-TH_Book1_danh muc chuan bi dau tu 2011 ngay 07-6-2011" xfId="179"/>
    <cellStyle name="_KT (2)_2_TG-TH_Book1_Danh muc pbo nguon von XSKT, XDCB nam 2009 chuyen qua nam 2010" xfId="180"/>
    <cellStyle name="_KT (2)_2_TG-TH_Book1_dieu chinh KH 2011 ngay 26-5-2011111" xfId="181"/>
    <cellStyle name="_KT (2)_2_TG-TH_Book1_DS KCH PHAN BO VON NSDP NAM 2010" xfId="182"/>
    <cellStyle name="_KT (2)_2_TG-TH_Book1_giao KH 2011 ngay 10-12-2010" xfId="183"/>
    <cellStyle name="_KT (2)_2_TG-TH_Book1_Luy ke von ung nam 2011 -Thoa gui ngay 12-8-2012" xfId="184"/>
    <cellStyle name="_KT (2)_2_TG-TH_CAU Khanh Nam(Thi Cong)" xfId="185"/>
    <cellStyle name="_KT (2)_2_TG-TH_ChiHuong_ApGia" xfId="186"/>
    <cellStyle name="_KT (2)_2_TG-TH_CoCauPhi (version 1)" xfId="187"/>
    <cellStyle name="_KT (2)_2_TG-TH_danh muc chuan bi dau tu 2011 ngay 07-6-2011" xfId="188"/>
    <cellStyle name="_KT (2)_2_TG-TH_Danh muc pbo nguon von XSKT, XDCB nam 2009 chuyen qua nam 2010" xfId="189"/>
    <cellStyle name="_KT (2)_2_TG-TH_DAU NOI PL-CL TAI PHU LAMHC" xfId="190"/>
    <cellStyle name="_KT (2)_2_TG-TH_dieu chinh KH 2011 ngay 26-5-2011111" xfId="191"/>
    <cellStyle name="_KT (2)_2_TG-TH_DS KCH PHAN BO VON NSDP NAM 2010" xfId="192"/>
    <cellStyle name="_KT (2)_2_TG-TH_DU TRU VAT TU" xfId="193"/>
    <cellStyle name="_KT (2)_2_TG-TH_giao KH 2011 ngay 10-12-2010" xfId="194"/>
    <cellStyle name="_KT (2)_2_TG-TH_GTGT 2003" xfId="195"/>
    <cellStyle name="_KT (2)_2_TG-TH_KE KHAI THUE GTGT 2004" xfId="196"/>
    <cellStyle name="_KT (2)_2_TG-TH_KE KHAI THUE GTGT 2004_BCTC2004" xfId="197"/>
    <cellStyle name="_KT (2)_2_TG-TH_KH TPCP vung TNB (03-1-2012)" xfId="198"/>
    <cellStyle name="_KT (2)_2_TG-TH_kien giang 2" xfId="199"/>
    <cellStyle name="_KT (2)_2_TG-TH_Lora-tungchau" xfId="200"/>
    <cellStyle name="_KT (2)_2_TG-TH_Luy ke von ung nam 2011 -Thoa gui ngay 12-8-2012" xfId="201"/>
    <cellStyle name="_KT (2)_2_TG-TH_NhanCong" xfId="202"/>
    <cellStyle name="_KT (2)_2_TG-TH_N-X-T-04" xfId="203"/>
    <cellStyle name="_KT (2)_2_TG-TH_phu luc tong ket tinh hinh TH giai doan 03-10 (ngay 30)" xfId="204"/>
    <cellStyle name="_KT (2)_2_TG-TH_Qt-HT3PQ1(CauKho)" xfId="205"/>
    <cellStyle name="_KT (2)_2_TG-TH_Sheet1" xfId="206"/>
    <cellStyle name="_KT (2)_2_TG-TH_TK152-04" xfId="207"/>
    <cellStyle name="_KT (2)_2_TG-TH_ÿÿÿÿÿ" xfId="208"/>
    <cellStyle name="_KT (2)_2_TG-TH_ÿÿÿÿÿ_Bieu mau cong trinh khoi cong moi 3-4" xfId="209"/>
    <cellStyle name="_KT (2)_2_TG-TH_ÿÿÿÿÿ_Bieu3ODA" xfId="210"/>
    <cellStyle name="_KT (2)_2_TG-TH_ÿÿÿÿÿ_Bieu4HTMT" xfId="211"/>
    <cellStyle name="_KT (2)_2_TG-TH_ÿÿÿÿÿ_KH TPCP vung TNB (03-1-2012)" xfId="212"/>
    <cellStyle name="_KT (2)_2_TG-TH_ÿÿÿÿÿ_kien giang 2" xfId="213"/>
    <cellStyle name="_KT (2)_3" xfId="214"/>
    <cellStyle name="_KT (2)_3_TG-TH" xfId="215"/>
    <cellStyle name="_KT (2)_3_TG-TH_BC  NAM 2007" xfId="216"/>
    <cellStyle name="_KT (2)_3_TG-TH_Bieu mau cong trinh khoi cong moi 3-4" xfId="217"/>
    <cellStyle name="_KT (2)_3_TG-TH_Bieu3ODA" xfId="218"/>
    <cellStyle name="_KT (2)_3_TG-TH_Bieu3ODA_1" xfId="219"/>
    <cellStyle name="_KT (2)_3_TG-TH_Bieu4HTMT" xfId="220"/>
    <cellStyle name="_KT (2)_3_TG-TH_bo sung von KCH nam 2010 va Du an tre kho khan" xfId="221"/>
    <cellStyle name="_KT (2)_3_TG-TH_Book1" xfId="222"/>
    <cellStyle name="_KT (2)_3_TG-TH_Book1_KH TPCP vung TNB (03-1-2012)" xfId="223"/>
    <cellStyle name="_KT (2)_3_TG-TH_Book1_kien giang 2" xfId="224"/>
    <cellStyle name="_KT (2)_3_TG-TH_danh muc chuan bi dau tu 2011 ngay 07-6-2011" xfId="225"/>
    <cellStyle name="_KT (2)_3_TG-TH_Danh muc pbo nguon von XSKT, XDCB nam 2009 chuyen qua nam 2010" xfId="226"/>
    <cellStyle name="_KT (2)_3_TG-TH_dieu chinh KH 2011 ngay 26-5-2011111" xfId="227"/>
    <cellStyle name="_KT (2)_3_TG-TH_DS KCH PHAN BO VON NSDP NAM 2010" xfId="228"/>
    <cellStyle name="_KT (2)_3_TG-TH_giao KH 2011 ngay 10-12-2010" xfId="229"/>
    <cellStyle name="_KT (2)_3_TG-TH_GTGT 2003" xfId="230"/>
    <cellStyle name="_KT (2)_3_TG-TH_KE KHAI THUE GTGT 2004" xfId="231"/>
    <cellStyle name="_KT (2)_3_TG-TH_KE KHAI THUE GTGT 2004_BCTC2004" xfId="232"/>
    <cellStyle name="_KT (2)_3_TG-TH_KH TPCP vung TNB (03-1-2012)" xfId="233"/>
    <cellStyle name="_KT (2)_3_TG-TH_kien giang 2" xfId="234"/>
    <cellStyle name="_KT (2)_3_TG-TH_Lora-tungchau" xfId="235"/>
    <cellStyle name="_KT (2)_3_TG-TH_N-X-T-04" xfId="236"/>
    <cellStyle name="_KT (2)_3_TG-TH_PERSONAL" xfId="237"/>
    <cellStyle name="_KT (2)_3_TG-TH_PERSONAL_BC CV 6403 BKHĐT" xfId="238"/>
    <cellStyle name="_KT (2)_3_TG-TH_PERSONAL_Bieu mau cong trinh khoi cong moi 3-4" xfId="239"/>
    <cellStyle name="_KT (2)_3_TG-TH_PERSONAL_Bieu3ODA" xfId="240"/>
    <cellStyle name="_KT (2)_3_TG-TH_PERSONAL_Bieu4HTMT" xfId="241"/>
    <cellStyle name="_KT (2)_3_TG-TH_PERSONAL_Book1" xfId="242"/>
    <cellStyle name="_KT (2)_3_TG-TH_PERSONAL_Luy ke von ung nam 2011 -Thoa gui ngay 12-8-2012" xfId="243"/>
    <cellStyle name="_KT (2)_3_TG-TH_PERSONAL_Tong hop KHCB 2001" xfId="244"/>
    <cellStyle name="_KT (2)_3_TG-TH_Qt-HT3PQ1(CauKho)" xfId="245"/>
    <cellStyle name="_KT (2)_3_TG-TH_TK152-04" xfId="246"/>
    <cellStyle name="_KT (2)_3_TG-TH_ÿÿÿÿÿ" xfId="247"/>
    <cellStyle name="_KT (2)_3_TG-TH_ÿÿÿÿÿ_KH TPCP vung TNB (03-1-2012)" xfId="248"/>
    <cellStyle name="_KT (2)_3_TG-TH_ÿÿÿÿÿ_kien giang 2" xfId="249"/>
    <cellStyle name="_KT (2)_4" xfId="250"/>
    <cellStyle name="_KT (2)_4_ApGiaVatTu_cayxanh_latgach" xfId="251"/>
    <cellStyle name="_KT (2)_4_BANG TONG HOP TINH HINH THANH QUYET TOAN (MOI I)" xfId="252"/>
    <cellStyle name="_KT (2)_4_BAO GIA NGAY 24-10-08 (co dam)" xfId="253"/>
    <cellStyle name="_KT (2)_4_BC  NAM 2007" xfId="254"/>
    <cellStyle name="_KT (2)_4_BC CV 6403 BKHĐT" xfId="255"/>
    <cellStyle name="_KT (2)_4_BC NQ11-CP - chinh sua lai" xfId="256"/>
    <cellStyle name="_KT (2)_4_BC NQ11-CP-Quynh sau bieu so3" xfId="257"/>
    <cellStyle name="_KT (2)_4_BC_NQ11-CP_-_Thao_sua_lai" xfId="258"/>
    <cellStyle name="_KT (2)_4_Bieu mau cong trinh khoi cong moi 3-4" xfId="259"/>
    <cellStyle name="_KT (2)_4_Bieu3ODA" xfId="260"/>
    <cellStyle name="_KT (2)_4_Bieu3ODA_1" xfId="261"/>
    <cellStyle name="_KT (2)_4_Bieu4HTMT" xfId="262"/>
    <cellStyle name="_KT (2)_4_bo sung von KCH nam 2010 va Du an tre kho khan" xfId="263"/>
    <cellStyle name="_KT (2)_4_Book1" xfId="264"/>
    <cellStyle name="_KT (2)_4_Book1_1" xfId="265"/>
    <cellStyle name="_KT (2)_4_Book1_1_BC CV 6403 BKHĐT" xfId="266"/>
    <cellStyle name="_KT (2)_4_Book1_1_Bieu mau cong trinh khoi cong moi 3-4" xfId="267"/>
    <cellStyle name="_KT (2)_4_Book1_1_Bieu3ODA" xfId="268"/>
    <cellStyle name="_KT (2)_4_Book1_1_Bieu4HTMT" xfId="269"/>
    <cellStyle name="_KT (2)_4_Book1_1_Book1" xfId="270"/>
    <cellStyle name="_KT (2)_4_Book1_1_Luy ke von ung nam 2011 -Thoa gui ngay 12-8-2012" xfId="271"/>
    <cellStyle name="_KT (2)_4_Book1_2" xfId="272"/>
    <cellStyle name="_KT (2)_4_Book1_2_BC CV 6403 BKHĐT" xfId="273"/>
    <cellStyle name="_KT (2)_4_Book1_2_Bieu3ODA" xfId="274"/>
    <cellStyle name="_KT (2)_4_Book1_2_Luy ke von ung nam 2011 -Thoa gui ngay 12-8-2012" xfId="275"/>
    <cellStyle name="_KT (2)_4_Book1_3" xfId="276"/>
    <cellStyle name="_KT (2)_4_Book1_BC CV 6403 BKHĐT" xfId="277"/>
    <cellStyle name="_KT (2)_4_Book1_Bieu mau cong trinh khoi cong moi 3-4" xfId="278"/>
    <cellStyle name="_KT (2)_4_Book1_Bieu3ODA" xfId="279"/>
    <cellStyle name="_KT (2)_4_Book1_Bieu4HTMT" xfId="280"/>
    <cellStyle name="_KT (2)_4_Book1_bo sung von KCH nam 2010 va Du an tre kho khan" xfId="281"/>
    <cellStyle name="_KT (2)_4_Book1_danh muc chuan bi dau tu 2011 ngay 07-6-2011" xfId="282"/>
    <cellStyle name="_KT (2)_4_Book1_Danh muc pbo nguon von XSKT, XDCB nam 2009 chuyen qua nam 2010" xfId="283"/>
    <cellStyle name="_KT (2)_4_Book1_dieu chinh KH 2011 ngay 26-5-2011111" xfId="284"/>
    <cellStyle name="_KT (2)_4_Book1_DS KCH PHAN BO VON NSDP NAM 2010" xfId="285"/>
    <cellStyle name="_KT (2)_4_Book1_giao KH 2011 ngay 10-12-2010" xfId="286"/>
    <cellStyle name="_KT (2)_4_Book1_Luy ke von ung nam 2011 -Thoa gui ngay 12-8-2012" xfId="287"/>
    <cellStyle name="_KT (2)_4_CAU Khanh Nam(Thi Cong)" xfId="288"/>
    <cellStyle name="_KT (2)_4_ChiHuong_ApGia" xfId="289"/>
    <cellStyle name="_KT (2)_4_CoCauPhi (version 1)" xfId="290"/>
    <cellStyle name="_KT (2)_4_danh muc chuan bi dau tu 2011 ngay 07-6-2011" xfId="291"/>
    <cellStyle name="_KT (2)_4_Danh muc pbo nguon von XSKT, XDCB nam 2009 chuyen qua nam 2010" xfId="292"/>
    <cellStyle name="_KT (2)_4_DAU NOI PL-CL TAI PHU LAMHC" xfId="293"/>
    <cellStyle name="_KT (2)_4_dieu chinh KH 2011 ngay 26-5-2011111" xfId="294"/>
    <cellStyle name="_KT (2)_4_DS KCH PHAN BO VON NSDP NAM 2010" xfId="295"/>
    <cellStyle name="_KT (2)_4_DU TRU VAT TU" xfId="296"/>
    <cellStyle name="_KT (2)_4_giao KH 2011 ngay 10-12-2010" xfId="297"/>
    <cellStyle name="_KT (2)_4_GTGT 2003" xfId="298"/>
    <cellStyle name="_KT (2)_4_KE KHAI THUE GTGT 2004" xfId="299"/>
    <cellStyle name="_KT (2)_4_KE KHAI THUE GTGT 2004_BCTC2004" xfId="300"/>
    <cellStyle name="_KT (2)_4_KH TPCP vung TNB (03-1-2012)" xfId="301"/>
    <cellStyle name="_KT (2)_4_kien giang 2" xfId="302"/>
    <cellStyle name="_KT (2)_4_Lora-tungchau" xfId="303"/>
    <cellStyle name="_KT (2)_4_Luy ke von ung nam 2011 -Thoa gui ngay 12-8-2012" xfId="304"/>
    <cellStyle name="_KT (2)_4_NhanCong" xfId="305"/>
    <cellStyle name="_KT (2)_4_N-X-T-04" xfId="306"/>
    <cellStyle name="_KT (2)_4_phu luc tong ket tinh hinh TH giai doan 03-10 (ngay 30)" xfId="307"/>
    <cellStyle name="_KT (2)_4_Qt-HT3PQ1(CauKho)" xfId="308"/>
    <cellStyle name="_KT (2)_4_Sheet1" xfId="309"/>
    <cellStyle name="_KT (2)_4_TG-TH" xfId="310"/>
    <cellStyle name="_KT (2)_4_TK152-04" xfId="311"/>
    <cellStyle name="_KT (2)_4_ÿÿÿÿÿ" xfId="312"/>
    <cellStyle name="_KT (2)_4_ÿÿÿÿÿ_Bieu mau cong trinh khoi cong moi 3-4" xfId="313"/>
    <cellStyle name="_KT (2)_4_ÿÿÿÿÿ_Bieu3ODA" xfId="314"/>
    <cellStyle name="_KT (2)_4_ÿÿÿÿÿ_Bieu4HTMT" xfId="315"/>
    <cellStyle name="_KT (2)_4_ÿÿÿÿÿ_KH TPCP vung TNB (03-1-2012)" xfId="316"/>
    <cellStyle name="_KT (2)_4_ÿÿÿÿÿ_kien giang 2" xfId="317"/>
    <cellStyle name="_KT (2)_5" xfId="318"/>
    <cellStyle name="_KT (2)_5_ApGiaVatTu_cayxanh_latgach" xfId="319"/>
    <cellStyle name="_KT (2)_5_BANG TONG HOP TINH HINH THANH QUYET TOAN (MOI I)" xfId="320"/>
    <cellStyle name="_KT (2)_5_BAO GIA NGAY 24-10-08 (co dam)" xfId="321"/>
    <cellStyle name="_KT (2)_5_BC  NAM 2007" xfId="322"/>
    <cellStyle name="_KT (2)_5_BC CV 6403 BKHĐT" xfId="323"/>
    <cellStyle name="_KT (2)_5_BC NQ11-CP - chinh sua lai" xfId="324"/>
    <cellStyle name="_KT (2)_5_BC NQ11-CP-Quynh sau bieu so3" xfId="325"/>
    <cellStyle name="_KT (2)_5_BC_NQ11-CP_-_Thao_sua_lai" xfId="326"/>
    <cellStyle name="_KT (2)_5_Bieu mau cong trinh khoi cong moi 3-4" xfId="327"/>
    <cellStyle name="_KT (2)_5_Bieu3ODA" xfId="328"/>
    <cellStyle name="_KT (2)_5_Bieu3ODA_1" xfId="329"/>
    <cellStyle name="_KT (2)_5_Bieu4HTMT" xfId="330"/>
    <cellStyle name="_KT (2)_5_bo sung von KCH nam 2010 va Du an tre kho khan" xfId="331"/>
    <cellStyle name="_KT (2)_5_Book1" xfId="332"/>
    <cellStyle name="_KT (2)_5_Book1_1" xfId="333"/>
    <cellStyle name="_KT (2)_5_Book1_1_BC CV 6403 BKHĐT" xfId="334"/>
    <cellStyle name="_KT (2)_5_Book1_1_Bieu mau cong trinh khoi cong moi 3-4" xfId="335"/>
    <cellStyle name="_KT (2)_5_Book1_1_Bieu3ODA" xfId="336"/>
    <cellStyle name="_KT (2)_5_Book1_1_Bieu4HTMT" xfId="337"/>
    <cellStyle name="_KT (2)_5_Book1_1_Book1" xfId="338"/>
    <cellStyle name="_KT (2)_5_Book1_1_Luy ke von ung nam 2011 -Thoa gui ngay 12-8-2012" xfId="339"/>
    <cellStyle name="_KT (2)_5_Book1_2" xfId="340"/>
    <cellStyle name="_KT (2)_5_Book1_2_BC CV 6403 BKHĐT" xfId="341"/>
    <cellStyle name="_KT (2)_5_Book1_2_Bieu3ODA" xfId="342"/>
    <cellStyle name="_KT (2)_5_Book1_2_Luy ke von ung nam 2011 -Thoa gui ngay 12-8-2012" xfId="343"/>
    <cellStyle name="_KT (2)_5_Book1_3" xfId="344"/>
    <cellStyle name="_KT (2)_5_Book1_BC CV 6403 BKHĐT" xfId="345"/>
    <cellStyle name="_KT (2)_5_Book1_Bieu mau cong trinh khoi cong moi 3-4" xfId="346"/>
    <cellStyle name="_KT (2)_5_Book1_Bieu3ODA" xfId="347"/>
    <cellStyle name="_KT (2)_5_Book1_Bieu4HTMT" xfId="348"/>
    <cellStyle name="_KT (2)_5_Book1_bo sung von KCH nam 2010 va Du an tre kho khan" xfId="349"/>
    <cellStyle name="_KT (2)_5_Book1_danh muc chuan bi dau tu 2011 ngay 07-6-2011" xfId="350"/>
    <cellStyle name="_KT (2)_5_Book1_Danh muc pbo nguon von XSKT, XDCB nam 2009 chuyen qua nam 2010" xfId="351"/>
    <cellStyle name="_KT (2)_5_Book1_dieu chinh KH 2011 ngay 26-5-2011111" xfId="352"/>
    <cellStyle name="_KT (2)_5_Book1_DS KCH PHAN BO VON NSDP NAM 2010" xfId="353"/>
    <cellStyle name="_KT (2)_5_Book1_giao KH 2011 ngay 10-12-2010" xfId="354"/>
    <cellStyle name="_KT (2)_5_Book1_Luy ke von ung nam 2011 -Thoa gui ngay 12-8-2012" xfId="355"/>
    <cellStyle name="_KT (2)_5_CAU Khanh Nam(Thi Cong)" xfId="356"/>
    <cellStyle name="_KT (2)_5_ChiHuong_ApGia" xfId="357"/>
    <cellStyle name="_KT (2)_5_CoCauPhi (version 1)" xfId="358"/>
    <cellStyle name="_KT (2)_5_danh muc chuan bi dau tu 2011 ngay 07-6-2011" xfId="359"/>
    <cellStyle name="_KT (2)_5_Danh muc pbo nguon von XSKT, XDCB nam 2009 chuyen qua nam 2010" xfId="360"/>
    <cellStyle name="_KT (2)_5_DAU NOI PL-CL TAI PHU LAMHC" xfId="361"/>
    <cellStyle name="_KT (2)_5_dieu chinh KH 2011 ngay 26-5-2011111" xfId="362"/>
    <cellStyle name="_KT (2)_5_DS KCH PHAN BO VON NSDP NAM 2010" xfId="363"/>
    <cellStyle name="_KT (2)_5_DU TRU VAT TU" xfId="364"/>
    <cellStyle name="_KT (2)_5_giao KH 2011 ngay 10-12-2010" xfId="365"/>
    <cellStyle name="_KT (2)_5_GTGT 2003" xfId="366"/>
    <cellStyle name="_KT (2)_5_KE KHAI THUE GTGT 2004" xfId="367"/>
    <cellStyle name="_KT (2)_5_KE KHAI THUE GTGT 2004_BCTC2004" xfId="368"/>
    <cellStyle name="_KT (2)_5_KH TPCP vung TNB (03-1-2012)" xfId="369"/>
    <cellStyle name="_KT (2)_5_kien giang 2" xfId="370"/>
    <cellStyle name="_KT (2)_5_Lora-tungchau" xfId="371"/>
    <cellStyle name="_KT (2)_5_Luy ke von ung nam 2011 -Thoa gui ngay 12-8-2012" xfId="372"/>
    <cellStyle name="_KT (2)_5_NhanCong" xfId="373"/>
    <cellStyle name="_KT (2)_5_N-X-T-04" xfId="374"/>
    <cellStyle name="_KT (2)_5_phu luc tong ket tinh hinh TH giai doan 03-10 (ngay 30)" xfId="375"/>
    <cellStyle name="_KT (2)_5_Qt-HT3PQ1(CauKho)" xfId="376"/>
    <cellStyle name="_KT (2)_5_Sheet1" xfId="377"/>
    <cellStyle name="_KT (2)_5_TK152-04" xfId="378"/>
    <cellStyle name="_KT (2)_5_ÿÿÿÿÿ" xfId="379"/>
    <cellStyle name="_KT (2)_5_ÿÿÿÿÿ_Bieu mau cong trinh khoi cong moi 3-4" xfId="380"/>
    <cellStyle name="_KT (2)_5_ÿÿÿÿÿ_Bieu3ODA" xfId="381"/>
    <cellStyle name="_KT (2)_5_ÿÿÿÿÿ_Bieu4HTMT" xfId="382"/>
    <cellStyle name="_KT (2)_5_ÿÿÿÿÿ_KH TPCP vung TNB (03-1-2012)" xfId="383"/>
    <cellStyle name="_KT (2)_5_ÿÿÿÿÿ_kien giang 2" xfId="384"/>
    <cellStyle name="_KT (2)_BC  NAM 2007" xfId="385"/>
    <cellStyle name="_KT (2)_Bieu mau cong trinh khoi cong moi 3-4" xfId="386"/>
    <cellStyle name="_KT (2)_Bieu3ODA" xfId="387"/>
    <cellStyle name="_KT (2)_Bieu3ODA_1" xfId="388"/>
    <cellStyle name="_KT (2)_Bieu4HTMT" xfId="389"/>
    <cellStyle name="_KT (2)_bo sung von KCH nam 2010 va Du an tre kho khan" xfId="390"/>
    <cellStyle name="_KT (2)_Book1" xfId="391"/>
    <cellStyle name="_KT (2)_Book1_KH TPCP vung TNB (03-1-2012)" xfId="392"/>
    <cellStyle name="_KT (2)_Book1_kien giang 2" xfId="393"/>
    <cellStyle name="_KT (2)_danh muc chuan bi dau tu 2011 ngay 07-6-2011" xfId="394"/>
    <cellStyle name="_KT (2)_Danh muc pbo nguon von XSKT, XDCB nam 2009 chuyen qua nam 2010" xfId="395"/>
    <cellStyle name="_KT (2)_dieu chinh KH 2011 ngay 26-5-2011111" xfId="396"/>
    <cellStyle name="_KT (2)_DS KCH PHAN BO VON NSDP NAM 2010" xfId="397"/>
    <cellStyle name="_KT (2)_giao KH 2011 ngay 10-12-2010" xfId="398"/>
    <cellStyle name="_KT (2)_GTGT 2003" xfId="399"/>
    <cellStyle name="_KT (2)_KE KHAI THUE GTGT 2004" xfId="400"/>
    <cellStyle name="_KT (2)_KE KHAI THUE GTGT 2004_BCTC2004" xfId="401"/>
    <cellStyle name="_KT (2)_KH TPCP vung TNB (03-1-2012)" xfId="402"/>
    <cellStyle name="_KT (2)_kien giang 2" xfId="403"/>
    <cellStyle name="_KT (2)_Lora-tungchau" xfId="404"/>
    <cellStyle name="_KT (2)_N-X-T-04" xfId="405"/>
    <cellStyle name="_KT (2)_PERSONAL" xfId="406"/>
    <cellStyle name="_KT (2)_PERSONAL_BC CV 6403 BKHĐT" xfId="407"/>
    <cellStyle name="_KT (2)_PERSONAL_Bieu mau cong trinh khoi cong moi 3-4" xfId="408"/>
    <cellStyle name="_KT (2)_PERSONAL_Bieu3ODA" xfId="409"/>
    <cellStyle name="_KT (2)_PERSONAL_Bieu4HTMT" xfId="410"/>
    <cellStyle name="_KT (2)_PERSONAL_Book1" xfId="411"/>
    <cellStyle name="_KT (2)_PERSONAL_Luy ke von ung nam 2011 -Thoa gui ngay 12-8-2012" xfId="412"/>
    <cellStyle name="_KT (2)_PERSONAL_Tong hop KHCB 2001" xfId="413"/>
    <cellStyle name="_KT (2)_Qt-HT3PQ1(CauKho)" xfId="414"/>
    <cellStyle name="_KT (2)_TG-TH" xfId="415"/>
    <cellStyle name="_KT (2)_TK152-04" xfId="416"/>
    <cellStyle name="_KT (2)_ÿÿÿÿÿ" xfId="417"/>
    <cellStyle name="_KT (2)_ÿÿÿÿÿ_KH TPCP vung TNB (03-1-2012)" xfId="418"/>
    <cellStyle name="_KT (2)_ÿÿÿÿÿ_kien giang 2" xfId="419"/>
    <cellStyle name="_KT_TG" xfId="420"/>
    <cellStyle name="_KT_TG_1" xfId="421"/>
    <cellStyle name="_KT_TG_1_ApGiaVatTu_cayxanh_latgach" xfId="422"/>
    <cellStyle name="_KT_TG_1_BANG TONG HOP TINH HINH THANH QUYET TOAN (MOI I)" xfId="423"/>
    <cellStyle name="_KT_TG_1_BAO GIA NGAY 24-10-08 (co dam)" xfId="424"/>
    <cellStyle name="_KT_TG_1_BC  NAM 2007" xfId="425"/>
    <cellStyle name="_KT_TG_1_BC CV 6403 BKHĐT" xfId="426"/>
    <cellStyle name="_KT_TG_1_BC NQ11-CP - chinh sua lai" xfId="427"/>
    <cellStyle name="_KT_TG_1_BC NQ11-CP-Quynh sau bieu so3" xfId="428"/>
    <cellStyle name="_KT_TG_1_BC_NQ11-CP_-_Thao_sua_lai" xfId="429"/>
    <cellStyle name="_KT_TG_1_Bieu mau cong trinh khoi cong moi 3-4" xfId="430"/>
    <cellStyle name="_KT_TG_1_Bieu3ODA" xfId="431"/>
    <cellStyle name="_KT_TG_1_Bieu3ODA_1" xfId="432"/>
    <cellStyle name="_KT_TG_1_Bieu4HTMT" xfId="433"/>
    <cellStyle name="_KT_TG_1_bo sung von KCH nam 2010 va Du an tre kho khan" xfId="434"/>
    <cellStyle name="_KT_TG_1_Book1" xfId="435"/>
    <cellStyle name="_KT_TG_1_Book1_1" xfId="436"/>
    <cellStyle name="_KT_TG_1_Book1_1_BC CV 6403 BKHĐT" xfId="437"/>
    <cellStyle name="_KT_TG_1_Book1_1_Bieu mau cong trinh khoi cong moi 3-4" xfId="438"/>
    <cellStyle name="_KT_TG_1_Book1_1_Bieu3ODA" xfId="439"/>
    <cellStyle name="_KT_TG_1_Book1_1_Bieu4HTMT" xfId="440"/>
    <cellStyle name="_KT_TG_1_Book1_1_Book1" xfId="441"/>
    <cellStyle name="_KT_TG_1_Book1_1_Luy ke von ung nam 2011 -Thoa gui ngay 12-8-2012" xfId="442"/>
    <cellStyle name="_KT_TG_1_Book1_2" xfId="443"/>
    <cellStyle name="_KT_TG_1_Book1_2_BC CV 6403 BKHĐT" xfId="444"/>
    <cellStyle name="_KT_TG_1_Book1_2_Bieu3ODA" xfId="445"/>
    <cellStyle name="_KT_TG_1_Book1_2_Luy ke von ung nam 2011 -Thoa gui ngay 12-8-2012" xfId="446"/>
    <cellStyle name="_KT_TG_1_Book1_3" xfId="447"/>
    <cellStyle name="_KT_TG_1_Book1_BC CV 6403 BKHĐT" xfId="448"/>
    <cellStyle name="_KT_TG_1_Book1_Bieu mau cong trinh khoi cong moi 3-4" xfId="449"/>
    <cellStyle name="_KT_TG_1_Book1_Bieu3ODA" xfId="450"/>
    <cellStyle name="_KT_TG_1_Book1_Bieu4HTMT" xfId="451"/>
    <cellStyle name="_KT_TG_1_Book1_bo sung von KCH nam 2010 va Du an tre kho khan" xfId="452"/>
    <cellStyle name="_KT_TG_1_Book1_danh muc chuan bi dau tu 2011 ngay 07-6-2011" xfId="453"/>
    <cellStyle name="_KT_TG_1_Book1_Danh muc pbo nguon von XSKT, XDCB nam 2009 chuyen qua nam 2010" xfId="454"/>
    <cellStyle name="_KT_TG_1_Book1_dieu chinh KH 2011 ngay 26-5-2011111" xfId="455"/>
    <cellStyle name="_KT_TG_1_Book1_DS KCH PHAN BO VON NSDP NAM 2010" xfId="456"/>
    <cellStyle name="_KT_TG_1_Book1_giao KH 2011 ngay 10-12-2010" xfId="457"/>
    <cellStyle name="_KT_TG_1_Book1_Luy ke von ung nam 2011 -Thoa gui ngay 12-8-2012" xfId="458"/>
    <cellStyle name="_KT_TG_1_CAU Khanh Nam(Thi Cong)" xfId="459"/>
    <cellStyle name="_KT_TG_1_ChiHuong_ApGia" xfId="460"/>
    <cellStyle name="_KT_TG_1_CoCauPhi (version 1)" xfId="461"/>
    <cellStyle name="_KT_TG_1_danh muc chuan bi dau tu 2011 ngay 07-6-2011" xfId="462"/>
    <cellStyle name="_KT_TG_1_Danh muc pbo nguon von XSKT, XDCB nam 2009 chuyen qua nam 2010" xfId="463"/>
    <cellStyle name="_KT_TG_1_DAU NOI PL-CL TAI PHU LAMHC" xfId="464"/>
    <cellStyle name="_KT_TG_1_dieu chinh KH 2011 ngay 26-5-2011111" xfId="465"/>
    <cellStyle name="_KT_TG_1_DS KCH PHAN BO VON NSDP NAM 2010" xfId="466"/>
    <cellStyle name="_KT_TG_1_DU TRU VAT TU" xfId="467"/>
    <cellStyle name="_KT_TG_1_giao KH 2011 ngay 10-12-2010" xfId="468"/>
    <cellStyle name="_KT_TG_1_GTGT 2003" xfId="469"/>
    <cellStyle name="_KT_TG_1_KE KHAI THUE GTGT 2004" xfId="470"/>
    <cellStyle name="_KT_TG_1_KE KHAI THUE GTGT 2004_BCTC2004" xfId="471"/>
    <cellStyle name="_KT_TG_1_KH TPCP vung TNB (03-1-2012)" xfId="472"/>
    <cellStyle name="_KT_TG_1_kien giang 2" xfId="473"/>
    <cellStyle name="_KT_TG_1_Lora-tungchau" xfId="474"/>
    <cellStyle name="_KT_TG_1_Luy ke von ung nam 2011 -Thoa gui ngay 12-8-2012" xfId="475"/>
    <cellStyle name="_KT_TG_1_NhanCong" xfId="476"/>
    <cellStyle name="_KT_TG_1_N-X-T-04" xfId="477"/>
    <cellStyle name="_KT_TG_1_phu luc tong ket tinh hinh TH giai doan 03-10 (ngay 30)" xfId="478"/>
    <cellStyle name="_KT_TG_1_Qt-HT3PQ1(CauKho)" xfId="479"/>
    <cellStyle name="_KT_TG_1_Sheet1" xfId="480"/>
    <cellStyle name="_KT_TG_1_TK152-04" xfId="481"/>
    <cellStyle name="_KT_TG_1_ÿÿÿÿÿ" xfId="482"/>
    <cellStyle name="_KT_TG_1_ÿÿÿÿÿ_Bieu mau cong trinh khoi cong moi 3-4" xfId="483"/>
    <cellStyle name="_KT_TG_1_ÿÿÿÿÿ_Bieu3ODA" xfId="484"/>
    <cellStyle name="_KT_TG_1_ÿÿÿÿÿ_Bieu4HTMT" xfId="485"/>
    <cellStyle name="_KT_TG_1_ÿÿÿÿÿ_KH TPCP vung TNB (03-1-2012)" xfId="486"/>
    <cellStyle name="_KT_TG_1_ÿÿÿÿÿ_kien giang 2" xfId="487"/>
    <cellStyle name="_KT_TG_2" xfId="488"/>
    <cellStyle name="_KT_TG_2_ApGiaVatTu_cayxanh_latgach" xfId="489"/>
    <cellStyle name="_KT_TG_2_BANG TONG HOP TINH HINH THANH QUYET TOAN (MOI I)" xfId="490"/>
    <cellStyle name="_KT_TG_2_BAO GIA NGAY 24-10-08 (co dam)" xfId="491"/>
    <cellStyle name="_KT_TG_2_BC  NAM 2007" xfId="492"/>
    <cellStyle name="_KT_TG_2_BC CV 6403 BKHĐT" xfId="493"/>
    <cellStyle name="_KT_TG_2_BC NQ11-CP - chinh sua lai" xfId="494"/>
    <cellStyle name="_KT_TG_2_BC NQ11-CP-Quynh sau bieu so3" xfId="495"/>
    <cellStyle name="_KT_TG_2_BC_NQ11-CP_-_Thao_sua_lai" xfId="496"/>
    <cellStyle name="_KT_TG_2_Bieu mau cong trinh khoi cong moi 3-4" xfId="497"/>
    <cellStyle name="_KT_TG_2_Bieu3ODA" xfId="498"/>
    <cellStyle name="_KT_TG_2_Bieu3ODA_1" xfId="499"/>
    <cellStyle name="_KT_TG_2_Bieu4HTMT" xfId="500"/>
    <cellStyle name="_KT_TG_2_bo sung von KCH nam 2010 va Du an tre kho khan" xfId="501"/>
    <cellStyle name="_KT_TG_2_Book1" xfId="502"/>
    <cellStyle name="_KT_TG_2_Book1_1" xfId="503"/>
    <cellStyle name="_KT_TG_2_Book1_1_BC CV 6403 BKHĐT" xfId="504"/>
    <cellStyle name="_KT_TG_2_Book1_1_Bieu mau cong trinh khoi cong moi 3-4" xfId="505"/>
    <cellStyle name="_KT_TG_2_Book1_1_Bieu3ODA" xfId="506"/>
    <cellStyle name="_KT_TG_2_Book1_1_Bieu4HTMT" xfId="507"/>
    <cellStyle name="_KT_TG_2_Book1_1_Book1" xfId="508"/>
    <cellStyle name="_KT_TG_2_Book1_1_Luy ke von ung nam 2011 -Thoa gui ngay 12-8-2012" xfId="509"/>
    <cellStyle name="_KT_TG_2_Book1_2" xfId="510"/>
    <cellStyle name="_KT_TG_2_Book1_2_BC CV 6403 BKHĐT" xfId="511"/>
    <cellStyle name="_KT_TG_2_Book1_2_Bieu3ODA" xfId="512"/>
    <cellStyle name="_KT_TG_2_Book1_2_Luy ke von ung nam 2011 -Thoa gui ngay 12-8-2012" xfId="513"/>
    <cellStyle name="_KT_TG_2_Book1_3" xfId="514"/>
    <cellStyle name="_KT_TG_2_Book1_BC CV 6403 BKHĐT" xfId="515"/>
    <cellStyle name="_KT_TG_2_Book1_Bieu mau cong trinh khoi cong moi 3-4" xfId="516"/>
    <cellStyle name="_KT_TG_2_Book1_Bieu3ODA" xfId="517"/>
    <cellStyle name="_KT_TG_2_Book1_Bieu4HTMT" xfId="518"/>
    <cellStyle name="_KT_TG_2_Book1_bo sung von KCH nam 2010 va Du an tre kho khan" xfId="519"/>
    <cellStyle name="_KT_TG_2_Book1_danh muc chuan bi dau tu 2011 ngay 07-6-2011" xfId="520"/>
    <cellStyle name="_KT_TG_2_Book1_Danh muc pbo nguon von XSKT, XDCB nam 2009 chuyen qua nam 2010" xfId="521"/>
    <cellStyle name="_KT_TG_2_Book1_dieu chinh KH 2011 ngay 26-5-2011111" xfId="522"/>
    <cellStyle name="_KT_TG_2_Book1_DS KCH PHAN BO VON NSDP NAM 2010" xfId="523"/>
    <cellStyle name="_KT_TG_2_Book1_giao KH 2011 ngay 10-12-2010" xfId="524"/>
    <cellStyle name="_KT_TG_2_Book1_Luy ke von ung nam 2011 -Thoa gui ngay 12-8-2012" xfId="525"/>
    <cellStyle name="_KT_TG_2_CAU Khanh Nam(Thi Cong)" xfId="526"/>
    <cellStyle name="_KT_TG_2_ChiHuong_ApGia" xfId="527"/>
    <cellStyle name="_KT_TG_2_CoCauPhi (version 1)" xfId="528"/>
    <cellStyle name="_KT_TG_2_danh muc chuan bi dau tu 2011 ngay 07-6-2011" xfId="529"/>
    <cellStyle name="_KT_TG_2_Danh muc pbo nguon von XSKT, XDCB nam 2009 chuyen qua nam 2010" xfId="530"/>
    <cellStyle name="_KT_TG_2_DAU NOI PL-CL TAI PHU LAMHC" xfId="531"/>
    <cellStyle name="_KT_TG_2_dieu chinh KH 2011 ngay 26-5-2011111" xfId="532"/>
    <cellStyle name="_KT_TG_2_DS KCH PHAN BO VON NSDP NAM 2010" xfId="533"/>
    <cellStyle name="_KT_TG_2_DU TRU VAT TU" xfId="534"/>
    <cellStyle name="_KT_TG_2_giao KH 2011 ngay 10-12-2010" xfId="535"/>
    <cellStyle name="_KT_TG_2_GTGT 2003" xfId="536"/>
    <cellStyle name="_KT_TG_2_KE KHAI THUE GTGT 2004" xfId="537"/>
    <cellStyle name="_KT_TG_2_KE KHAI THUE GTGT 2004_BCTC2004" xfId="538"/>
    <cellStyle name="_KT_TG_2_KH TPCP vung TNB (03-1-2012)" xfId="539"/>
    <cellStyle name="_KT_TG_2_kien giang 2" xfId="540"/>
    <cellStyle name="_KT_TG_2_Lora-tungchau" xfId="541"/>
    <cellStyle name="_KT_TG_2_Luy ke von ung nam 2011 -Thoa gui ngay 12-8-2012" xfId="542"/>
    <cellStyle name="_KT_TG_2_NhanCong" xfId="543"/>
    <cellStyle name="_KT_TG_2_N-X-T-04" xfId="544"/>
    <cellStyle name="_KT_TG_2_phu luc tong ket tinh hinh TH giai doan 03-10 (ngay 30)" xfId="545"/>
    <cellStyle name="_KT_TG_2_Qt-HT3PQ1(CauKho)" xfId="546"/>
    <cellStyle name="_KT_TG_2_Sheet1" xfId="547"/>
    <cellStyle name="_KT_TG_2_TK152-04" xfId="548"/>
    <cellStyle name="_KT_TG_2_ÿÿÿÿÿ" xfId="549"/>
    <cellStyle name="_KT_TG_2_ÿÿÿÿÿ_Bieu mau cong trinh khoi cong moi 3-4" xfId="550"/>
    <cellStyle name="_KT_TG_2_ÿÿÿÿÿ_Bieu3ODA" xfId="551"/>
    <cellStyle name="_KT_TG_2_ÿÿÿÿÿ_Bieu4HTMT" xfId="552"/>
    <cellStyle name="_KT_TG_2_ÿÿÿÿÿ_KH TPCP vung TNB (03-1-2012)" xfId="553"/>
    <cellStyle name="_KT_TG_2_ÿÿÿÿÿ_kien giang 2" xfId="554"/>
    <cellStyle name="_KT_TG_3" xfId="555"/>
    <cellStyle name="_KT_TG_4" xfId="556"/>
    <cellStyle name="_KT_TG_4_Lora-tungchau" xfId="557"/>
    <cellStyle name="_KT_TG_4_Qt-HT3PQ1(CauKho)" xfId="558"/>
    <cellStyle name="_Lora-tungchau" xfId="559"/>
    <cellStyle name="_Luy ke von ung nam 2011 -Thoa gui ngay 12-8-2012" xfId="560"/>
    <cellStyle name="_mau so 3" xfId="561"/>
    <cellStyle name="_MauThanTKKT-goi7-DonGia2143(vl t7)" xfId="562"/>
    <cellStyle name="_MauThanTKKT-goi7-DonGia2143(vl t7)_!1 1 bao cao giao KH ve HTCMT vung TNB   12-12-2011" xfId="563"/>
    <cellStyle name="_MauThanTKKT-goi7-DonGia2143(vl t7)_Bieu4HTMT" xfId="564"/>
    <cellStyle name="_MauThanTKKT-goi7-DonGia2143(vl t7)_Bieu4HTMT_!1 1 bao cao giao KH ve HTCMT vung TNB   12-12-2011" xfId="565"/>
    <cellStyle name="_MauThanTKKT-goi7-DonGia2143(vl t7)_Bieu4HTMT_KH TPCP vung TNB (03-1-2012)" xfId="566"/>
    <cellStyle name="_MauThanTKKT-goi7-DonGia2143(vl t7)_KH TPCP vung TNB (03-1-2012)" xfId="567"/>
    <cellStyle name="_Nhu cau von ung truoc 2011 Tha h Hoa + Nge An gui TW" xfId="568"/>
    <cellStyle name="_Nhu cau von ung truoc 2011 Tha h Hoa + Nge An gui TW_!1 1 bao cao giao KH ve HTCMT vung TNB   12-12-2011" xfId="569"/>
    <cellStyle name="_Nhu cau von ung truoc 2011 Tha h Hoa + Nge An gui TW_Bieu4HTMT" xfId="570"/>
    <cellStyle name="_Nhu cau von ung truoc 2011 Tha h Hoa + Nge An gui TW_Bieu4HTMT_!1 1 bao cao giao KH ve HTCMT vung TNB   12-12-2011" xfId="571"/>
    <cellStyle name="_Nhu cau von ung truoc 2011 Tha h Hoa + Nge An gui TW_Bieu4HTMT_KH TPCP vung TNB (03-1-2012)" xfId="572"/>
    <cellStyle name="_Nhu cau von ung truoc 2011 Tha h Hoa + Nge An gui TW_KH TPCP vung TNB (03-1-2012)" xfId="573"/>
    <cellStyle name="_N-X-T-04" xfId="574"/>
    <cellStyle name="_PERSONAL" xfId="575"/>
    <cellStyle name="_PERSONAL_BC CV 6403 BKHĐT" xfId="576"/>
    <cellStyle name="_PERSONAL_Bieu mau cong trinh khoi cong moi 3-4" xfId="577"/>
    <cellStyle name="_PERSONAL_Bieu3ODA" xfId="578"/>
    <cellStyle name="_PERSONAL_Bieu4HTMT" xfId="579"/>
    <cellStyle name="_PERSONAL_Book1" xfId="580"/>
    <cellStyle name="_PERSONAL_Luy ke von ung nam 2011 -Thoa gui ngay 12-8-2012" xfId="581"/>
    <cellStyle name="_PERSONAL_Tong hop KHCB 2001" xfId="582"/>
    <cellStyle name="_phong bo mon22" xfId="583"/>
    <cellStyle name="_phong bo mon22_!1 1 bao cao giao KH ve HTCMT vung TNB   12-12-2011" xfId="584"/>
    <cellStyle name="_phong bo mon22_KH TPCP vung TNB (03-1-2012)" xfId="585"/>
    <cellStyle name="_phu luc tong ket tinh hinh TH giai doan 03-10 (ngay 30)" xfId="586"/>
    <cellStyle name="_Q TOAN  SCTX QL.62 QUI I ( oanh)" xfId="587"/>
    <cellStyle name="_Q TOAN  SCTX QL.62 QUI II ( oanh)" xfId="588"/>
    <cellStyle name="_QT SCTXQL62_QT1 (Cty QL)" xfId="589"/>
    <cellStyle name="_Qt-HT3PQ1(CauKho)" xfId="590"/>
    <cellStyle name="_Sheet1" xfId="591"/>
    <cellStyle name="_Sheet2" xfId="592"/>
    <cellStyle name="_TG-TH" xfId="593"/>
    <cellStyle name="_TG-TH_1" xfId="594"/>
    <cellStyle name="_TG-TH_1_ApGiaVatTu_cayxanh_latgach" xfId="595"/>
    <cellStyle name="_TG-TH_1_BANG TONG HOP TINH HINH THANH QUYET TOAN (MOI I)" xfId="596"/>
    <cellStyle name="_TG-TH_1_BAO GIA NGAY 24-10-08 (co dam)" xfId="597"/>
    <cellStyle name="_TG-TH_1_BC  NAM 2007" xfId="598"/>
    <cellStyle name="_TG-TH_1_BC CV 6403 BKHĐT" xfId="599"/>
    <cellStyle name="_TG-TH_1_BC NQ11-CP - chinh sua lai" xfId="600"/>
    <cellStyle name="_TG-TH_1_BC NQ11-CP-Quynh sau bieu so3" xfId="601"/>
    <cellStyle name="_TG-TH_1_BC_NQ11-CP_-_Thao_sua_lai" xfId="602"/>
    <cellStyle name="_TG-TH_1_Bieu mau cong trinh khoi cong moi 3-4" xfId="603"/>
    <cellStyle name="_TG-TH_1_Bieu3ODA" xfId="604"/>
    <cellStyle name="_TG-TH_1_Bieu3ODA_1" xfId="605"/>
    <cellStyle name="_TG-TH_1_Bieu4HTMT" xfId="606"/>
    <cellStyle name="_TG-TH_1_bo sung von KCH nam 2010 va Du an tre kho khan" xfId="607"/>
    <cellStyle name="_TG-TH_1_Book1" xfId="608"/>
    <cellStyle name="_TG-TH_1_Book1_1" xfId="609"/>
    <cellStyle name="_TG-TH_1_Book1_1_BC CV 6403 BKHĐT" xfId="610"/>
    <cellStyle name="_TG-TH_1_Book1_1_Bieu mau cong trinh khoi cong moi 3-4" xfId="611"/>
    <cellStyle name="_TG-TH_1_Book1_1_Bieu3ODA" xfId="612"/>
    <cellStyle name="_TG-TH_1_Book1_1_Bieu4HTMT" xfId="613"/>
    <cellStyle name="_TG-TH_1_Book1_1_Book1" xfId="614"/>
    <cellStyle name="_TG-TH_1_Book1_1_Luy ke von ung nam 2011 -Thoa gui ngay 12-8-2012" xfId="615"/>
    <cellStyle name="_TG-TH_1_Book1_2" xfId="616"/>
    <cellStyle name="_TG-TH_1_Book1_2_BC CV 6403 BKHĐT" xfId="617"/>
    <cellStyle name="_TG-TH_1_Book1_2_Bieu3ODA" xfId="618"/>
    <cellStyle name="_TG-TH_1_Book1_2_Luy ke von ung nam 2011 -Thoa gui ngay 12-8-2012" xfId="619"/>
    <cellStyle name="_TG-TH_1_Book1_3" xfId="620"/>
    <cellStyle name="_TG-TH_1_Book1_BC CV 6403 BKHĐT" xfId="621"/>
    <cellStyle name="_TG-TH_1_Book1_Bieu mau cong trinh khoi cong moi 3-4" xfId="622"/>
    <cellStyle name="_TG-TH_1_Book1_Bieu3ODA" xfId="623"/>
    <cellStyle name="_TG-TH_1_Book1_Bieu4HTMT" xfId="624"/>
    <cellStyle name="_TG-TH_1_Book1_bo sung von KCH nam 2010 va Du an tre kho khan" xfId="625"/>
    <cellStyle name="_TG-TH_1_Book1_danh muc chuan bi dau tu 2011 ngay 07-6-2011" xfId="626"/>
    <cellStyle name="_TG-TH_1_Book1_Danh muc pbo nguon von XSKT, XDCB nam 2009 chuyen qua nam 2010" xfId="627"/>
    <cellStyle name="_TG-TH_1_Book1_dieu chinh KH 2011 ngay 26-5-2011111" xfId="628"/>
    <cellStyle name="_TG-TH_1_Book1_DS KCH PHAN BO VON NSDP NAM 2010" xfId="629"/>
    <cellStyle name="_TG-TH_1_Book1_giao KH 2011 ngay 10-12-2010" xfId="630"/>
    <cellStyle name="_TG-TH_1_Book1_Luy ke von ung nam 2011 -Thoa gui ngay 12-8-2012" xfId="631"/>
    <cellStyle name="_TG-TH_1_CAU Khanh Nam(Thi Cong)" xfId="632"/>
    <cellStyle name="_TG-TH_1_ChiHuong_ApGia" xfId="633"/>
    <cellStyle name="_TG-TH_1_CoCauPhi (version 1)" xfId="634"/>
    <cellStyle name="_TG-TH_1_danh muc chuan bi dau tu 2011 ngay 07-6-2011" xfId="635"/>
    <cellStyle name="_TG-TH_1_Danh muc pbo nguon von XSKT, XDCB nam 2009 chuyen qua nam 2010" xfId="636"/>
    <cellStyle name="_TG-TH_1_DAU NOI PL-CL TAI PHU LAMHC" xfId="637"/>
    <cellStyle name="_TG-TH_1_dieu chinh KH 2011 ngay 26-5-2011111" xfId="638"/>
    <cellStyle name="_TG-TH_1_DS KCH PHAN BO VON NSDP NAM 2010" xfId="639"/>
    <cellStyle name="_TG-TH_1_DU TRU VAT TU" xfId="640"/>
    <cellStyle name="_TG-TH_1_giao KH 2011 ngay 10-12-2010" xfId="641"/>
    <cellStyle name="_TG-TH_1_GTGT 2003" xfId="642"/>
    <cellStyle name="_TG-TH_1_KE KHAI THUE GTGT 2004" xfId="643"/>
    <cellStyle name="_TG-TH_1_KE KHAI THUE GTGT 2004_BCTC2004" xfId="644"/>
    <cellStyle name="_TG-TH_1_KH TPCP vung TNB (03-1-2012)" xfId="645"/>
    <cellStyle name="_TG-TH_1_kien giang 2" xfId="646"/>
    <cellStyle name="_TG-TH_1_Lora-tungchau" xfId="647"/>
    <cellStyle name="_TG-TH_1_Luy ke von ung nam 2011 -Thoa gui ngay 12-8-2012" xfId="648"/>
    <cellStyle name="_TG-TH_1_NhanCong" xfId="649"/>
    <cellStyle name="_TG-TH_1_N-X-T-04" xfId="650"/>
    <cellStyle name="_TG-TH_1_phu luc tong ket tinh hinh TH giai doan 03-10 (ngay 30)" xfId="651"/>
    <cellStyle name="_TG-TH_1_Qt-HT3PQ1(CauKho)" xfId="652"/>
    <cellStyle name="_TG-TH_1_Sheet1" xfId="653"/>
    <cellStyle name="_TG-TH_1_TK152-04" xfId="654"/>
    <cellStyle name="_TG-TH_1_ÿÿÿÿÿ" xfId="655"/>
    <cellStyle name="_TG-TH_1_ÿÿÿÿÿ_Bieu mau cong trinh khoi cong moi 3-4" xfId="656"/>
    <cellStyle name="_TG-TH_1_ÿÿÿÿÿ_Bieu3ODA" xfId="657"/>
    <cellStyle name="_TG-TH_1_ÿÿÿÿÿ_Bieu4HTMT" xfId="658"/>
    <cellStyle name="_TG-TH_1_ÿÿÿÿÿ_KH TPCP vung TNB (03-1-2012)" xfId="659"/>
    <cellStyle name="_TG-TH_1_ÿÿÿÿÿ_kien giang 2" xfId="660"/>
    <cellStyle name="_TG-TH_2" xfId="661"/>
    <cellStyle name="_TG-TH_2_ApGiaVatTu_cayxanh_latgach" xfId="662"/>
    <cellStyle name="_TG-TH_2_BANG TONG HOP TINH HINH THANH QUYET TOAN (MOI I)" xfId="663"/>
    <cellStyle name="_TG-TH_2_BAO GIA NGAY 24-10-08 (co dam)" xfId="664"/>
    <cellStyle name="_TG-TH_2_BC  NAM 2007" xfId="665"/>
    <cellStyle name="_TG-TH_2_BC CV 6403 BKHĐT" xfId="666"/>
    <cellStyle name="_TG-TH_2_BC NQ11-CP - chinh sua lai" xfId="667"/>
    <cellStyle name="_TG-TH_2_BC NQ11-CP-Quynh sau bieu so3" xfId="668"/>
    <cellStyle name="_TG-TH_2_BC_NQ11-CP_-_Thao_sua_lai" xfId="669"/>
    <cellStyle name="_TG-TH_2_Bieu mau cong trinh khoi cong moi 3-4" xfId="670"/>
    <cellStyle name="_TG-TH_2_Bieu3ODA" xfId="671"/>
    <cellStyle name="_TG-TH_2_Bieu3ODA_1" xfId="672"/>
    <cellStyle name="_TG-TH_2_Bieu4HTMT" xfId="673"/>
    <cellStyle name="_TG-TH_2_bo sung von KCH nam 2010 va Du an tre kho khan" xfId="674"/>
    <cellStyle name="_TG-TH_2_Book1" xfId="675"/>
    <cellStyle name="_TG-TH_2_Book1_1" xfId="676"/>
    <cellStyle name="_TG-TH_2_Book1_1_BC CV 6403 BKHĐT" xfId="677"/>
    <cellStyle name="_TG-TH_2_Book1_1_Bieu mau cong trinh khoi cong moi 3-4" xfId="678"/>
    <cellStyle name="_TG-TH_2_Book1_1_Bieu3ODA" xfId="679"/>
    <cellStyle name="_TG-TH_2_Book1_1_Bieu4HTMT" xfId="680"/>
    <cellStyle name="_TG-TH_2_Book1_1_Book1" xfId="681"/>
    <cellStyle name="_TG-TH_2_Book1_1_Luy ke von ung nam 2011 -Thoa gui ngay 12-8-2012" xfId="682"/>
    <cellStyle name="_TG-TH_2_Book1_2" xfId="683"/>
    <cellStyle name="_TG-TH_2_Book1_2_BC CV 6403 BKHĐT" xfId="684"/>
    <cellStyle name="_TG-TH_2_Book1_2_Bieu3ODA" xfId="685"/>
    <cellStyle name="_TG-TH_2_Book1_2_Luy ke von ung nam 2011 -Thoa gui ngay 12-8-2012" xfId="686"/>
    <cellStyle name="_TG-TH_2_Book1_3" xfId="687"/>
    <cellStyle name="_TG-TH_2_Book1_BC CV 6403 BKHĐT" xfId="688"/>
    <cellStyle name="_TG-TH_2_Book1_Bieu mau cong trinh khoi cong moi 3-4" xfId="689"/>
    <cellStyle name="_TG-TH_2_Book1_Bieu3ODA" xfId="690"/>
    <cellStyle name="_TG-TH_2_Book1_Bieu4HTMT" xfId="691"/>
    <cellStyle name="_TG-TH_2_Book1_bo sung von KCH nam 2010 va Du an tre kho khan" xfId="692"/>
    <cellStyle name="_TG-TH_2_Book1_danh muc chuan bi dau tu 2011 ngay 07-6-2011" xfId="693"/>
    <cellStyle name="_TG-TH_2_Book1_Danh muc pbo nguon von XSKT, XDCB nam 2009 chuyen qua nam 2010" xfId="694"/>
    <cellStyle name="_TG-TH_2_Book1_dieu chinh KH 2011 ngay 26-5-2011111" xfId="695"/>
    <cellStyle name="_TG-TH_2_Book1_DS KCH PHAN BO VON NSDP NAM 2010" xfId="696"/>
    <cellStyle name="_TG-TH_2_Book1_giao KH 2011 ngay 10-12-2010" xfId="697"/>
    <cellStyle name="_TG-TH_2_Book1_Luy ke von ung nam 2011 -Thoa gui ngay 12-8-2012" xfId="698"/>
    <cellStyle name="_TG-TH_2_CAU Khanh Nam(Thi Cong)" xfId="699"/>
    <cellStyle name="_TG-TH_2_ChiHuong_ApGia" xfId="700"/>
    <cellStyle name="_TG-TH_2_CoCauPhi (version 1)" xfId="701"/>
    <cellStyle name="_TG-TH_2_danh muc chuan bi dau tu 2011 ngay 07-6-2011" xfId="702"/>
    <cellStyle name="_TG-TH_2_Danh muc pbo nguon von XSKT, XDCB nam 2009 chuyen qua nam 2010" xfId="703"/>
    <cellStyle name="_TG-TH_2_DAU NOI PL-CL TAI PHU LAMHC" xfId="704"/>
    <cellStyle name="_TG-TH_2_dieu chinh KH 2011 ngay 26-5-2011111" xfId="705"/>
    <cellStyle name="_TG-TH_2_DS KCH PHAN BO VON NSDP NAM 2010" xfId="706"/>
    <cellStyle name="_TG-TH_2_DU TRU VAT TU" xfId="707"/>
    <cellStyle name="_TG-TH_2_giao KH 2011 ngay 10-12-2010" xfId="708"/>
    <cellStyle name="_TG-TH_2_GTGT 2003" xfId="709"/>
    <cellStyle name="_TG-TH_2_KE KHAI THUE GTGT 2004" xfId="710"/>
    <cellStyle name="_TG-TH_2_KE KHAI THUE GTGT 2004_BCTC2004" xfId="711"/>
    <cellStyle name="_TG-TH_2_KH TPCP vung TNB (03-1-2012)" xfId="712"/>
    <cellStyle name="_TG-TH_2_kien giang 2" xfId="713"/>
    <cellStyle name="_TG-TH_2_Lora-tungchau" xfId="714"/>
    <cellStyle name="_TG-TH_2_Luy ke von ung nam 2011 -Thoa gui ngay 12-8-2012" xfId="715"/>
    <cellStyle name="_TG-TH_2_NhanCong" xfId="716"/>
    <cellStyle name="_TG-TH_2_N-X-T-04" xfId="717"/>
    <cellStyle name="_TG-TH_2_phu luc tong ket tinh hinh TH giai doan 03-10 (ngay 30)" xfId="718"/>
    <cellStyle name="_TG-TH_2_Qt-HT3PQ1(CauKho)" xfId="719"/>
    <cellStyle name="_TG-TH_2_Sheet1" xfId="720"/>
    <cellStyle name="_TG-TH_2_TK152-04" xfId="721"/>
    <cellStyle name="_TG-TH_2_ÿÿÿÿÿ" xfId="722"/>
    <cellStyle name="_TG-TH_2_ÿÿÿÿÿ_Bieu mau cong trinh khoi cong moi 3-4" xfId="723"/>
    <cellStyle name="_TG-TH_2_ÿÿÿÿÿ_Bieu3ODA" xfId="724"/>
    <cellStyle name="_TG-TH_2_ÿÿÿÿÿ_Bieu4HTMT" xfId="725"/>
    <cellStyle name="_TG-TH_2_ÿÿÿÿÿ_KH TPCP vung TNB (03-1-2012)" xfId="726"/>
    <cellStyle name="_TG-TH_2_ÿÿÿÿÿ_kien giang 2" xfId="727"/>
    <cellStyle name="_TG-TH_3" xfId="728"/>
    <cellStyle name="_TG-TH_3_Lora-tungchau" xfId="729"/>
    <cellStyle name="_TG-TH_3_Qt-HT3PQ1(CauKho)" xfId="730"/>
    <cellStyle name="_TG-TH_4" xfId="731"/>
    <cellStyle name="_TK152-04" xfId="732"/>
    <cellStyle name="_Tong dutoan PP LAHAI" xfId="733"/>
    <cellStyle name="_TPCP GT-24-5-Mien Nui" xfId="734"/>
    <cellStyle name="_TPCP GT-24-5-Mien Nui_!1 1 bao cao giao KH ve HTCMT vung TNB   12-12-2011" xfId="735"/>
    <cellStyle name="_TPCP GT-24-5-Mien Nui_Bieu4HTMT" xfId="736"/>
    <cellStyle name="_TPCP GT-24-5-Mien Nui_Bieu4HTMT_!1 1 bao cao giao KH ve HTCMT vung TNB   12-12-2011" xfId="737"/>
    <cellStyle name="_TPCP GT-24-5-Mien Nui_Bieu4HTMT_KH TPCP vung TNB (03-1-2012)" xfId="738"/>
    <cellStyle name="_TPCP GT-24-5-Mien Nui_KH TPCP vung TNB (03-1-2012)" xfId="739"/>
    <cellStyle name="_ung truoc 2011 NSTW Thanh Hoa + Nge An gui Thu 12-5" xfId="740"/>
    <cellStyle name="_ung truoc 2011 NSTW Thanh Hoa + Nge An gui Thu 12-5_!1 1 bao cao giao KH ve HTCMT vung TNB   12-12-2011" xfId="741"/>
    <cellStyle name="_ung truoc 2011 NSTW Thanh Hoa + Nge An gui Thu 12-5_Bieu4HTMT" xfId="742"/>
    <cellStyle name="_ung truoc 2011 NSTW Thanh Hoa + Nge An gui Thu 12-5_Bieu4HTMT_!1 1 bao cao giao KH ve HTCMT vung TNB   12-12-2011" xfId="743"/>
    <cellStyle name="_ung truoc 2011 NSTW Thanh Hoa + Nge An gui Thu 12-5_Bieu4HTMT_KH TPCP vung TNB (03-1-2012)" xfId="744"/>
    <cellStyle name="_ung truoc 2011 NSTW Thanh Hoa + Nge An gui Thu 12-5_KH TPCP vung TNB (03-1-2012)" xfId="745"/>
    <cellStyle name="_ung truoc cua long an (6-5-2010)" xfId="746"/>
    <cellStyle name="_Ung von nam 2011 vung TNB - Doan Cong tac (12-5-2010)" xfId="747"/>
    <cellStyle name="_Ung von nam 2011 vung TNB - Doan Cong tac (12-5-2010)_!1 1 bao cao giao KH ve HTCMT vung TNB   12-12-2011" xfId="748"/>
    <cellStyle name="_Ung von nam 2011 vung TNB - Doan Cong tac (12-5-2010)_Bieu4HTMT" xfId="749"/>
    <cellStyle name="_Ung von nam 2011 vung TNB - Doan Cong tac (12-5-2010)_Bieu4HTMT_!1 1 bao cao giao KH ve HTCMT vung TNB   12-12-2011" xfId="750"/>
    <cellStyle name="_Ung von nam 2011 vung TNB - Doan Cong tac (12-5-2010)_Bieu4HTMT_KH TPCP vung TNB (03-1-2012)" xfId="751"/>
    <cellStyle name="_Ung von nam 2011 vung TNB - Doan Cong tac (12-5-2010)_Cong trinh co y kien LD_Dang_NN_2011-Tay nguyen-9-10" xfId="752"/>
    <cellStyle name="_Ung von nam 2011 vung TNB - Doan Cong tac (12-5-2010)_Cong trinh co y kien LD_Dang_NN_2011-Tay nguyen-9-10_!1 1 bao cao giao KH ve HTCMT vung TNB   12-12-2011" xfId="753"/>
    <cellStyle name="_Ung von nam 2011 vung TNB - Doan Cong tac (12-5-2010)_Cong trinh co y kien LD_Dang_NN_2011-Tay nguyen-9-10_Bieu4HTMT" xfId="754"/>
    <cellStyle name="_Ung von nam 2011 vung TNB - Doan Cong tac (12-5-2010)_Cong trinh co y kien LD_Dang_NN_2011-Tay nguyen-9-10_Bieu4HTMT_!1 1 bao cao giao KH ve HTCMT vung TNB   12-12-2011" xfId="755"/>
    <cellStyle name="_Ung von nam 2011 vung TNB - Doan Cong tac (12-5-2010)_Cong trinh co y kien LD_Dang_NN_2011-Tay nguyen-9-10_Bieu4HTMT_KH TPCP vung TNB (03-1-2012)" xfId="756"/>
    <cellStyle name="_Ung von nam 2011 vung TNB - Doan Cong tac (12-5-2010)_Cong trinh co y kien LD_Dang_NN_2011-Tay nguyen-9-10_KH TPCP vung TNB (03-1-2012)" xfId="757"/>
    <cellStyle name="_Ung von nam 2011 vung TNB - Doan Cong tac (12-5-2010)_KH TPCP vung TNB (03-1-2012)" xfId="758"/>
    <cellStyle name="_Ung von nam 2011 vung TNB - Doan Cong tac (12-5-2010)_TN - Ho tro khac 2011" xfId="759"/>
    <cellStyle name="_Ung von nam 2011 vung TNB - Doan Cong tac (12-5-2010)_TN - Ho tro khac 2011_!1 1 bao cao giao KH ve HTCMT vung TNB   12-12-2011" xfId="760"/>
    <cellStyle name="_Ung von nam 2011 vung TNB - Doan Cong tac (12-5-2010)_TN - Ho tro khac 2011_Bieu4HTMT" xfId="761"/>
    <cellStyle name="_Ung von nam 2011 vung TNB - Doan Cong tac (12-5-2010)_TN - Ho tro khac 2011_Bieu4HTMT_!1 1 bao cao giao KH ve HTCMT vung TNB   12-12-2011" xfId="762"/>
    <cellStyle name="_Ung von nam 2011 vung TNB - Doan Cong tac (12-5-2010)_TN - Ho tro khac 2011_Bieu4HTMT_KH TPCP vung TNB (03-1-2012)" xfId="763"/>
    <cellStyle name="_Ung von nam 2011 vung TNB - Doan Cong tac (12-5-2010)_TN - Ho tro khac 2011_KH TPCP vung TNB (03-1-2012)" xfId="764"/>
    <cellStyle name="_x005f_x0001_" xfId="765"/>
    <cellStyle name="_x005f_x0001__!1 1 bao cao giao KH ve HTCMT vung TNB   12-12-2011" xfId="766"/>
    <cellStyle name="_x005f_x0001__kien giang 2" xfId="767"/>
    <cellStyle name="_x005f_x000d__x005f_x000a_JournalTemplate=C:\COMFO\CTALK\JOURSTD.TPL_x005f_x000d__x005f_x000a_LbStateAddress=3 3 0 251 1 89 2 311_x005f_x000d__x005f_x000a_LbStateJou" xfId="768"/>
    <cellStyle name="_XDCB thang 12.2010" xfId="769"/>
    <cellStyle name="_ÿÿÿÿÿ" xfId="770"/>
    <cellStyle name="_ÿÿÿÿÿ_Bieu mau cong trinh khoi cong moi 3-4" xfId="771"/>
    <cellStyle name="_ÿÿÿÿÿ_Bieu mau cong trinh khoi cong moi 3-4_!1 1 bao cao giao KH ve HTCMT vung TNB   12-12-2011" xfId="772"/>
    <cellStyle name="_ÿÿÿÿÿ_Bieu mau cong trinh khoi cong moi 3-4_KH TPCP vung TNB (03-1-2012)" xfId="773"/>
    <cellStyle name="_ÿÿÿÿÿ_Bieu3ODA" xfId="774"/>
    <cellStyle name="_ÿÿÿÿÿ_Bieu3ODA_!1 1 bao cao giao KH ve HTCMT vung TNB   12-12-2011" xfId="775"/>
    <cellStyle name="_ÿÿÿÿÿ_Bieu3ODA_KH TPCP vung TNB (03-1-2012)" xfId="776"/>
    <cellStyle name="_ÿÿÿÿÿ_Bieu4HTMT" xfId="777"/>
    <cellStyle name="_ÿÿÿÿÿ_Bieu4HTMT_!1 1 bao cao giao KH ve HTCMT vung TNB   12-12-2011" xfId="778"/>
    <cellStyle name="_ÿÿÿÿÿ_Bieu4HTMT_KH TPCP vung TNB (03-1-2012)" xfId="779"/>
    <cellStyle name="_ÿÿÿÿÿ_Kh ql62 (2010) 11-09" xfId="780"/>
    <cellStyle name="_ÿÿÿÿÿ_KH TPCP vung TNB (03-1-2012)" xfId="781"/>
    <cellStyle name="_ÿÿÿÿÿ_Khung 2012" xfId="782"/>
    <cellStyle name="_ÿÿÿÿÿ_kien giang 2" xfId="783"/>
    <cellStyle name="~1" xfId="784"/>
    <cellStyle name="’Ê‰Ý [0.00]_laroux" xfId="785"/>
    <cellStyle name="’Ê‰Ý_laroux" xfId="786"/>
    <cellStyle name="•W?_Format" xfId="787"/>
    <cellStyle name="•W€_’·Šú‰p•¶" xfId="788"/>
    <cellStyle name="•W_’·Šú‰p•¶" xfId="789"/>
    <cellStyle name="W_MARINE" xfId="790"/>
    <cellStyle name="0" xfId="791"/>
    <cellStyle name="0 2" xfId="792"/>
    <cellStyle name="0,0_x000d__x000a_NA_x000d__x000a_" xfId="793"/>
    <cellStyle name="0,0_x005f_x000d__x005f_x000a_NA_x005f_x000d__x005f_x000a_" xfId="794"/>
    <cellStyle name="0.0" xfId="795"/>
    <cellStyle name="0.0 2" xfId="796"/>
    <cellStyle name="0.00" xfId="797"/>
    <cellStyle name="0.00 2" xfId="798"/>
    <cellStyle name="1" xfId="799"/>
    <cellStyle name="1_!1 1 bao cao giao KH ve HTCMT vung TNB   12-12-2011" xfId="800"/>
    <cellStyle name="1_BAO GIA NGAY 24-10-08 (co dam)" xfId="801"/>
    <cellStyle name="1_Bieu4HTMT" xfId="802"/>
    <cellStyle name="1_Book1" xfId="803"/>
    <cellStyle name="1_Book1_1" xfId="804"/>
    <cellStyle name="1_Book1_1_!1 1 bao cao giao KH ve HTCMT vung TNB   12-12-2011" xfId="805"/>
    <cellStyle name="1_Book1_1_Bieu4HTMT" xfId="806"/>
    <cellStyle name="1_Book1_1_Bieu4HTMT_!1 1 bao cao giao KH ve HTCMT vung TNB   12-12-2011" xfId="807"/>
    <cellStyle name="1_Book1_1_Bieu4HTMT_KH TPCP vung TNB (03-1-2012)" xfId="808"/>
    <cellStyle name="1_Book1_1_KH TPCP vung TNB (03-1-2012)" xfId="809"/>
    <cellStyle name="1_Cau thuy dien Ban La (Cu Anh)" xfId="810"/>
    <cellStyle name="1_Cau thuy dien Ban La (Cu Anh)_!1 1 bao cao giao KH ve HTCMT vung TNB   12-12-2011" xfId="811"/>
    <cellStyle name="1_Cau thuy dien Ban La (Cu Anh)_Bieu4HTMT" xfId="812"/>
    <cellStyle name="1_Cau thuy dien Ban La (Cu Anh)_Bieu4HTMT_!1 1 bao cao giao KH ve HTCMT vung TNB   12-12-2011" xfId="813"/>
    <cellStyle name="1_Cau thuy dien Ban La (Cu Anh)_Bieu4HTMT_KH TPCP vung TNB (03-1-2012)" xfId="814"/>
    <cellStyle name="1_Cau thuy dien Ban La (Cu Anh)_KH TPCP vung TNB (03-1-2012)" xfId="815"/>
    <cellStyle name="1_Cong trinh co y kien LD_Dang_NN_2011-Tay nguyen-9-10" xfId="816"/>
    <cellStyle name="1_DT KT ngay 10-9-2005" xfId="817"/>
    <cellStyle name="1_DT R1 duyet" xfId="818"/>
    <cellStyle name="1_DTXL goi 11(20-9-05)" xfId="819"/>
    <cellStyle name="1_Du toan (5 - 04 - 2004)" xfId="820"/>
    <cellStyle name="1_Du toan 558 (Km17+508.12 - Km 22)" xfId="821"/>
    <cellStyle name="1_Du toan 558 (Km17+508.12 - Km 22)_!1 1 bao cao giao KH ve HTCMT vung TNB   12-12-2011" xfId="822"/>
    <cellStyle name="1_Du toan 558 (Km17+508.12 - Km 22)_Bieu4HTMT" xfId="823"/>
    <cellStyle name="1_Du toan 558 (Km17+508.12 - Km 22)_Bieu4HTMT_!1 1 bao cao giao KH ve HTCMT vung TNB   12-12-2011" xfId="824"/>
    <cellStyle name="1_Du toan 558 (Km17+508.12 - Km 22)_Bieu4HTMT_KH TPCP vung TNB (03-1-2012)" xfId="825"/>
    <cellStyle name="1_Du toan 558 (Km17+508.12 - Km 22)_KH TPCP vung TNB (03-1-2012)" xfId="826"/>
    <cellStyle name="1_Dutoan xuatban" xfId="827"/>
    <cellStyle name="1_Dutoan xuatbanlan2" xfId="828"/>
    <cellStyle name="1_Gia_VLQL48_duyet " xfId="829"/>
    <cellStyle name="1_Gia_VLQL48_duyet _!1 1 bao cao giao KH ve HTCMT vung TNB   12-12-2011" xfId="830"/>
    <cellStyle name="1_Gia_VLQL48_duyet _Bieu4HTMT" xfId="831"/>
    <cellStyle name="1_Gia_VLQL48_duyet _Bieu4HTMT_!1 1 bao cao giao KH ve HTCMT vung TNB   12-12-2011" xfId="832"/>
    <cellStyle name="1_Gia_VLQL48_duyet _Bieu4HTMT_KH TPCP vung TNB (03-1-2012)" xfId="833"/>
    <cellStyle name="1_Gia_VLQL48_duyet _KH TPCP vung TNB (03-1-2012)" xfId="834"/>
    <cellStyle name="1_goi 1" xfId="835"/>
    <cellStyle name="1_Hoi Song" xfId="836"/>
    <cellStyle name="1_Kh ql62 (2010) 11-09" xfId="837"/>
    <cellStyle name="1_KH TPCP vung TNB (03-1-2012)" xfId="838"/>
    <cellStyle name="1_Khung 2012" xfId="839"/>
    <cellStyle name="1_KLNMD" xfId="840"/>
    <cellStyle name="1_KlQdinhduyet" xfId="841"/>
    <cellStyle name="1_KlQdinhduyet_!1 1 bao cao giao KH ve HTCMT vung TNB   12-12-2011" xfId="842"/>
    <cellStyle name="1_KlQdinhduyet_Bieu4HTMT" xfId="843"/>
    <cellStyle name="1_KlQdinhduyet_Bieu4HTMT_!1 1 bao cao giao KH ve HTCMT vung TNB   12-12-2011" xfId="844"/>
    <cellStyle name="1_KlQdinhduyet_Bieu4HTMT_KH TPCP vung TNB (03-1-2012)" xfId="845"/>
    <cellStyle name="1_KlQdinhduyet_KH TPCP vung TNB (03-1-2012)" xfId="846"/>
    <cellStyle name="1_TN - Ho tro khac 2011" xfId="847"/>
    <cellStyle name="1_TRUNG PMU 5" xfId="848"/>
    <cellStyle name="1_TT C1 QL7-ql482" xfId="849"/>
    <cellStyle name="1_ÿÿÿÿÿ" xfId="850"/>
    <cellStyle name="1_ÿÿÿÿÿ_Bieu tong hop nhu cau ung 2011 da chon loc -Mien nui" xfId="851"/>
    <cellStyle name="1_ÿÿÿÿÿ_Bieu tong hop nhu cau ung 2011 da chon loc -Mien nui 2" xfId="852"/>
    <cellStyle name="1_ÿÿÿÿÿ_Kh ql62 (2010) 11-09" xfId="853"/>
    <cellStyle name="1_ÿÿÿÿÿ_Khung 2012" xfId="854"/>
    <cellStyle name="15" xfId="855"/>
    <cellStyle name="18" xfId="856"/>
    <cellStyle name="¹éºÐÀ²_      " xfId="857"/>
    <cellStyle name="2" xfId="858"/>
    <cellStyle name="2_Book1" xfId="859"/>
    <cellStyle name="2_Book1_1" xfId="860"/>
    <cellStyle name="2_Book1_1_!1 1 bao cao giao KH ve HTCMT vung TNB   12-12-2011" xfId="861"/>
    <cellStyle name="2_Book1_1_Bieu4HTMT" xfId="862"/>
    <cellStyle name="2_Book1_1_Bieu4HTMT_!1 1 bao cao giao KH ve HTCMT vung TNB   12-12-2011" xfId="863"/>
    <cellStyle name="2_Book1_1_Bieu4HTMT_KH TPCP vung TNB (03-1-2012)" xfId="864"/>
    <cellStyle name="2_Book1_1_KH TPCP vung TNB (03-1-2012)" xfId="865"/>
    <cellStyle name="2_Cau thuy dien Ban La (Cu Anh)" xfId="866"/>
    <cellStyle name="2_Cau thuy dien Ban La (Cu Anh)_!1 1 bao cao giao KH ve HTCMT vung TNB   12-12-2011" xfId="867"/>
    <cellStyle name="2_Cau thuy dien Ban La (Cu Anh)_Bieu4HTMT" xfId="868"/>
    <cellStyle name="2_Cau thuy dien Ban La (Cu Anh)_Bieu4HTMT_!1 1 bao cao giao KH ve HTCMT vung TNB   12-12-2011" xfId="869"/>
    <cellStyle name="2_Cau thuy dien Ban La (Cu Anh)_Bieu4HTMT_KH TPCP vung TNB (03-1-2012)" xfId="870"/>
    <cellStyle name="2_Cau thuy dien Ban La (Cu Anh)_KH TPCP vung TNB (03-1-2012)" xfId="871"/>
    <cellStyle name="2_DT KT ngay 10-9-2005" xfId="872"/>
    <cellStyle name="2_DT R1 duyet" xfId="873"/>
    <cellStyle name="2_DTXL goi 11(20-9-05)" xfId="874"/>
    <cellStyle name="2_Du toan (5 - 04 - 2004)" xfId="875"/>
    <cellStyle name="2_Du toan 558 (Km17+508.12 - Km 22)" xfId="876"/>
    <cellStyle name="2_Du toan 558 (Km17+508.12 - Km 22)_!1 1 bao cao giao KH ve HTCMT vung TNB   12-12-2011" xfId="877"/>
    <cellStyle name="2_Du toan 558 (Km17+508.12 - Km 22)_Bieu4HTMT" xfId="878"/>
    <cellStyle name="2_Du toan 558 (Km17+508.12 - Km 22)_Bieu4HTMT_!1 1 bao cao giao KH ve HTCMT vung TNB   12-12-2011" xfId="879"/>
    <cellStyle name="2_Du toan 558 (Km17+508.12 - Km 22)_Bieu4HTMT_KH TPCP vung TNB (03-1-2012)" xfId="880"/>
    <cellStyle name="2_Du toan 558 (Km17+508.12 - Km 22)_KH TPCP vung TNB (03-1-2012)" xfId="881"/>
    <cellStyle name="2_Dutoan xuatban" xfId="882"/>
    <cellStyle name="2_Dutoan xuatbanlan2" xfId="883"/>
    <cellStyle name="2_Gia_VLQL48_duyet " xfId="884"/>
    <cellStyle name="2_Gia_VLQL48_duyet _!1 1 bao cao giao KH ve HTCMT vung TNB   12-12-2011" xfId="885"/>
    <cellStyle name="2_Gia_VLQL48_duyet _Bieu4HTMT" xfId="886"/>
    <cellStyle name="2_Gia_VLQL48_duyet _Bieu4HTMT_!1 1 bao cao giao KH ve HTCMT vung TNB   12-12-2011" xfId="887"/>
    <cellStyle name="2_Gia_VLQL48_duyet _Bieu4HTMT_KH TPCP vung TNB (03-1-2012)" xfId="888"/>
    <cellStyle name="2_Gia_VLQL48_duyet _KH TPCP vung TNB (03-1-2012)" xfId="889"/>
    <cellStyle name="2_goi 1" xfId="890"/>
    <cellStyle name="2_Hoi Song" xfId="891"/>
    <cellStyle name="2_KlQdinhduyet" xfId="892"/>
    <cellStyle name="2_KlQdinhduyet_!1 1 bao cao giao KH ve HTCMT vung TNB   12-12-2011" xfId="893"/>
    <cellStyle name="2_KlQdinhduyet_Bieu4HTMT" xfId="894"/>
    <cellStyle name="2_KlQdinhduyet_Bieu4HTMT_!1 1 bao cao giao KH ve HTCMT vung TNB   12-12-2011" xfId="895"/>
    <cellStyle name="2_KlQdinhduyet_Bieu4HTMT_KH TPCP vung TNB (03-1-2012)" xfId="896"/>
    <cellStyle name="2_KlQdinhduyet_KH TPCP vung TNB (03-1-2012)" xfId="897"/>
    <cellStyle name="2_TRUNG PMU 5" xfId="898"/>
    <cellStyle name="2_TT C1 QL7-ql482" xfId="899"/>
    <cellStyle name="2_ÿÿÿÿÿ" xfId="900"/>
    <cellStyle name="2_ÿÿÿÿÿ_Bieu tong hop nhu cau ung 2011 da chon loc -Mien nui" xfId="901"/>
    <cellStyle name="2_ÿÿÿÿÿ_Bieu tong hop nhu cau ung 2011 da chon loc -Mien nui 2" xfId="902"/>
    <cellStyle name="20% - Accent1 2" xfId="903"/>
    <cellStyle name="20% - Accent2 2" xfId="904"/>
    <cellStyle name="20% - Accent3 2" xfId="905"/>
    <cellStyle name="20% - Accent4 2" xfId="906"/>
    <cellStyle name="20% - Accent5 2" xfId="907"/>
    <cellStyle name="20% - Accent6 2" xfId="908"/>
    <cellStyle name="-2001" xfId="909"/>
    <cellStyle name="3" xfId="910"/>
    <cellStyle name="3_Book1" xfId="911"/>
    <cellStyle name="3_Book1_1" xfId="912"/>
    <cellStyle name="3_Book1_1_!1 1 bao cao giao KH ve HTCMT vung TNB   12-12-2011" xfId="913"/>
    <cellStyle name="3_Book1_1_Bieu4HTMT" xfId="914"/>
    <cellStyle name="3_Book1_1_Bieu4HTMT_!1 1 bao cao giao KH ve HTCMT vung TNB   12-12-2011" xfId="915"/>
    <cellStyle name="3_Book1_1_Bieu4HTMT_KH TPCP vung TNB (03-1-2012)" xfId="916"/>
    <cellStyle name="3_Book1_1_KH TPCP vung TNB (03-1-2012)" xfId="917"/>
    <cellStyle name="3_Cau thuy dien Ban La (Cu Anh)" xfId="918"/>
    <cellStyle name="3_Cau thuy dien Ban La (Cu Anh)_!1 1 bao cao giao KH ve HTCMT vung TNB   12-12-2011" xfId="919"/>
    <cellStyle name="3_Cau thuy dien Ban La (Cu Anh)_Bieu4HTMT" xfId="920"/>
    <cellStyle name="3_Cau thuy dien Ban La (Cu Anh)_Bieu4HTMT_!1 1 bao cao giao KH ve HTCMT vung TNB   12-12-2011" xfId="921"/>
    <cellStyle name="3_Cau thuy dien Ban La (Cu Anh)_Bieu4HTMT_KH TPCP vung TNB (03-1-2012)" xfId="922"/>
    <cellStyle name="3_Cau thuy dien Ban La (Cu Anh)_KH TPCP vung TNB (03-1-2012)" xfId="923"/>
    <cellStyle name="3_DT KT ngay 10-9-2005" xfId="924"/>
    <cellStyle name="3_DT R1 duyet" xfId="925"/>
    <cellStyle name="3_DTXL goi 11(20-9-05)" xfId="926"/>
    <cellStyle name="3_Du toan (5 - 04 - 2004)" xfId="927"/>
    <cellStyle name="3_Du toan 558 (Km17+508.12 - Km 22)" xfId="928"/>
    <cellStyle name="3_Du toan 558 (Km17+508.12 - Km 22)_!1 1 bao cao giao KH ve HTCMT vung TNB   12-12-2011" xfId="929"/>
    <cellStyle name="3_Du toan 558 (Km17+508.12 - Km 22)_Bieu4HTMT" xfId="930"/>
    <cellStyle name="3_Du toan 558 (Km17+508.12 - Km 22)_Bieu4HTMT_!1 1 bao cao giao KH ve HTCMT vung TNB   12-12-2011" xfId="931"/>
    <cellStyle name="3_Du toan 558 (Km17+508.12 - Km 22)_Bieu4HTMT_KH TPCP vung TNB (03-1-2012)" xfId="932"/>
    <cellStyle name="3_Du toan 558 (Km17+508.12 - Km 22)_KH TPCP vung TNB (03-1-2012)" xfId="933"/>
    <cellStyle name="3_Dutoan xuatban" xfId="934"/>
    <cellStyle name="3_Dutoan xuatbanlan2" xfId="935"/>
    <cellStyle name="3_Gia_VLQL48_duyet " xfId="936"/>
    <cellStyle name="3_Gia_VLQL48_duyet _!1 1 bao cao giao KH ve HTCMT vung TNB   12-12-2011" xfId="937"/>
    <cellStyle name="3_Gia_VLQL48_duyet _Bieu4HTMT" xfId="938"/>
    <cellStyle name="3_Gia_VLQL48_duyet _Bieu4HTMT_!1 1 bao cao giao KH ve HTCMT vung TNB   12-12-2011" xfId="939"/>
    <cellStyle name="3_Gia_VLQL48_duyet _Bieu4HTMT_KH TPCP vung TNB (03-1-2012)" xfId="940"/>
    <cellStyle name="3_Gia_VLQL48_duyet _KH TPCP vung TNB (03-1-2012)" xfId="941"/>
    <cellStyle name="3_goi 1" xfId="942"/>
    <cellStyle name="3_Hoi Song" xfId="943"/>
    <cellStyle name="3_KlQdinhduyet" xfId="944"/>
    <cellStyle name="3_KlQdinhduyet_!1 1 bao cao giao KH ve HTCMT vung TNB   12-12-2011" xfId="945"/>
    <cellStyle name="3_KlQdinhduyet_Bieu4HTMT" xfId="946"/>
    <cellStyle name="3_KlQdinhduyet_Bieu4HTMT_!1 1 bao cao giao KH ve HTCMT vung TNB   12-12-2011" xfId="947"/>
    <cellStyle name="3_KlQdinhduyet_Bieu4HTMT_KH TPCP vung TNB (03-1-2012)" xfId="948"/>
    <cellStyle name="3_KlQdinhduyet_KH TPCP vung TNB (03-1-2012)" xfId="949"/>
    <cellStyle name="3_TT C1 QL7-ql482" xfId="950"/>
    <cellStyle name="3_ÿÿÿÿÿ" xfId="951"/>
    <cellStyle name="4" xfId="952"/>
    <cellStyle name="4_Book1" xfId="953"/>
    <cellStyle name="4_Book1_1" xfId="954"/>
    <cellStyle name="4_Book1_1_!1 1 bao cao giao KH ve HTCMT vung TNB   12-12-2011" xfId="955"/>
    <cellStyle name="4_Book1_1_Bieu4HTMT" xfId="956"/>
    <cellStyle name="4_Book1_1_Bieu4HTMT_!1 1 bao cao giao KH ve HTCMT vung TNB   12-12-2011" xfId="957"/>
    <cellStyle name="4_Book1_1_Bieu4HTMT_KH TPCP vung TNB (03-1-2012)" xfId="958"/>
    <cellStyle name="4_Book1_1_KH TPCP vung TNB (03-1-2012)" xfId="959"/>
    <cellStyle name="4_Cau thuy dien Ban La (Cu Anh)" xfId="960"/>
    <cellStyle name="4_Cau thuy dien Ban La (Cu Anh)_!1 1 bao cao giao KH ve HTCMT vung TNB   12-12-2011" xfId="961"/>
    <cellStyle name="4_Cau thuy dien Ban La (Cu Anh)_Bieu4HTMT" xfId="962"/>
    <cellStyle name="4_Cau thuy dien Ban La (Cu Anh)_Bieu4HTMT_!1 1 bao cao giao KH ve HTCMT vung TNB   12-12-2011" xfId="963"/>
    <cellStyle name="4_Cau thuy dien Ban La (Cu Anh)_Bieu4HTMT_KH TPCP vung TNB (03-1-2012)" xfId="964"/>
    <cellStyle name="4_Cau thuy dien Ban La (Cu Anh)_KH TPCP vung TNB (03-1-2012)" xfId="965"/>
    <cellStyle name="4_DT KT ngay 10-9-2005" xfId="966"/>
    <cellStyle name="4_DT R1 duyet" xfId="967"/>
    <cellStyle name="4_DTXL goi 11(20-9-05)" xfId="968"/>
    <cellStyle name="4_Du toan (5 - 04 - 2004)" xfId="969"/>
    <cellStyle name="4_Du toan 558 (Km17+508.12 - Km 22)" xfId="970"/>
    <cellStyle name="4_Du toan 558 (Km17+508.12 - Km 22)_!1 1 bao cao giao KH ve HTCMT vung TNB   12-12-2011" xfId="971"/>
    <cellStyle name="4_Du toan 558 (Km17+508.12 - Km 22)_Bieu4HTMT" xfId="972"/>
    <cellStyle name="4_Du toan 558 (Km17+508.12 - Km 22)_Bieu4HTMT_!1 1 bao cao giao KH ve HTCMT vung TNB   12-12-2011" xfId="973"/>
    <cellStyle name="4_Du toan 558 (Km17+508.12 - Km 22)_Bieu4HTMT_KH TPCP vung TNB (03-1-2012)" xfId="974"/>
    <cellStyle name="4_Du toan 558 (Km17+508.12 - Km 22)_KH TPCP vung TNB (03-1-2012)" xfId="975"/>
    <cellStyle name="4_Dutoan xuatban" xfId="976"/>
    <cellStyle name="4_Dutoan xuatbanlan2" xfId="977"/>
    <cellStyle name="4_Gia_VLQL48_duyet " xfId="978"/>
    <cellStyle name="4_Gia_VLQL48_duyet _!1 1 bao cao giao KH ve HTCMT vung TNB   12-12-2011" xfId="979"/>
    <cellStyle name="4_Gia_VLQL48_duyet _Bieu4HTMT" xfId="980"/>
    <cellStyle name="4_Gia_VLQL48_duyet _Bieu4HTMT_!1 1 bao cao giao KH ve HTCMT vung TNB   12-12-2011" xfId="981"/>
    <cellStyle name="4_Gia_VLQL48_duyet _Bieu4HTMT_KH TPCP vung TNB (03-1-2012)" xfId="982"/>
    <cellStyle name="4_Gia_VLQL48_duyet _KH TPCP vung TNB (03-1-2012)" xfId="983"/>
    <cellStyle name="4_goi 1" xfId="984"/>
    <cellStyle name="4_Hoi Song" xfId="985"/>
    <cellStyle name="4_KlQdinhduyet" xfId="986"/>
    <cellStyle name="4_KlQdinhduyet_!1 1 bao cao giao KH ve HTCMT vung TNB   12-12-2011" xfId="987"/>
    <cellStyle name="4_KlQdinhduyet_Bieu4HTMT" xfId="988"/>
    <cellStyle name="4_KlQdinhduyet_Bieu4HTMT_!1 1 bao cao giao KH ve HTCMT vung TNB   12-12-2011" xfId="989"/>
    <cellStyle name="4_KlQdinhduyet_Bieu4HTMT_KH TPCP vung TNB (03-1-2012)" xfId="990"/>
    <cellStyle name="4_KlQdinhduyet_KH TPCP vung TNB (03-1-2012)" xfId="991"/>
    <cellStyle name="4_TT C1 QL7-ql482" xfId="992"/>
    <cellStyle name="4_ÿÿÿÿÿ" xfId="993"/>
    <cellStyle name="40% - Accent1 2" xfId="994"/>
    <cellStyle name="40% - Accent2 2" xfId="995"/>
    <cellStyle name="40% - Accent3 2" xfId="996"/>
    <cellStyle name="40% - Accent4 2" xfId="997"/>
    <cellStyle name="40% - Accent5 2" xfId="998"/>
    <cellStyle name="40% - Accent6 2" xfId="999"/>
    <cellStyle name="52" xfId="1000"/>
    <cellStyle name="6" xfId="1001"/>
    <cellStyle name="6_Cong trinh co y kien LD_Dang_NN_2011-Tay nguyen-9-10" xfId="1002"/>
    <cellStyle name="6_Cong trinh co y kien LD_Dang_NN_2011-Tay nguyen-9-10_!1 1 bao cao giao KH ve HTCMT vung TNB   12-12-2011" xfId="1003"/>
    <cellStyle name="6_Cong trinh co y kien LD_Dang_NN_2011-Tay nguyen-9-10_Bieu4HTMT" xfId="1004"/>
    <cellStyle name="6_Cong trinh co y kien LD_Dang_NN_2011-Tay nguyen-9-10_Bieu4HTMT_!1 1 bao cao giao KH ve HTCMT vung TNB   12-12-2011" xfId="1005"/>
    <cellStyle name="6_Cong trinh co y kien LD_Dang_NN_2011-Tay nguyen-9-10_Bieu4HTMT_KH TPCP vung TNB (03-1-2012)" xfId="1006"/>
    <cellStyle name="6_Cong trinh co y kien LD_Dang_NN_2011-Tay nguyen-9-10_KH TPCP vung TNB (03-1-2012)" xfId="1007"/>
    <cellStyle name="6_thanh toan cau tran (dot 7)-" xfId="1008"/>
    <cellStyle name="6_thanh_toan_cau_tran_dot_12" xfId="1009"/>
    <cellStyle name="6_thanh_toandot_14" xfId="1010"/>
    <cellStyle name="6_TN - Ho tro khac 2011" xfId="1011"/>
    <cellStyle name="6_TN - Ho tro khac 2011_!1 1 bao cao giao KH ve HTCMT vung TNB   12-12-2011" xfId="1012"/>
    <cellStyle name="6_TN - Ho tro khac 2011_Bieu4HTMT" xfId="1013"/>
    <cellStyle name="6_TN - Ho tro khac 2011_Bieu4HTMT_!1 1 bao cao giao KH ve HTCMT vung TNB   12-12-2011" xfId="1014"/>
    <cellStyle name="6_TN - Ho tro khac 2011_Bieu4HTMT_KH TPCP vung TNB (03-1-2012)" xfId="1015"/>
    <cellStyle name="6_TN - Ho tro khac 2011_KH TPCP vung TNB (03-1-2012)" xfId="1016"/>
    <cellStyle name="60% - Accent1 2" xfId="1017"/>
    <cellStyle name="60% - Accent2 2" xfId="1018"/>
    <cellStyle name="60% - Accent3 2" xfId="1019"/>
    <cellStyle name="60% - Accent4 2" xfId="1020"/>
    <cellStyle name="60% - Accent5 2" xfId="1021"/>
    <cellStyle name="60% - Accent6 2" xfId="1022"/>
    <cellStyle name="9" xfId="1023"/>
    <cellStyle name="9_!1 1 bao cao giao KH ve HTCMT vung TNB   12-12-2011" xfId="1024"/>
    <cellStyle name="9_Bieu4HTMT" xfId="1025"/>
    <cellStyle name="9_Bieu4HTMT_!1 1 bao cao giao KH ve HTCMT vung TNB   12-12-2011" xfId="1026"/>
    <cellStyle name="9_Bieu4HTMT_KH TPCP vung TNB (03-1-2012)" xfId="1027"/>
    <cellStyle name="9_KH TPCP vung TNB (03-1-2012)" xfId="1028"/>
    <cellStyle name="Accent1 2" xfId="1029"/>
    <cellStyle name="Accent2 2" xfId="1030"/>
    <cellStyle name="Accent3 2" xfId="1031"/>
    <cellStyle name="Accent4 2" xfId="1032"/>
    <cellStyle name="Accent5 2" xfId="1033"/>
    <cellStyle name="Accent6 2" xfId="1034"/>
    <cellStyle name="ÅëÈ­ [0]_      " xfId="1035"/>
    <cellStyle name="AeE­ [0]_INQUIRY ¿?¾÷AßAø " xfId="1036"/>
    <cellStyle name="ÅëÈ­ [0]_L601CPT" xfId="1037"/>
    <cellStyle name="ÅëÈ­_      " xfId="1038"/>
    <cellStyle name="AeE­_INQUIRY ¿?¾÷AßAø " xfId="1039"/>
    <cellStyle name="ÅëÈ­_L601CPT" xfId="1040"/>
    <cellStyle name="args.style" xfId="1041"/>
    <cellStyle name="at" xfId="1042"/>
    <cellStyle name="ÄÞ¸¶ [0]_      " xfId="1043"/>
    <cellStyle name="AÞ¸¶ [0]_INQUIRY ¿?¾÷AßAø " xfId="1044"/>
    <cellStyle name="ÄÞ¸¶ [0]_L601CPT" xfId="1045"/>
    <cellStyle name="ÄÞ¸¶_      " xfId="1046"/>
    <cellStyle name="AÞ¸¶_INQUIRY ¿?¾÷AßAø " xfId="1047"/>
    <cellStyle name="ÄÞ¸¶_L601CPT" xfId="1048"/>
    <cellStyle name="AutoFormat Options" xfId="1049"/>
    <cellStyle name="Bad 2" xfId="1050"/>
    <cellStyle name="Body" xfId="1051"/>
    <cellStyle name="C?AØ_¿?¾÷CoE² " xfId="1052"/>
    <cellStyle name="C~1" xfId="1053"/>
    <cellStyle name="Ç¥ÁØ_      " xfId="1054"/>
    <cellStyle name="C￥AØ_¿μ¾÷CoE² " xfId="1055"/>
    <cellStyle name="Ç¥ÁØ_±¸¹Ì´ëÃ¥" xfId="1056"/>
    <cellStyle name="C￥AØ_Sheet1_¿μ¾÷CoE² " xfId="1057"/>
    <cellStyle name="Ç¥ÁØ_ÿÿÿÿÿÿ_4_ÃÑÇÕ°è " xfId="1058"/>
    <cellStyle name="Calc Currency (0)" xfId="1059"/>
    <cellStyle name="Calc Currency (0) 2" xfId="1060"/>
    <cellStyle name="Calc Currency (0) 3" xfId="1061"/>
    <cellStyle name="Calc Currency (0) 4" xfId="1062"/>
    <cellStyle name="Calc Currency (0) 5" xfId="1063"/>
    <cellStyle name="Calc Currency (0) 6" xfId="1064"/>
    <cellStyle name="Calc Currency (0) 7" xfId="1065"/>
    <cellStyle name="Calc Currency (0)_Bien ban" xfId="1066"/>
    <cellStyle name="Calc Currency (2)" xfId="1067"/>
    <cellStyle name="Calc Percent (0)" xfId="1068"/>
    <cellStyle name="Calc Percent (1)" xfId="1069"/>
    <cellStyle name="Calc Percent (2)" xfId="1070"/>
    <cellStyle name="Calc Units (0)" xfId="1071"/>
    <cellStyle name="Calc Units (1)" xfId="1072"/>
    <cellStyle name="Calc Units (2)" xfId="1073"/>
    <cellStyle name="Calculation 2" xfId="1074"/>
    <cellStyle name="Calculation 2 2" xfId="1075"/>
    <cellStyle name="category" xfId="1076"/>
    <cellStyle name="Cerrency_Sheet2_XANGDAU" xfId="1077"/>
    <cellStyle name="Check Cell 2" xfId="1078"/>
    <cellStyle name="Chi phÝ kh¸c_Book1" xfId="1079"/>
    <cellStyle name="CHUONG" xfId="1080"/>
    <cellStyle name="Comma" xfId="7" builtinId="3"/>
    <cellStyle name="Comma  - Style1" xfId="1081"/>
    <cellStyle name="Comma  - Style2" xfId="1082"/>
    <cellStyle name="Comma  - Style3" xfId="1083"/>
    <cellStyle name="Comma  - Style4" xfId="1084"/>
    <cellStyle name="Comma  - Style5" xfId="1085"/>
    <cellStyle name="Comma  - Style6" xfId="1086"/>
    <cellStyle name="Comma  - Style7" xfId="1087"/>
    <cellStyle name="Comma  - Style8" xfId="1088"/>
    <cellStyle name="Comma [0] 2" xfId="1089"/>
    <cellStyle name="Comma [0] 2 10" xfId="1090"/>
    <cellStyle name="Comma [0] 2 11" xfId="1091"/>
    <cellStyle name="Comma [0] 2 12" xfId="1092"/>
    <cellStyle name="Comma [0] 2 13" xfId="1093"/>
    <cellStyle name="Comma [0] 2 14" xfId="1094"/>
    <cellStyle name="Comma [0] 2 15" xfId="1095"/>
    <cellStyle name="Comma [0] 2 16" xfId="1096"/>
    <cellStyle name="Comma [0] 2 17" xfId="1097"/>
    <cellStyle name="Comma [0] 2 18" xfId="1098"/>
    <cellStyle name="Comma [0] 2 19" xfId="1099"/>
    <cellStyle name="Comma [0] 2 2" xfId="1100"/>
    <cellStyle name="Comma [0] 2 20" xfId="1101"/>
    <cellStyle name="Comma [0] 2 21" xfId="1102"/>
    <cellStyle name="Comma [0] 2 22" xfId="1103"/>
    <cellStyle name="Comma [0] 2 23" xfId="1104"/>
    <cellStyle name="Comma [0] 2 24" xfId="1105"/>
    <cellStyle name="Comma [0] 2 25" xfId="1106"/>
    <cellStyle name="Comma [0] 2 3" xfId="1107"/>
    <cellStyle name="Comma [0] 2 4" xfId="1108"/>
    <cellStyle name="Comma [0] 2 5" xfId="1109"/>
    <cellStyle name="Comma [0] 2 6" xfId="1110"/>
    <cellStyle name="Comma [0] 2 7" xfId="1111"/>
    <cellStyle name="Comma [0] 2 8" xfId="1112"/>
    <cellStyle name="Comma [0] 2 9" xfId="1113"/>
    <cellStyle name="Comma [0] 3" xfId="1114"/>
    <cellStyle name="Comma [0] 3 2" xfId="1115"/>
    <cellStyle name="Comma [0] 4" xfId="1116"/>
    <cellStyle name="Comma [00]" xfId="1117"/>
    <cellStyle name="Comma 10" xfId="1118"/>
    <cellStyle name="Comma 10 10" xfId="3791"/>
    <cellStyle name="Comma 10 10 2" xfId="1119"/>
    <cellStyle name="Comma 10 10 3" xfId="3792"/>
    <cellStyle name="Comma 10 2" xfId="1120"/>
    <cellStyle name="Comma 10 2 2" xfId="1121"/>
    <cellStyle name="Comma 11" xfId="1122"/>
    <cellStyle name="Comma 11 2" xfId="1123"/>
    <cellStyle name="Comma 12" xfId="1124"/>
    <cellStyle name="Comma 12 2" xfId="1125"/>
    <cellStyle name="Comma 13" xfId="1126"/>
    <cellStyle name="Comma 13 2" xfId="1127"/>
    <cellStyle name="Comma 13 2 2" xfId="1128"/>
    <cellStyle name="Comma 13 2 2 2" xfId="1129"/>
    <cellStyle name="Comma 13 2 2 3" xfId="1130"/>
    <cellStyle name="Comma 13 2 3" xfId="1131"/>
    <cellStyle name="Comma 13 2 3 2" xfId="1132"/>
    <cellStyle name="Comma 13 2 4" xfId="1133"/>
    <cellStyle name="Comma 13 3" xfId="1134"/>
    <cellStyle name="Comma 14" xfId="1135"/>
    <cellStyle name="Comma 14 2" xfId="1136"/>
    <cellStyle name="Comma 15" xfId="1137"/>
    <cellStyle name="Comma 16" xfId="1138"/>
    <cellStyle name="Comma 16 2" xfId="1139"/>
    <cellStyle name="Comma 17" xfId="1140"/>
    <cellStyle name="Comma 17 2" xfId="1141"/>
    <cellStyle name="Comma 18" xfId="1142"/>
    <cellStyle name="Comma 18 2" xfId="1143"/>
    <cellStyle name="Comma 19" xfId="1144"/>
    <cellStyle name="Comma 19 2" xfId="1145"/>
    <cellStyle name="Comma 2" xfId="2"/>
    <cellStyle name="Comma 2 10" xfId="1146"/>
    <cellStyle name="Comma 2 11" xfId="1147"/>
    <cellStyle name="Comma 2 12" xfId="1148"/>
    <cellStyle name="Comma 2 13" xfId="1149"/>
    <cellStyle name="Comma 2 14" xfId="1150"/>
    <cellStyle name="Comma 2 15" xfId="1151"/>
    <cellStyle name="Comma 2 16" xfId="1152"/>
    <cellStyle name="Comma 2 17" xfId="1153"/>
    <cellStyle name="Comma 2 18" xfId="1154"/>
    <cellStyle name="Comma 2 19" xfId="1155"/>
    <cellStyle name="Comma 2 2" xfId="1156"/>
    <cellStyle name="Comma 2 2 10" xfId="1157"/>
    <cellStyle name="Comma 2 2 11" xfId="1158"/>
    <cellStyle name="Comma 2 2 12" xfId="1159"/>
    <cellStyle name="Comma 2 2 13" xfId="1160"/>
    <cellStyle name="Comma 2 2 14" xfId="1161"/>
    <cellStyle name="Comma 2 2 15" xfId="1162"/>
    <cellStyle name="Comma 2 2 16" xfId="1163"/>
    <cellStyle name="Comma 2 2 17" xfId="1164"/>
    <cellStyle name="Comma 2 2 18" xfId="1165"/>
    <cellStyle name="Comma 2 2 19" xfId="1166"/>
    <cellStyle name="Comma 2 2 2" xfId="1167"/>
    <cellStyle name="Comma 2 2 2 10" xfId="1168"/>
    <cellStyle name="Comma 2 2 2 11" xfId="1169"/>
    <cellStyle name="Comma 2 2 2 12" xfId="1170"/>
    <cellStyle name="Comma 2 2 2 13" xfId="1171"/>
    <cellStyle name="Comma 2 2 2 14" xfId="1172"/>
    <cellStyle name="Comma 2 2 2 15" xfId="1173"/>
    <cellStyle name="Comma 2 2 2 16" xfId="1174"/>
    <cellStyle name="Comma 2 2 2 17" xfId="1175"/>
    <cellStyle name="Comma 2 2 2 18" xfId="1176"/>
    <cellStyle name="Comma 2 2 2 19" xfId="1177"/>
    <cellStyle name="Comma 2 2 2 2" xfId="1178"/>
    <cellStyle name="Comma 2 2 2 20" xfId="1179"/>
    <cellStyle name="Comma 2 2 2 21" xfId="1180"/>
    <cellStyle name="Comma 2 2 2 22" xfId="1181"/>
    <cellStyle name="Comma 2 2 2 23" xfId="1182"/>
    <cellStyle name="Comma 2 2 2 3" xfId="1183"/>
    <cellStyle name="Comma 2 2 2 4" xfId="1184"/>
    <cellStyle name="Comma 2 2 2 5" xfId="1185"/>
    <cellStyle name="Comma 2 2 2 6" xfId="1186"/>
    <cellStyle name="Comma 2 2 2 7" xfId="1187"/>
    <cellStyle name="Comma 2 2 2 8" xfId="1188"/>
    <cellStyle name="Comma 2 2 2 9" xfId="1189"/>
    <cellStyle name="Comma 2 2 20" xfId="1190"/>
    <cellStyle name="Comma 2 2 21" xfId="1191"/>
    <cellStyle name="Comma 2 2 22" xfId="1192"/>
    <cellStyle name="Comma 2 2 23" xfId="1193"/>
    <cellStyle name="Comma 2 2 24" xfId="1194"/>
    <cellStyle name="Comma 2 2 3" xfId="1195"/>
    <cellStyle name="Comma 2 2 4" xfId="1196"/>
    <cellStyle name="Comma 2 2 5" xfId="1197"/>
    <cellStyle name="Comma 2 2 6" xfId="1198"/>
    <cellStyle name="Comma 2 2 7" xfId="1199"/>
    <cellStyle name="Comma 2 2 8" xfId="1200"/>
    <cellStyle name="Comma 2 2 9" xfId="1201"/>
    <cellStyle name="Comma 2 20" xfId="1202"/>
    <cellStyle name="Comma 2 21" xfId="1203"/>
    <cellStyle name="Comma 2 22" xfId="1204"/>
    <cellStyle name="Comma 2 23" xfId="1205"/>
    <cellStyle name="Comma 2 24" xfId="1206"/>
    <cellStyle name="Comma 2 25" xfId="1207"/>
    <cellStyle name="Comma 2 3" xfId="1208"/>
    <cellStyle name="Comma 2 3 2" xfId="1209"/>
    <cellStyle name="Comma 2 4" xfId="1210"/>
    <cellStyle name="Comma 2 5" xfId="1211"/>
    <cellStyle name="Comma 2 6" xfId="1212"/>
    <cellStyle name="Comma 2 7" xfId="1213"/>
    <cellStyle name="Comma 2 8" xfId="1214"/>
    <cellStyle name="Comma 2 9" xfId="1215"/>
    <cellStyle name="Comma 2_B7HTMT KH 2" xfId="1216"/>
    <cellStyle name="Comma 20" xfId="1217"/>
    <cellStyle name="Comma 20 2" xfId="1218"/>
    <cellStyle name="Comma 21" xfId="1219"/>
    <cellStyle name="Comma 21 2" xfId="1220"/>
    <cellStyle name="Comma 22" xfId="1221"/>
    <cellStyle name="Comma 22 2" xfId="1222"/>
    <cellStyle name="Comma 23" xfId="1223"/>
    <cellStyle name="Comma 23 2" xfId="1224"/>
    <cellStyle name="Comma 24" xfId="1225"/>
    <cellStyle name="Comma 24 2" xfId="1226"/>
    <cellStyle name="Comma 25" xfId="1227"/>
    <cellStyle name="Comma 25 2" xfId="1228"/>
    <cellStyle name="Comma 26" xfId="1229"/>
    <cellStyle name="Comma 26 2" xfId="1230"/>
    <cellStyle name="Comma 27" xfId="1231"/>
    <cellStyle name="Comma 27 2" xfId="1232"/>
    <cellStyle name="Comma 28" xfId="1233"/>
    <cellStyle name="Comma 29" xfId="1234"/>
    <cellStyle name="Comma 3" xfId="1235"/>
    <cellStyle name="Comma 3 2" xfId="1236"/>
    <cellStyle name="Comma 3 2 2" xfId="1237"/>
    <cellStyle name="Comma 3 2 2 2" xfId="1238"/>
    <cellStyle name="Comma 3 2 3" xfId="1239"/>
    <cellStyle name="Comma 3 2 3 2" xfId="1240"/>
    <cellStyle name="Comma 3 3" xfId="1241"/>
    <cellStyle name="Comma 3 4" xfId="1242"/>
    <cellStyle name="Comma 3 5" xfId="1243"/>
    <cellStyle name="Comma 30" xfId="1244"/>
    <cellStyle name="Comma 31" xfId="1245"/>
    <cellStyle name="Comma 32" xfId="1246"/>
    <cellStyle name="Comma 35" xfId="1247"/>
    <cellStyle name="Comma 35 5 3 3" xfId="1248"/>
    <cellStyle name="Comma 35 7" xfId="1249"/>
    <cellStyle name="Comma 4" xfId="1250"/>
    <cellStyle name="Comma 4 2" xfId="1251"/>
    <cellStyle name="Comma 4 2 2" xfId="1252"/>
    <cellStyle name="Comma 4 3" xfId="1253"/>
    <cellStyle name="Comma 4 3 2" xfId="1254"/>
    <cellStyle name="Comma 4 4" xfId="1255"/>
    <cellStyle name="Comma 4 4 2" xfId="1256"/>
    <cellStyle name="Comma 4 4 3" xfId="1257"/>
    <cellStyle name="Comma 4_THEO DOI THUC HIEN (GỐC 1)" xfId="1258"/>
    <cellStyle name="Comma 5" xfId="1259"/>
    <cellStyle name="Comma 5 2" xfId="1260"/>
    <cellStyle name="Comma 5 2 2" xfId="1261"/>
    <cellStyle name="Comma 5 3" xfId="1262"/>
    <cellStyle name="Comma 5 4" xfId="1263"/>
    <cellStyle name="Comma 5 5" xfId="1264"/>
    <cellStyle name="Comma 6" xfId="1265"/>
    <cellStyle name="Comma 6 2" xfId="1266"/>
    <cellStyle name="Comma 6 2 2" xfId="1267"/>
    <cellStyle name="Comma 7" xfId="1268"/>
    <cellStyle name="Comma 8" xfId="1269"/>
    <cellStyle name="Comma 8 2" xfId="1270"/>
    <cellStyle name="Comma 9" xfId="1271"/>
    <cellStyle name="Comma 9 2" xfId="1272"/>
    <cellStyle name="Comma 9 2 2" xfId="1273"/>
    <cellStyle name="Comma 9 3" xfId="1274"/>
    <cellStyle name="Comma 9 4" xfId="1275"/>
    <cellStyle name="comma zerodec" xfId="1276"/>
    <cellStyle name="Comma0" xfId="1277"/>
    <cellStyle name="Comma0 2" xfId="1278"/>
    <cellStyle name="cong" xfId="1279"/>
    <cellStyle name="Copied" xfId="1280"/>
    <cellStyle name="Co聭ma_Sheet1" xfId="1281"/>
    <cellStyle name="Cࡵrrency_Sheet1_PRODUCTĠ" xfId="1282"/>
    <cellStyle name="Curråncy [0]_FCST_RESULTS" xfId="1283"/>
    <cellStyle name="Currency [0]ßmud plant bolted_RESULTS" xfId="1284"/>
    <cellStyle name="Currency [00]" xfId="1285"/>
    <cellStyle name="Currency 2" xfId="1286"/>
    <cellStyle name="Currency![0]_FCSt (2)" xfId="1287"/>
    <cellStyle name="Currency0" xfId="1288"/>
    <cellStyle name="Currency0 2" xfId="1289"/>
    <cellStyle name="Currency0 3" xfId="1290"/>
    <cellStyle name="Currency0 4" xfId="1291"/>
    <cellStyle name="Currency0 5" xfId="1292"/>
    <cellStyle name="Currency0 6" xfId="1293"/>
    <cellStyle name="Currency0 7" xfId="1294"/>
    <cellStyle name="Currency0 8" xfId="1295"/>
    <cellStyle name="Currency0_IPC No.4 ADB5-TTH04 - T7,8-2008" xfId="1296"/>
    <cellStyle name="Currency1" xfId="1297"/>
    <cellStyle name="Currency1 2" xfId="1298"/>
    <cellStyle name="D1" xfId="1299"/>
    <cellStyle name="Date" xfId="1300"/>
    <cellStyle name="Date 2" xfId="1301"/>
    <cellStyle name="Date Short" xfId="1302"/>
    <cellStyle name="Date_Bao Cao Kiem Tra  trung bay Ke milk-yomilk CK 2" xfId="1303"/>
    <cellStyle name="DAUDE" xfId="1304"/>
    <cellStyle name="DELTA" xfId="1305"/>
    <cellStyle name="Dezimal [0]_35ERI8T2gbIEMixb4v26icuOo" xfId="1306"/>
    <cellStyle name="Dezimal_35ERI8T2gbIEMixb4v26icuOo" xfId="1307"/>
    <cellStyle name="Dg" xfId="1308"/>
    <cellStyle name="Dgia" xfId="1309"/>
    <cellStyle name="Dgia 2" xfId="1310"/>
    <cellStyle name="Dollar (zero dec)" xfId="1311"/>
    <cellStyle name="Dollar (zero dec) 2" xfId="1312"/>
    <cellStyle name="Don gia" xfId="1313"/>
    <cellStyle name="Dziesi?tny [0]_Invoices2001Slovakia" xfId="1314"/>
    <cellStyle name="Dziesi?tny_Invoices2001Slovakia" xfId="1315"/>
    <cellStyle name="Dziesietny [0]_Invoices2001Slovakia" xfId="1316"/>
    <cellStyle name="Dziesiętny [0]_Invoices2001Slovakia" xfId="1317"/>
    <cellStyle name="Dziesietny [0]_Invoices2001Slovakia_01_Nha so 1_Dien" xfId="1318"/>
    <cellStyle name="Dziesiętny [0]_Invoices2001Slovakia_01_Nha so 1_Dien" xfId="1319"/>
    <cellStyle name="Dziesietny [0]_Invoices2001Slovakia_10_Nha so 10_Dien1" xfId="1320"/>
    <cellStyle name="Dziesiętny [0]_Invoices2001Slovakia_10_Nha so 10_Dien1" xfId="1321"/>
    <cellStyle name="Dziesietny [0]_Invoices2001Slovakia_Book1" xfId="1322"/>
    <cellStyle name="Dziesiętny [0]_Invoices2001Slovakia_Book1" xfId="1323"/>
    <cellStyle name="Dziesietny [0]_Invoices2001Slovakia_Book1_1" xfId="1324"/>
    <cellStyle name="Dziesiętny [0]_Invoices2001Slovakia_Book1_1" xfId="1325"/>
    <cellStyle name="Dziesietny [0]_Invoices2001Slovakia_Book1_1_Book1" xfId="1326"/>
    <cellStyle name="Dziesiętny [0]_Invoices2001Slovakia_Book1_1_Book1" xfId="1327"/>
    <cellStyle name="Dziesietny [0]_Invoices2001Slovakia_Book1_2" xfId="1328"/>
    <cellStyle name="Dziesiętny [0]_Invoices2001Slovakia_Book1_2" xfId="1329"/>
    <cellStyle name="Dziesietny [0]_Invoices2001Slovakia_Book1_Nhu cau von ung truoc 2011 Tha h Hoa + Nge An gui TW" xfId="1330"/>
    <cellStyle name="Dziesiętny [0]_Invoices2001Slovakia_Book1_Nhu cau von ung truoc 2011 Tha h Hoa + Nge An gui TW" xfId="1331"/>
    <cellStyle name="Dziesietny [0]_Invoices2001Slovakia_Book1_Tong hop Cac tuyen(9-1-06)" xfId="1332"/>
    <cellStyle name="Dziesiętny [0]_Invoices2001Slovakia_Book1_Tong hop Cac tuyen(9-1-06)" xfId="1333"/>
    <cellStyle name="Dziesietny [0]_Invoices2001Slovakia_Book1_Tong hop Cac tuyen(9-1-06)_Book1" xfId="1334"/>
    <cellStyle name="Dziesiętny [0]_Invoices2001Slovakia_Book1_Tong hop Cac tuyen(9-1-06)_Book1" xfId="1335"/>
    <cellStyle name="Dziesietny [0]_Invoices2001Slovakia_Book1_ung truoc 2011 NSTW Thanh Hoa + Nge An gui Thu 12-5" xfId="1336"/>
    <cellStyle name="Dziesiętny [0]_Invoices2001Slovakia_Book1_ung truoc 2011 NSTW Thanh Hoa + Nge An gui Thu 12-5" xfId="1337"/>
    <cellStyle name="Dziesietny [0]_Invoices2001Slovakia_d-uong+TDT" xfId="1338"/>
    <cellStyle name="Dziesiętny [0]_Invoices2001Slovakia_Nhµ ®Ó xe" xfId="1339"/>
    <cellStyle name="Dziesietny [0]_Invoices2001Slovakia_Nha bao ve(28-7-05)" xfId="1340"/>
    <cellStyle name="Dziesiętny [0]_Invoices2001Slovakia_Nha bao ve(28-7-05)" xfId="1341"/>
    <cellStyle name="Dziesietny [0]_Invoices2001Slovakia_NHA de xe nguyen du" xfId="1342"/>
    <cellStyle name="Dziesiętny [0]_Invoices2001Slovakia_NHA de xe nguyen du" xfId="1343"/>
    <cellStyle name="Dziesietny [0]_Invoices2001Slovakia_Nhalamviec VTC(25-1-05)" xfId="1344"/>
    <cellStyle name="Dziesiętny [0]_Invoices2001Slovakia_Nhalamviec VTC(25-1-05)" xfId="1345"/>
    <cellStyle name="Dziesietny [0]_Invoices2001Slovakia_Nhu cau von ung truoc 2011 Tha h Hoa + Nge An gui TW" xfId="1346"/>
    <cellStyle name="Dziesiętny [0]_Invoices2001Slovakia_TDT KHANH HOA" xfId="1347"/>
    <cellStyle name="Dziesietny [0]_Invoices2001Slovakia_TDT KHANH HOA_Tong hop Cac tuyen(9-1-06)" xfId="1348"/>
    <cellStyle name="Dziesiętny [0]_Invoices2001Slovakia_TDT KHANH HOA_Tong hop Cac tuyen(9-1-06)" xfId="1349"/>
    <cellStyle name="Dziesietny [0]_Invoices2001Slovakia_TDT KHANH HOA_Tong hop Cac tuyen(9-1-06)_Book1" xfId="1350"/>
    <cellStyle name="Dziesiętny [0]_Invoices2001Slovakia_TDT KHANH HOA_Tong hop Cac tuyen(9-1-06)_Book1" xfId="1351"/>
    <cellStyle name="Dziesietny [0]_Invoices2001Slovakia_TDT quangngai" xfId="1352"/>
    <cellStyle name="Dziesiętny [0]_Invoices2001Slovakia_TDT quangngai" xfId="1353"/>
    <cellStyle name="Dziesietny [0]_Invoices2001Slovakia_TMDT(10-5-06)" xfId="1354"/>
    <cellStyle name="Dziesietny_Invoices2001Slovakia" xfId="1355"/>
    <cellStyle name="Dziesiętny_Invoices2001Slovakia" xfId="1356"/>
    <cellStyle name="Dziesietny_Invoices2001Slovakia_01_Nha so 1_Dien" xfId="1357"/>
    <cellStyle name="Dziesiętny_Invoices2001Slovakia_01_Nha so 1_Dien" xfId="1358"/>
    <cellStyle name="Dziesietny_Invoices2001Slovakia_10_Nha so 10_Dien1" xfId="1359"/>
    <cellStyle name="Dziesiętny_Invoices2001Slovakia_10_Nha so 10_Dien1" xfId="1360"/>
    <cellStyle name="Dziesietny_Invoices2001Slovakia_Book1" xfId="1361"/>
    <cellStyle name="Dziesiętny_Invoices2001Slovakia_Book1" xfId="1362"/>
    <cellStyle name="Dziesietny_Invoices2001Slovakia_Book1_1" xfId="1363"/>
    <cellStyle name="Dziesiętny_Invoices2001Slovakia_Book1_1" xfId="1364"/>
    <cellStyle name="Dziesietny_Invoices2001Slovakia_Book1_1_Book1" xfId="1365"/>
    <cellStyle name="Dziesiętny_Invoices2001Slovakia_Book1_1_Book1" xfId="1366"/>
    <cellStyle name="Dziesietny_Invoices2001Slovakia_Book1_2" xfId="1367"/>
    <cellStyle name="Dziesiętny_Invoices2001Slovakia_Book1_2" xfId="1368"/>
    <cellStyle name="Dziesietny_Invoices2001Slovakia_Book1_Nhu cau von ung truoc 2011 Tha h Hoa + Nge An gui TW" xfId="1369"/>
    <cellStyle name="Dziesiętny_Invoices2001Slovakia_Book1_Nhu cau von ung truoc 2011 Tha h Hoa + Nge An gui TW" xfId="1370"/>
    <cellStyle name="Dziesietny_Invoices2001Slovakia_Book1_Tong hop Cac tuyen(9-1-06)" xfId="1371"/>
    <cellStyle name="Dziesiętny_Invoices2001Slovakia_Book1_Tong hop Cac tuyen(9-1-06)" xfId="1372"/>
    <cellStyle name="Dziesietny_Invoices2001Slovakia_Book1_Tong hop Cac tuyen(9-1-06)_Book1" xfId="1373"/>
    <cellStyle name="Dziesiętny_Invoices2001Slovakia_Book1_Tong hop Cac tuyen(9-1-06)_Book1" xfId="1374"/>
    <cellStyle name="Dziesietny_Invoices2001Slovakia_Book1_ung truoc 2011 NSTW Thanh Hoa + Nge An gui Thu 12-5" xfId="1375"/>
    <cellStyle name="Dziesiętny_Invoices2001Slovakia_Book1_ung truoc 2011 NSTW Thanh Hoa + Nge An gui Thu 12-5" xfId="1376"/>
    <cellStyle name="Dziesietny_Invoices2001Slovakia_d-uong+TDT" xfId="1377"/>
    <cellStyle name="Dziesiętny_Invoices2001Slovakia_Nhµ ®Ó xe" xfId="1378"/>
    <cellStyle name="Dziesietny_Invoices2001Slovakia_Nha bao ve(28-7-05)" xfId="1379"/>
    <cellStyle name="Dziesiętny_Invoices2001Slovakia_Nha bao ve(28-7-05)" xfId="1380"/>
    <cellStyle name="Dziesietny_Invoices2001Slovakia_NHA de xe nguyen du" xfId="1381"/>
    <cellStyle name="Dziesiętny_Invoices2001Slovakia_NHA de xe nguyen du" xfId="1382"/>
    <cellStyle name="Dziesietny_Invoices2001Slovakia_Nhalamviec VTC(25-1-05)" xfId="1383"/>
    <cellStyle name="Dziesiętny_Invoices2001Slovakia_Nhalamviec VTC(25-1-05)" xfId="1384"/>
    <cellStyle name="Dziesietny_Invoices2001Slovakia_Nhu cau von ung truoc 2011 Tha h Hoa + Nge An gui TW" xfId="1385"/>
    <cellStyle name="Dziesiętny_Invoices2001Slovakia_TDT KHANH HOA" xfId="1386"/>
    <cellStyle name="Dziesietny_Invoices2001Slovakia_TDT KHANH HOA_Tong hop Cac tuyen(9-1-06)" xfId="1387"/>
    <cellStyle name="Dziesiętny_Invoices2001Slovakia_TDT KHANH HOA_Tong hop Cac tuyen(9-1-06)" xfId="1388"/>
    <cellStyle name="Dziesietny_Invoices2001Slovakia_TDT KHANH HOA_Tong hop Cac tuyen(9-1-06)_Book1" xfId="1389"/>
    <cellStyle name="Dziesiętny_Invoices2001Slovakia_TDT KHANH HOA_Tong hop Cac tuyen(9-1-06)_Book1" xfId="1390"/>
    <cellStyle name="Dziesietny_Invoices2001Slovakia_TDT quangngai" xfId="1391"/>
    <cellStyle name="Dziesiętny_Invoices2001Slovakia_TDT quangngai" xfId="1392"/>
    <cellStyle name="Dziesietny_Invoices2001Slovakia_TMDT(10-5-06)" xfId="1393"/>
    <cellStyle name="e" xfId="1394"/>
    <cellStyle name="EN CO.," xfId="1395"/>
    <cellStyle name="Enter Currency (0)" xfId="1396"/>
    <cellStyle name="Enter Currency (0) 2" xfId="1397"/>
    <cellStyle name="Enter Currency (0) 3" xfId="1398"/>
    <cellStyle name="Enter Currency (0) 4" xfId="1399"/>
    <cellStyle name="Enter Currency (0) 5" xfId="1400"/>
    <cellStyle name="Enter Currency (0) 6" xfId="1401"/>
    <cellStyle name="Enter Currency (0) 7" xfId="1402"/>
    <cellStyle name="Enter Currency (0)_Bien ban" xfId="1403"/>
    <cellStyle name="Enter Currency (2)" xfId="1404"/>
    <cellStyle name="Enter Units (0)" xfId="1405"/>
    <cellStyle name="Enter Units (1)" xfId="1406"/>
    <cellStyle name="Enter Units (2)" xfId="1407"/>
    <cellStyle name="Entered" xfId="1408"/>
    <cellStyle name="Euro" xfId="1409"/>
    <cellStyle name="Explanatory Text 2" xfId="1410"/>
    <cellStyle name="f" xfId="1411"/>
    <cellStyle name="f_Danhmuc_Quyhoach2009" xfId="1412"/>
    <cellStyle name="f_Danhmuc_Quyhoach2009 2" xfId="1413"/>
    <cellStyle name="f_Danhmuc_Quyhoach2009 2 2" xfId="1414"/>
    <cellStyle name="F2" xfId="1415"/>
    <cellStyle name="F3" xfId="1416"/>
    <cellStyle name="F4" xfId="1417"/>
    <cellStyle name="F5" xfId="1418"/>
    <cellStyle name="F6" xfId="1419"/>
    <cellStyle name="F7" xfId="1420"/>
    <cellStyle name="F8" xfId="1421"/>
    <cellStyle name="Fixed" xfId="1422"/>
    <cellStyle name="Fixed 2" xfId="1423"/>
    <cellStyle name="Font Britannic16" xfId="1424"/>
    <cellStyle name="Font Britannic18" xfId="1425"/>
    <cellStyle name="Font CenturyCond 18" xfId="1426"/>
    <cellStyle name="Font Cond20" xfId="1427"/>
    <cellStyle name="Font LucidaSans16" xfId="1428"/>
    <cellStyle name="Font NewCenturyCond18" xfId="1429"/>
    <cellStyle name="Font Ottawa14" xfId="1430"/>
    <cellStyle name="Font Ottawa16" xfId="1431"/>
    <cellStyle name="gia" xfId="1432"/>
    <cellStyle name="Good 2" xfId="1433"/>
    <cellStyle name="Grey" xfId="1434"/>
    <cellStyle name="Group" xfId="1435"/>
    <cellStyle name="H" xfId="1436"/>
    <cellStyle name="ha" xfId="1437"/>
    <cellStyle name="HAI" xfId="1438"/>
    <cellStyle name="Head 1" xfId="1439"/>
    <cellStyle name="HEADER" xfId="1440"/>
    <cellStyle name="Header1" xfId="1441"/>
    <cellStyle name="Header1 2" xfId="1442"/>
    <cellStyle name="Header2" xfId="1443"/>
    <cellStyle name="Header2 2" xfId="1444"/>
    <cellStyle name="Header2 2 2" xfId="1445"/>
    <cellStyle name="Header2 2 3" xfId="1446"/>
    <cellStyle name="Header2 3" xfId="1447"/>
    <cellStyle name="Header2 4" xfId="1448"/>
    <cellStyle name="Heading 1 2" xfId="1449"/>
    <cellStyle name="Heading 2 2" xfId="1450"/>
    <cellStyle name="Heading 3 2" xfId="1451"/>
    <cellStyle name="Heading 4 2" xfId="1452"/>
    <cellStyle name="HEADING1" xfId="1453"/>
    <cellStyle name="HEADING2" xfId="1454"/>
    <cellStyle name="HEADING2 2" xfId="1455"/>
    <cellStyle name="HEADING2 3" xfId="1456"/>
    <cellStyle name="HEADING2 4" xfId="1457"/>
    <cellStyle name="HEADING2 5" xfId="1458"/>
    <cellStyle name="HEADING2 6" xfId="1459"/>
    <cellStyle name="HEADING2 7" xfId="1460"/>
    <cellStyle name="HEADING2_Bien ban" xfId="1461"/>
    <cellStyle name="HEADINGS" xfId="1462"/>
    <cellStyle name="HEADINGSTOP" xfId="1463"/>
    <cellStyle name="headoption" xfId="1464"/>
    <cellStyle name="headoption 2" xfId="1465"/>
    <cellStyle name="headoption 2 2" xfId="1466"/>
    <cellStyle name="headoption 2 3" xfId="1467"/>
    <cellStyle name="headoption 3" xfId="1468"/>
    <cellStyle name="headoption 4" xfId="1469"/>
    <cellStyle name="Hoa-Scholl" xfId="1470"/>
    <cellStyle name="Hoa-Scholl 2" xfId="1471"/>
    <cellStyle name="Hoa-Scholl 2 2" xfId="1472"/>
    <cellStyle name="Hoa-Scholl 2 3" xfId="1473"/>
    <cellStyle name="Hoa-Scholl 3" xfId="1474"/>
    <cellStyle name="Hoa-Scholl 4" xfId="1475"/>
    <cellStyle name="HUY" xfId="1476"/>
    <cellStyle name="i phÝ kh¸c_B¶ng 2" xfId="1477"/>
    <cellStyle name="I.3" xfId="1478"/>
    <cellStyle name="i·0" xfId="1479"/>
    <cellStyle name="ï-¾È»ê_BiÓu TB" xfId="1480"/>
    <cellStyle name="Input [yellow]" xfId="1481"/>
    <cellStyle name="Input [yellow] 2" xfId="1482"/>
    <cellStyle name="Input [yellow] 2 2" xfId="1483"/>
    <cellStyle name="Input [yellow] 2 3" xfId="1484"/>
    <cellStyle name="Input [yellow] 3" xfId="1485"/>
    <cellStyle name="Input [yellow] 4" xfId="1486"/>
    <cellStyle name="Input 2" xfId="1487"/>
    <cellStyle name="Input 2 2" xfId="1488"/>
    <cellStyle name="Input 3" xfId="1489"/>
    <cellStyle name="Input 3 2" xfId="1490"/>
    <cellStyle name="k_TONG HOP KINH PHI" xfId="1491"/>
    <cellStyle name="k_TONG HOP KINH PHI_!1 1 bao cao giao KH ve HTCMT vung TNB   12-12-2011" xfId="1492"/>
    <cellStyle name="k_TONG HOP KINH PHI_Bieu4HTMT" xfId="1493"/>
    <cellStyle name="k_TONG HOP KINH PHI_Bieu4HTMT_!1 1 bao cao giao KH ve HTCMT vung TNB   12-12-2011" xfId="1494"/>
    <cellStyle name="k_TONG HOP KINH PHI_Bieu4HTMT_KH TPCP vung TNB (03-1-2012)" xfId="1495"/>
    <cellStyle name="k_TONG HOP KINH PHI_KH TPCP vung TNB (03-1-2012)" xfId="1496"/>
    <cellStyle name="k_ÿÿÿÿÿ" xfId="1497"/>
    <cellStyle name="k_ÿÿÿÿÿ_!1 1 bao cao giao KH ve HTCMT vung TNB   12-12-2011" xfId="1498"/>
    <cellStyle name="k_ÿÿÿÿÿ_1" xfId="1499"/>
    <cellStyle name="k_ÿÿÿÿÿ_2" xfId="1500"/>
    <cellStyle name="k_ÿÿÿÿÿ_2_!1 1 bao cao giao KH ve HTCMT vung TNB   12-12-2011" xfId="1501"/>
    <cellStyle name="k_ÿÿÿÿÿ_2_Bieu4HTMT" xfId="1502"/>
    <cellStyle name="k_ÿÿÿÿÿ_2_Bieu4HTMT_!1 1 bao cao giao KH ve HTCMT vung TNB   12-12-2011" xfId="1503"/>
    <cellStyle name="k_ÿÿÿÿÿ_2_Bieu4HTMT_KH TPCP vung TNB (03-1-2012)" xfId="1504"/>
    <cellStyle name="k_ÿÿÿÿÿ_2_KH TPCP vung TNB (03-1-2012)" xfId="1505"/>
    <cellStyle name="k_ÿÿÿÿÿ_Bieu4HTMT" xfId="1506"/>
    <cellStyle name="k_ÿÿÿÿÿ_Bieu4HTMT_!1 1 bao cao giao KH ve HTCMT vung TNB   12-12-2011" xfId="1507"/>
    <cellStyle name="k_ÿÿÿÿÿ_Bieu4HTMT_KH TPCP vung TNB (03-1-2012)" xfId="1508"/>
    <cellStyle name="k_ÿÿÿÿÿ_KH TPCP vung TNB (03-1-2012)" xfId="1509"/>
    <cellStyle name="kh¸c_Bang Chi tieu" xfId="1510"/>
    <cellStyle name="khanh" xfId="1511"/>
    <cellStyle name="khung" xfId="1512"/>
    <cellStyle name="Ledger 17 x 11 in" xfId="1513"/>
    <cellStyle name="Ledger 17 x 11 in 2" xfId="1514"/>
    <cellStyle name="Ledger 17 x 11 in 3" xfId="1515"/>
    <cellStyle name="Ledger 17 x 11 in_Báo cáo công nợ đến 15-9-2015 2" xfId="1516"/>
    <cellStyle name="left" xfId="1517"/>
    <cellStyle name="Line" xfId="1518"/>
    <cellStyle name="Link Currency (0)" xfId="1519"/>
    <cellStyle name="Link Currency (0) 2" xfId="1520"/>
    <cellStyle name="Link Currency (0) 3" xfId="1521"/>
    <cellStyle name="Link Currency (0) 4" xfId="1522"/>
    <cellStyle name="Link Currency (0) 5" xfId="1523"/>
    <cellStyle name="Link Currency (0) 6" xfId="1524"/>
    <cellStyle name="Link Currency (0) 7" xfId="1525"/>
    <cellStyle name="Link Currency (0)_Bien ban" xfId="1526"/>
    <cellStyle name="Link Currency (2)" xfId="1527"/>
    <cellStyle name="Link Units (0)" xfId="1528"/>
    <cellStyle name="Link Units (1)" xfId="1529"/>
    <cellStyle name="Link Units (2)" xfId="1530"/>
    <cellStyle name="Linked Cell 2" xfId="1531"/>
    <cellStyle name="Loai CBDT" xfId="1532"/>
    <cellStyle name="Loai CT" xfId="1533"/>
    <cellStyle name="Loai GD" xfId="1534"/>
    <cellStyle name="MAU" xfId="1535"/>
    <cellStyle name="MAU 2" xfId="1536"/>
    <cellStyle name="Millares [0]_Well Timing" xfId="1537"/>
    <cellStyle name="Millares_Well Timing" xfId="1538"/>
    <cellStyle name="Milliers [0]_      " xfId="1539"/>
    <cellStyle name="Milliers_      " xfId="1540"/>
    <cellStyle name="Model" xfId="1541"/>
    <cellStyle name="moi" xfId="1542"/>
    <cellStyle name="moi 2" xfId="1543"/>
    <cellStyle name="Moneda [0]_Well Timing" xfId="1544"/>
    <cellStyle name="Moneda_Well Timing" xfId="1545"/>
    <cellStyle name="Monétaire [0]_      " xfId="1546"/>
    <cellStyle name="Monétaire_      " xfId="1547"/>
    <cellStyle name="n" xfId="1548"/>
    <cellStyle name="Neutral 2" xfId="1549"/>
    <cellStyle name="New" xfId="1550"/>
    <cellStyle name="New 2" xfId="1551"/>
    <cellStyle name="New 2 2" xfId="1552"/>
    <cellStyle name="New 2 3" xfId="1553"/>
    <cellStyle name="New 3" xfId="1554"/>
    <cellStyle name="New 4" xfId="1555"/>
    <cellStyle name="New Times Roman" xfId="1556"/>
    <cellStyle name="nga" xfId="1557"/>
    <cellStyle name="nga 2" xfId="1558"/>
    <cellStyle name="no dec" xfId="1559"/>
    <cellStyle name="ÑONVÒ" xfId="1560"/>
    <cellStyle name="ÑONVÒ 2" xfId="1561"/>
    <cellStyle name="ÑONVÒ 2 2" xfId="1562"/>
    <cellStyle name="ÑONVÒ 2 3" xfId="1563"/>
    <cellStyle name="ÑONVÒ 3" xfId="1564"/>
    <cellStyle name="ÑONVÒ 4" xfId="1565"/>
    <cellStyle name="Normal" xfId="0" builtinId="0"/>
    <cellStyle name="Normal - ??1" xfId="1566"/>
    <cellStyle name="Normal - Style1" xfId="1567"/>
    <cellStyle name="Normal - Style1 2" xfId="1568"/>
    <cellStyle name="Normal - Style1 2 2" xfId="1569"/>
    <cellStyle name="Normal - 유형1" xfId="1570"/>
    <cellStyle name="Normal 10" xfId="1571"/>
    <cellStyle name="Normal 10 2" xfId="1572"/>
    <cellStyle name="Normal 10 7" xfId="1573"/>
    <cellStyle name="Normal 11" xfId="1574"/>
    <cellStyle name="Normal 11 2" xfId="1575"/>
    <cellStyle name="Normal 12" xfId="1576"/>
    <cellStyle name="Normal 13" xfId="1577"/>
    <cellStyle name="Normal 14" xfId="1578"/>
    <cellStyle name="Normal 14 2" xfId="1579"/>
    <cellStyle name="Normal 15" xfId="1580"/>
    <cellStyle name="Normal 16" xfId="1581"/>
    <cellStyle name="Normal 17" xfId="1582"/>
    <cellStyle name="Normal 18" xfId="1583"/>
    <cellStyle name="Normal 18 2" xfId="1584"/>
    <cellStyle name="Normal 19" xfId="1585"/>
    <cellStyle name="Normal 2" xfId="1"/>
    <cellStyle name="Normal 2 10" xfId="1586"/>
    <cellStyle name="Normal 2 11" xfId="1587"/>
    <cellStyle name="Normal 2 12" xfId="1588"/>
    <cellStyle name="Normal 2 13" xfId="1589"/>
    <cellStyle name="Normal 2 14" xfId="1590"/>
    <cellStyle name="Normal 2 14 2" xfId="1591"/>
    <cellStyle name="Normal 2 15" xfId="1592"/>
    <cellStyle name="Normal 2 16" xfId="1593"/>
    <cellStyle name="Normal 2 17" xfId="1594"/>
    <cellStyle name="Normal 2 18" xfId="1595"/>
    <cellStyle name="Normal 2 19" xfId="1596"/>
    <cellStyle name="Normal 2 2" xfId="1597"/>
    <cellStyle name="Normal 2 2 2" xfId="1598"/>
    <cellStyle name="Normal 2 2 2 2" xfId="1599"/>
    <cellStyle name="Normal 2 2 33 4" xfId="1600"/>
    <cellStyle name="Normal 2 2 4" xfId="1601"/>
    <cellStyle name="Normal 2 2 4 2" xfId="1602"/>
    <cellStyle name="Normal 2 2_Bieu giao TTg" xfId="1603"/>
    <cellStyle name="Normal 2 20" xfId="1604"/>
    <cellStyle name="Normal 2 21" xfId="1605"/>
    <cellStyle name="Normal 2 22" xfId="1606"/>
    <cellStyle name="Normal 2 23" xfId="1607"/>
    <cellStyle name="Normal 2 24" xfId="1608"/>
    <cellStyle name="Normal 2 25" xfId="1609"/>
    <cellStyle name="Normal 2 26" xfId="3793"/>
    <cellStyle name="Normal 2 3" xfId="1610"/>
    <cellStyle name="Normal 2 3 2" xfId="1611"/>
    <cellStyle name="Normal 2 3_Bieu 2 TH nganh, linh vuc" xfId="1612"/>
    <cellStyle name="Normal 2 32" xfId="1613"/>
    <cellStyle name="Normal 2 4" xfId="1614"/>
    <cellStyle name="Normal 2 4 2" xfId="1615"/>
    <cellStyle name="Normal 2 4 3" xfId="1616"/>
    <cellStyle name="Normal 2 4_TT UB von ung NSTW KH 2015" xfId="1617"/>
    <cellStyle name="Normal 2 5" xfId="1618"/>
    <cellStyle name="Normal 2 6" xfId="1619"/>
    <cellStyle name="Normal 2 7" xfId="1620"/>
    <cellStyle name="Normal 2 8" xfId="1621"/>
    <cellStyle name="Normal 2 9" xfId="1622"/>
    <cellStyle name="Normal 2_08.5.18 Phu luc bieu bao cao 6 thang dau nam hop HDND tinh" xfId="1623"/>
    <cellStyle name="Normal 20" xfId="1624"/>
    <cellStyle name="Normal 21" xfId="1625"/>
    <cellStyle name="Normal 22" xfId="1626"/>
    <cellStyle name="Normal 23" xfId="1627"/>
    <cellStyle name="Normal 24" xfId="1628"/>
    <cellStyle name="Normal 25" xfId="1629"/>
    <cellStyle name="Normal 25 2" xfId="1630"/>
    <cellStyle name="Normal 26" xfId="1631"/>
    <cellStyle name="Normal 27" xfId="1632"/>
    <cellStyle name="Normal 28" xfId="1633"/>
    <cellStyle name="Normal 29" xfId="1634"/>
    <cellStyle name="Normal 3" xfId="1635"/>
    <cellStyle name="Normal 3 2" xfId="1636"/>
    <cellStyle name="Normal 3 2 2" xfId="1637"/>
    <cellStyle name="Normal 3 2 2 2" xfId="1638"/>
    <cellStyle name="Normal 3 2 3" xfId="1639"/>
    <cellStyle name="Normal 3 2 3 2" xfId="1640"/>
    <cellStyle name="Normal 3 2 4" xfId="1641"/>
    <cellStyle name="Normal 3 3" xfId="1642"/>
    <cellStyle name="Normal 3 4" xfId="1643"/>
    <cellStyle name="Normal 3 5" xfId="1644"/>
    <cellStyle name="Normal 3 6" xfId="1645"/>
    <cellStyle name="Normal 3 8" xfId="1646"/>
    <cellStyle name="Normal 3_Bieu TH TPCP Vung TNB ngay 4-1-2012" xfId="1647"/>
    <cellStyle name="Normal 30" xfId="1648"/>
    <cellStyle name="Normal 31" xfId="1649"/>
    <cellStyle name="Normal 31 2 3 2" xfId="1650"/>
    <cellStyle name="Normal 31 2 3 2 2" xfId="1651"/>
    <cellStyle name="Normal 31 2 3 3 3" xfId="1652"/>
    <cellStyle name="Normal 31 7" xfId="1653"/>
    <cellStyle name="Normal 32" xfId="1654"/>
    <cellStyle name="Normal 32 2" xfId="3"/>
    <cellStyle name="Normal 32 2 2" xfId="4"/>
    <cellStyle name="Normal 32 2 2 4" xfId="6"/>
    <cellStyle name="Normal 32 2 5" xfId="5"/>
    <cellStyle name="Normal 32 2 5 2" xfId="3790"/>
    <cellStyle name="Normal 33" xfId="1655"/>
    <cellStyle name="Normal 34" xfId="1656"/>
    <cellStyle name="Normal 35" xfId="1657"/>
    <cellStyle name="Normal 36" xfId="1658"/>
    <cellStyle name="Normal 37" xfId="1659"/>
    <cellStyle name="Normal 38" xfId="1660"/>
    <cellStyle name="Normal 39" xfId="1661"/>
    <cellStyle name="Normal 4" xfId="1662"/>
    <cellStyle name="Normal 4 2" xfId="1663"/>
    <cellStyle name="Normal 4 3" xfId="1664"/>
    <cellStyle name="Normal 4 4" xfId="1665"/>
    <cellStyle name="Normal 4_Bang bieu" xfId="1666"/>
    <cellStyle name="Normal 40" xfId="1667"/>
    <cellStyle name="Normal 41" xfId="1668"/>
    <cellStyle name="Normal 42" xfId="1669"/>
    <cellStyle name="Normal 42 2" xfId="1670"/>
    <cellStyle name="Normal 42 2 2" xfId="1671"/>
    <cellStyle name="Normal 43" xfId="1672"/>
    <cellStyle name="Normal 43 2" xfId="1673"/>
    <cellStyle name="Normal 44" xfId="1674"/>
    <cellStyle name="Normal 44 2" xfId="1675"/>
    <cellStyle name="Normal 45" xfId="1676"/>
    <cellStyle name="Normal 46" xfId="1677"/>
    <cellStyle name="Normal 47" xfId="1678"/>
    <cellStyle name="Normal 48" xfId="1679"/>
    <cellStyle name="Normal 49" xfId="1680"/>
    <cellStyle name="Normal 5" xfId="1681"/>
    <cellStyle name="Normal 5 2" xfId="1682"/>
    <cellStyle name="Normal 5_Bao cao chi tiet NSDP thang 13-2010 (KH+TC)" xfId="1683"/>
    <cellStyle name="Normal 50" xfId="1684"/>
    <cellStyle name="Normal 51" xfId="1685"/>
    <cellStyle name="Normal 52" xfId="1686"/>
    <cellStyle name="Normal 53" xfId="1687"/>
    <cellStyle name="Normal 54" xfId="1688"/>
    <cellStyle name="Normal 55" xfId="1689"/>
    <cellStyle name="Normal 56" xfId="1690"/>
    <cellStyle name="Normal 6" xfId="1691"/>
    <cellStyle name="Normal 6 2" xfId="1692"/>
    <cellStyle name="Normal 6_TPCP trinh UBND ngay 27-12" xfId="1693"/>
    <cellStyle name="Normal 63" xfId="1694"/>
    <cellStyle name="Normal 7" xfId="1695"/>
    <cellStyle name="Normal 7 2" xfId="1696"/>
    <cellStyle name="Normal 7 3" xfId="1697"/>
    <cellStyle name="Normal 7_!1 1 bao cao giao KH ve HTCMT vung TNB   12-12-2011" xfId="1698"/>
    <cellStyle name="Normal 8" xfId="1699"/>
    <cellStyle name="Normal 8 2" xfId="1700"/>
    <cellStyle name="Normal 8 2 2" xfId="1701"/>
    <cellStyle name="Normal 8_Bieu 2 TH nganh, linh vuc" xfId="1702"/>
    <cellStyle name="Normal 9" xfId="1703"/>
    <cellStyle name="Normal 9 2" xfId="1704"/>
    <cellStyle name="Normal 9 3" xfId="1705"/>
    <cellStyle name="Normal 9_Bieu 2 TH nganh, linh vuc" xfId="1706"/>
    <cellStyle name="Normal1" xfId="1707"/>
    <cellStyle name="Normal8" xfId="1708"/>
    <cellStyle name="Normalny_Cennik obowiazuje od 06-08-2001 r (1)" xfId="1709"/>
    <cellStyle name="Note 2" xfId="1710"/>
    <cellStyle name="Note 2 2" xfId="1711"/>
    <cellStyle name="NWM" xfId="1712"/>
    <cellStyle name="Ò_x000d_Normal_123569" xfId="1713"/>
    <cellStyle name="Ò_x005f_x000d_Normal_123569" xfId="1714"/>
    <cellStyle name="Œ…‹æ_Ø‚è [0.00]_ÆÂ__" xfId="1715"/>
    <cellStyle name="Œ…‹æØ‚è [0.00]_††††† " xfId="1716"/>
    <cellStyle name="Œ…‹æØ‚è_††††† " xfId="1717"/>
    <cellStyle name="oft Excel]_x000d__x000a_Comment=open=/f ‚ðw’è‚·‚é‚ÆAƒ†[ƒU[’è‹`ŠÖ”‚ðŠÖ”“\‚è•t‚¯‚Ìˆê——‚É“o˜^‚·‚é‚±‚Æ‚ª‚Å‚«‚Ü‚·B_x000d__x000a_Maximized" xfId="1718"/>
    <cellStyle name="oft Excel]_x000d__x000a_Comment=open=/f ‚ðŽw’è‚·‚é‚ÆAƒ†[ƒU[’è‹`ŠÖ”‚ðŠÖ”“\‚è•t‚¯‚Ìˆê——‚É“o˜^‚·‚é‚±‚Æ‚ª‚Å‚«‚Ü‚·B_x000d__x000a_Maximized" xfId="1719"/>
    <cellStyle name="oft Excel]_x000d__x000a_Comment=The open=/f lines load custom functions into the Paste Function list._x000d__x000a_Maximized=2_x000d__x000a_Basics=1_x000d__x000a_A" xfId="1720"/>
    <cellStyle name="oft Excel]_x000d__x000a_Comment=The open=/f lines load custom functions into the Paste Function list._x000d__x000a_Maximized=3_x000d__x000a_Basics=1_x000d__x000a_A" xfId="1721"/>
    <cellStyle name="oft Excel]_x005f_x000d__x005f_x000a_Comment=open=/f ‚ðw’è‚·‚é‚ÆAƒ†[ƒU[’è‹`ŠÖ”‚ðŠÖ”“\‚è•t‚¯‚Ìˆê——‚É“o˜^‚·‚é‚±‚Æ‚ª‚Å‚«‚Ü‚·B_x005f_x000d__x005f_x000a_Maximized" xfId="1722"/>
    <cellStyle name="omma [0]_Mktg Prog" xfId="1723"/>
    <cellStyle name="ormal_Sheet1_1" xfId="1724"/>
    <cellStyle name="Output 2" xfId="1725"/>
    <cellStyle name="Output 2 2" xfId="1726"/>
    <cellStyle name="p" xfId="1727"/>
    <cellStyle name="p 2" xfId="1728"/>
    <cellStyle name="paint" xfId="1729"/>
    <cellStyle name="Pattern" xfId="1730"/>
    <cellStyle name="per.style" xfId="1731"/>
    <cellStyle name="Percent [0]" xfId="1732"/>
    <cellStyle name="Percent [00]" xfId="1733"/>
    <cellStyle name="Percent [2]" xfId="1734"/>
    <cellStyle name="Percent [2] 2" xfId="1735"/>
    <cellStyle name="Percent 2" xfId="1736"/>
    <cellStyle name="Percent 2 2" xfId="1737"/>
    <cellStyle name="Percent 2 2 2" xfId="1738"/>
    <cellStyle name="Percent 2 3" xfId="1739"/>
    <cellStyle name="Percent 2 4" xfId="1740"/>
    <cellStyle name="Percent 3" xfId="1741"/>
    <cellStyle name="Percent 4" xfId="1742"/>
    <cellStyle name="Percent 5" xfId="1743"/>
    <cellStyle name="PERCENTAGE" xfId="1744"/>
    <cellStyle name="PERCENTAGE 2" xfId="1745"/>
    <cellStyle name="PrePop Currency (0)" xfId="1746"/>
    <cellStyle name="PrePop Currency (0) 2" xfId="1747"/>
    <cellStyle name="PrePop Currency (0) 3" xfId="1748"/>
    <cellStyle name="PrePop Currency (0) 4" xfId="1749"/>
    <cellStyle name="PrePop Currency (0) 5" xfId="1750"/>
    <cellStyle name="PrePop Currency (0) 6" xfId="1751"/>
    <cellStyle name="PrePop Currency (0) 7" xfId="1752"/>
    <cellStyle name="PrePop Currency (0)_Bien ban" xfId="1753"/>
    <cellStyle name="PrePop Currency (2)" xfId="1754"/>
    <cellStyle name="PrePop Units (0)" xfId="1755"/>
    <cellStyle name="PrePop Units (1)" xfId="1756"/>
    <cellStyle name="PrePop Units (2)" xfId="1757"/>
    <cellStyle name="pricing" xfId="1758"/>
    <cellStyle name="PSChar" xfId="1759"/>
    <cellStyle name="PSHeading" xfId="1760"/>
    <cellStyle name="Quantity" xfId="1761"/>
    <cellStyle name="regstoresfromspecstores" xfId="1762"/>
    <cellStyle name="RevList" xfId="1763"/>
    <cellStyle name="rlink_tiªn l­în_x005f_x001b_Hyperlink_TONG HOP KINH PHI" xfId="1764"/>
    <cellStyle name="rmal_ADAdot" xfId="1765"/>
    <cellStyle name="S—_x0008_" xfId="1766"/>
    <cellStyle name="s]_x000d__x000a_spooler=yes_x000d__x000a_load=_x000d__x000a_Beep=yes_x000d__x000a_NullPort=None_x000d__x000a_BorderWidth=3_x000d__x000a_CursorBlinkRate=1200_x000d__x000a_DoubleClickSpeed=452_x000d__x000a_Programs=co" xfId="1767"/>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1768"/>
    <cellStyle name="S—_x0008__KH TPCP vung TNB (03-1-2012)" xfId="1769"/>
    <cellStyle name="S—_x005f_x0008_" xfId="1770"/>
    <cellStyle name="SAPBEXaggData" xfId="1771"/>
    <cellStyle name="SAPBEXaggData 2" xfId="1772"/>
    <cellStyle name="SAPBEXaggDataEmph" xfId="1773"/>
    <cellStyle name="SAPBEXaggDataEmph 2" xfId="1774"/>
    <cellStyle name="SAPBEXaggItem" xfId="1775"/>
    <cellStyle name="SAPBEXaggItem 2" xfId="1776"/>
    <cellStyle name="SAPBEXchaText" xfId="1777"/>
    <cellStyle name="SAPBEXexcBad7" xfId="1778"/>
    <cellStyle name="SAPBEXexcBad7 2" xfId="1779"/>
    <cellStyle name="SAPBEXexcBad8" xfId="1780"/>
    <cellStyle name="SAPBEXexcBad8 2" xfId="1781"/>
    <cellStyle name="SAPBEXexcBad9" xfId="1782"/>
    <cellStyle name="SAPBEXexcBad9 2" xfId="1783"/>
    <cellStyle name="SAPBEXexcCritical4" xfId="1784"/>
    <cellStyle name="SAPBEXexcCritical4 2" xfId="1785"/>
    <cellStyle name="SAPBEXexcCritical5" xfId="1786"/>
    <cellStyle name="SAPBEXexcCritical5 2" xfId="1787"/>
    <cellStyle name="SAPBEXexcCritical6" xfId="1788"/>
    <cellStyle name="SAPBEXexcCritical6 2" xfId="1789"/>
    <cellStyle name="SAPBEXexcGood1" xfId="1790"/>
    <cellStyle name="SAPBEXexcGood1 2" xfId="1791"/>
    <cellStyle name="SAPBEXexcGood2" xfId="1792"/>
    <cellStyle name="SAPBEXexcGood2 2" xfId="1793"/>
    <cellStyle name="SAPBEXexcGood3" xfId="1794"/>
    <cellStyle name="SAPBEXexcGood3 2" xfId="1795"/>
    <cellStyle name="SAPBEXfilterDrill" xfId="1796"/>
    <cellStyle name="SAPBEXfilterItem" xfId="1797"/>
    <cellStyle name="SAPBEXfilterText" xfId="1798"/>
    <cellStyle name="SAPBEXformats" xfId="1799"/>
    <cellStyle name="SAPBEXformats 2" xfId="1800"/>
    <cellStyle name="SAPBEXheaderItem" xfId="1801"/>
    <cellStyle name="SAPBEXheaderText" xfId="1802"/>
    <cellStyle name="SAPBEXresData" xfId="1803"/>
    <cellStyle name="SAPBEXresData 2" xfId="1804"/>
    <cellStyle name="SAPBEXresDataEmph" xfId="1805"/>
    <cellStyle name="SAPBEXresDataEmph 2" xfId="1806"/>
    <cellStyle name="SAPBEXresItem" xfId="1807"/>
    <cellStyle name="SAPBEXresItem 2" xfId="1808"/>
    <cellStyle name="SAPBEXstdData" xfId="1809"/>
    <cellStyle name="SAPBEXstdData 2" xfId="1810"/>
    <cellStyle name="SAPBEXstdDataEmph" xfId="1811"/>
    <cellStyle name="SAPBEXstdDataEmph 2" xfId="1812"/>
    <cellStyle name="SAPBEXstdItem" xfId="1813"/>
    <cellStyle name="SAPBEXstdItem 2" xfId="1814"/>
    <cellStyle name="SAPBEXtitle" xfId="1815"/>
    <cellStyle name="SAPBEXtitle 2" xfId="1816"/>
    <cellStyle name="SAPBEXundefined" xfId="1817"/>
    <cellStyle name="SAPBEXundefined 2" xfId="1818"/>
    <cellStyle name="serJet 1200 Series PCL 6" xfId="1819"/>
    <cellStyle name="SHADEDSTORES" xfId="1820"/>
    <cellStyle name="SHADEDSTORES 2" xfId="1821"/>
    <cellStyle name="SHADEDSTORES 2 2" xfId="1822"/>
    <cellStyle name="SHADEDSTORES 2 3" xfId="1823"/>
    <cellStyle name="SHADEDSTORES 3" xfId="1824"/>
    <cellStyle name="SHADEDSTORES 4" xfId="1825"/>
    <cellStyle name="songuyen" xfId="1826"/>
    <cellStyle name="specstores" xfId="1827"/>
    <cellStyle name="Standard_AAbgleich" xfId="1828"/>
    <cellStyle name="STTDG" xfId="1829"/>
    <cellStyle name="Style 1" xfId="1830"/>
    <cellStyle name="Style 1 2" xfId="1831"/>
    <cellStyle name="Style 10" xfId="1832"/>
    <cellStyle name="Style 100" xfId="1833"/>
    <cellStyle name="Style 101" xfId="1834"/>
    <cellStyle name="Style 102" xfId="1835"/>
    <cellStyle name="Style 103" xfId="1836"/>
    <cellStyle name="Style 104" xfId="1837"/>
    <cellStyle name="Style 105" xfId="1838"/>
    <cellStyle name="Style 106" xfId="1839"/>
    <cellStyle name="Style 107" xfId="1840"/>
    <cellStyle name="Style 108" xfId="1841"/>
    <cellStyle name="Style 109" xfId="1842"/>
    <cellStyle name="Style 11" xfId="1843"/>
    <cellStyle name="Style 110" xfId="1844"/>
    <cellStyle name="Style 111" xfId="1845"/>
    <cellStyle name="Style 112" xfId="1846"/>
    <cellStyle name="Style 113" xfId="1847"/>
    <cellStyle name="Style 114" xfId="1848"/>
    <cellStyle name="Style 115" xfId="1849"/>
    <cellStyle name="Style 116" xfId="1850"/>
    <cellStyle name="Style 117" xfId="1851"/>
    <cellStyle name="Style 118" xfId="1852"/>
    <cellStyle name="Style 119" xfId="1853"/>
    <cellStyle name="Style 12" xfId="1854"/>
    <cellStyle name="Style 120" xfId="1855"/>
    <cellStyle name="Style 121" xfId="1856"/>
    <cellStyle name="Style 122" xfId="1857"/>
    <cellStyle name="Style 123" xfId="1858"/>
    <cellStyle name="Style 124" xfId="1859"/>
    <cellStyle name="Style 125" xfId="1860"/>
    <cellStyle name="Style 126" xfId="1861"/>
    <cellStyle name="Style 127" xfId="1862"/>
    <cellStyle name="Style 128" xfId="1863"/>
    <cellStyle name="Style 129" xfId="1864"/>
    <cellStyle name="Style 13" xfId="1865"/>
    <cellStyle name="Style 130" xfId="1866"/>
    <cellStyle name="Style 131" xfId="1867"/>
    <cellStyle name="Style 132" xfId="1868"/>
    <cellStyle name="Style 133" xfId="1869"/>
    <cellStyle name="Style 134" xfId="1870"/>
    <cellStyle name="Style 135" xfId="1871"/>
    <cellStyle name="Style 136" xfId="1872"/>
    <cellStyle name="Style 137" xfId="1873"/>
    <cellStyle name="Style 138" xfId="1874"/>
    <cellStyle name="Style 139" xfId="1875"/>
    <cellStyle name="Style 14" xfId="1876"/>
    <cellStyle name="Style 140" xfId="1877"/>
    <cellStyle name="Style 141" xfId="1878"/>
    <cellStyle name="Style 142" xfId="1879"/>
    <cellStyle name="Style 143" xfId="1880"/>
    <cellStyle name="Style 144" xfId="1881"/>
    <cellStyle name="Style 145" xfId="1882"/>
    <cellStyle name="Style 146" xfId="1883"/>
    <cellStyle name="Style 147" xfId="1884"/>
    <cellStyle name="Style 148" xfId="1885"/>
    <cellStyle name="Style 149" xfId="1886"/>
    <cellStyle name="Style 15" xfId="1887"/>
    <cellStyle name="Style 150" xfId="1888"/>
    <cellStyle name="Style 151" xfId="1889"/>
    <cellStyle name="Style 152" xfId="1890"/>
    <cellStyle name="Style 153" xfId="1891"/>
    <cellStyle name="Style 154" xfId="1892"/>
    <cellStyle name="Style 155" xfId="1893"/>
    <cellStyle name="Style 16" xfId="1894"/>
    <cellStyle name="Style 17" xfId="1895"/>
    <cellStyle name="Style 18" xfId="1896"/>
    <cellStyle name="Style 19" xfId="1897"/>
    <cellStyle name="Style 2" xfId="1898"/>
    <cellStyle name="Style 20" xfId="1899"/>
    <cellStyle name="Style 21" xfId="1900"/>
    <cellStyle name="Style 22" xfId="1901"/>
    <cellStyle name="Style 23" xfId="1902"/>
    <cellStyle name="Style 24" xfId="1903"/>
    <cellStyle name="Style 25" xfId="1904"/>
    <cellStyle name="Style 26" xfId="1905"/>
    <cellStyle name="Style 27" xfId="1906"/>
    <cellStyle name="Style 28" xfId="1907"/>
    <cellStyle name="Style 29" xfId="1908"/>
    <cellStyle name="Style 3" xfId="1909"/>
    <cellStyle name="Style 30" xfId="1910"/>
    <cellStyle name="Style 31" xfId="1911"/>
    <cellStyle name="Style 32" xfId="1912"/>
    <cellStyle name="Style 33" xfId="1913"/>
    <cellStyle name="Style 34" xfId="1914"/>
    <cellStyle name="Style 35" xfId="1915"/>
    <cellStyle name="Style 36" xfId="1916"/>
    <cellStyle name="Style 37" xfId="1917"/>
    <cellStyle name="Style 38" xfId="1918"/>
    <cellStyle name="Style 39" xfId="1919"/>
    <cellStyle name="Style 4" xfId="1920"/>
    <cellStyle name="Style 40" xfId="1921"/>
    <cellStyle name="Style 41" xfId="1922"/>
    <cellStyle name="Style 42" xfId="1923"/>
    <cellStyle name="Style 43" xfId="1924"/>
    <cellStyle name="Style 44" xfId="1925"/>
    <cellStyle name="Style 45" xfId="1926"/>
    <cellStyle name="Style 46" xfId="1927"/>
    <cellStyle name="Style 47" xfId="1928"/>
    <cellStyle name="Style 48" xfId="1929"/>
    <cellStyle name="Style 49" xfId="1930"/>
    <cellStyle name="Style 5" xfId="1931"/>
    <cellStyle name="Style 50" xfId="1932"/>
    <cellStyle name="Style 51" xfId="1933"/>
    <cellStyle name="Style 52" xfId="1934"/>
    <cellStyle name="Style 53" xfId="1935"/>
    <cellStyle name="Style 54" xfId="1936"/>
    <cellStyle name="Style 55" xfId="1937"/>
    <cellStyle name="Style 56" xfId="1938"/>
    <cellStyle name="Style 57" xfId="1939"/>
    <cellStyle name="Style 58" xfId="1940"/>
    <cellStyle name="Style 59" xfId="1941"/>
    <cellStyle name="Style 6" xfId="1942"/>
    <cellStyle name="Style 60" xfId="1943"/>
    <cellStyle name="Style 61" xfId="1944"/>
    <cellStyle name="Style 62" xfId="1945"/>
    <cellStyle name="Style 63" xfId="1946"/>
    <cellStyle name="Style 64" xfId="1947"/>
    <cellStyle name="Style 65" xfId="1948"/>
    <cellStyle name="Style 66" xfId="1949"/>
    <cellStyle name="Style 67" xfId="1950"/>
    <cellStyle name="Style 68" xfId="1951"/>
    <cellStyle name="Style 69" xfId="1952"/>
    <cellStyle name="Style 7" xfId="1953"/>
    <cellStyle name="Style 70" xfId="1954"/>
    <cellStyle name="Style 71" xfId="1955"/>
    <cellStyle name="Style 72" xfId="1956"/>
    <cellStyle name="Style 73" xfId="1957"/>
    <cellStyle name="Style 74" xfId="1958"/>
    <cellStyle name="Style 75" xfId="1959"/>
    <cellStyle name="Style 76" xfId="1960"/>
    <cellStyle name="Style 77" xfId="1961"/>
    <cellStyle name="Style 78" xfId="1962"/>
    <cellStyle name="Style 79" xfId="1963"/>
    <cellStyle name="Style 8" xfId="1964"/>
    <cellStyle name="Style 80" xfId="1965"/>
    <cellStyle name="Style 81" xfId="1966"/>
    <cellStyle name="Style 82" xfId="1967"/>
    <cellStyle name="Style 83" xfId="1968"/>
    <cellStyle name="Style 84" xfId="1969"/>
    <cellStyle name="Style 85" xfId="1970"/>
    <cellStyle name="Style 86" xfId="1971"/>
    <cellStyle name="Style 87" xfId="1972"/>
    <cellStyle name="Style 88" xfId="1973"/>
    <cellStyle name="Style 89" xfId="1974"/>
    <cellStyle name="Style 9" xfId="1975"/>
    <cellStyle name="Style 90" xfId="1976"/>
    <cellStyle name="Style 91" xfId="1977"/>
    <cellStyle name="Style 92" xfId="1978"/>
    <cellStyle name="Style 93" xfId="1979"/>
    <cellStyle name="Style 94" xfId="1980"/>
    <cellStyle name="Style 95" xfId="1981"/>
    <cellStyle name="Style 96" xfId="1982"/>
    <cellStyle name="Style 97" xfId="1983"/>
    <cellStyle name="Style 98" xfId="1984"/>
    <cellStyle name="Style 99" xfId="1985"/>
    <cellStyle name="Style Date" xfId="1986"/>
    <cellStyle name="style_1" xfId="1987"/>
    <cellStyle name="subhead" xfId="1988"/>
    <cellStyle name="Subtotal" xfId="1989"/>
    <cellStyle name="symbol" xfId="1990"/>
    <cellStyle name="T" xfId="1991"/>
    <cellStyle name="T 2" xfId="1992"/>
    <cellStyle name="T 2 2" xfId="1993"/>
    <cellStyle name="T 2 3" xfId="1994"/>
    <cellStyle name="T 3" xfId="1995"/>
    <cellStyle name="T 4" xfId="1996"/>
    <cellStyle name="T_bao cao" xfId="1997"/>
    <cellStyle name="T_bao cao 2" xfId="1998"/>
    <cellStyle name="T_bao cao 2 2" xfId="1999"/>
    <cellStyle name="T_bao cao 3" xfId="2000"/>
    <cellStyle name="T_Bao cao kttb milk yomilkYAO-mien bac" xfId="2001"/>
    <cellStyle name="T_Bao cao kttb milk yomilkYAO-mien bac 2" xfId="2002"/>
    <cellStyle name="T_Bao cao kttb milk yomilkYAO-mien bac 2 2" xfId="2003"/>
    <cellStyle name="T_Bao cao kttb milk yomilkYAO-mien bac 2 3" xfId="2004"/>
    <cellStyle name="T_Bao cao kttb milk yomilkYAO-mien bac 3" xfId="2005"/>
    <cellStyle name="T_Bao cao kttb milk yomilkYAO-mien bac 4" xfId="2006"/>
    <cellStyle name="T_Bao cao so lieu kiem toan nam 2007 sua" xfId="2007"/>
    <cellStyle name="T_Bao cao so lieu kiem toan nam 2007 sua 2" xfId="2008"/>
    <cellStyle name="T_Bao cao so lieu kiem toan nam 2007 sua 2 2" xfId="2009"/>
    <cellStyle name="T_Bao cao so lieu kiem toan nam 2007 sua 3" xfId="2010"/>
    <cellStyle name="T_Bao cao so lieu kiem toan nam 2007 sua_!1 1 bao cao giao KH ve HTCMT vung TNB   12-12-2011" xfId="2011"/>
    <cellStyle name="T_Bao cao so lieu kiem toan nam 2007 sua_!1 1 bao cao giao KH ve HTCMT vung TNB   12-12-2011 2" xfId="2012"/>
    <cellStyle name="T_Bao cao so lieu kiem toan nam 2007 sua_!1 1 bao cao giao KH ve HTCMT vung TNB   12-12-2011 2 2" xfId="2013"/>
    <cellStyle name="T_Bao cao so lieu kiem toan nam 2007 sua_!1 1 bao cao giao KH ve HTCMT vung TNB   12-12-2011 3" xfId="2014"/>
    <cellStyle name="T_Bao cao so lieu kiem toan nam 2007 sua_KH TPCP vung TNB (03-1-2012)" xfId="2015"/>
    <cellStyle name="T_Bao cao so lieu kiem toan nam 2007 sua_KH TPCP vung TNB (03-1-2012) 2" xfId="2016"/>
    <cellStyle name="T_Bao cao so lieu kiem toan nam 2007 sua_KH TPCP vung TNB (03-1-2012) 2 2" xfId="2017"/>
    <cellStyle name="T_Bao cao so lieu kiem toan nam 2007 sua_KH TPCP vung TNB (03-1-2012) 3" xfId="2018"/>
    <cellStyle name="T_bao cao_!1 1 bao cao giao KH ve HTCMT vung TNB   12-12-2011" xfId="2019"/>
    <cellStyle name="T_bao cao_!1 1 bao cao giao KH ve HTCMT vung TNB   12-12-2011 2" xfId="2020"/>
    <cellStyle name="T_bao cao_!1 1 bao cao giao KH ve HTCMT vung TNB   12-12-2011 2 2" xfId="2021"/>
    <cellStyle name="T_bao cao_!1 1 bao cao giao KH ve HTCMT vung TNB   12-12-2011 3" xfId="2022"/>
    <cellStyle name="T_bao cao_Bieu4HTMT" xfId="2023"/>
    <cellStyle name="T_bao cao_Bieu4HTMT 2" xfId="2024"/>
    <cellStyle name="T_bao cao_Bieu4HTMT 2 2" xfId="2025"/>
    <cellStyle name="T_bao cao_Bieu4HTMT 3" xfId="2026"/>
    <cellStyle name="T_bao cao_Bieu4HTMT_!1 1 bao cao giao KH ve HTCMT vung TNB   12-12-2011" xfId="2027"/>
    <cellStyle name="T_bao cao_Bieu4HTMT_!1 1 bao cao giao KH ve HTCMT vung TNB   12-12-2011 2" xfId="2028"/>
    <cellStyle name="T_bao cao_Bieu4HTMT_!1 1 bao cao giao KH ve HTCMT vung TNB   12-12-2011 2 2" xfId="2029"/>
    <cellStyle name="T_bao cao_Bieu4HTMT_!1 1 bao cao giao KH ve HTCMT vung TNB   12-12-2011 3" xfId="2030"/>
    <cellStyle name="T_bao cao_Bieu4HTMT_KH TPCP vung TNB (03-1-2012)" xfId="2031"/>
    <cellStyle name="T_bao cao_Bieu4HTMT_KH TPCP vung TNB (03-1-2012) 2" xfId="2032"/>
    <cellStyle name="T_bao cao_Bieu4HTMT_KH TPCP vung TNB (03-1-2012) 2 2" xfId="2033"/>
    <cellStyle name="T_bao cao_Bieu4HTMT_KH TPCP vung TNB (03-1-2012) 3" xfId="2034"/>
    <cellStyle name="T_bao cao_KH TPCP vung TNB (03-1-2012)" xfId="2035"/>
    <cellStyle name="T_bao cao_KH TPCP vung TNB (03-1-2012) 2" xfId="2036"/>
    <cellStyle name="T_bao cao_KH TPCP vung TNB (03-1-2012) 2 2" xfId="2037"/>
    <cellStyle name="T_bao cao_KH TPCP vung TNB (03-1-2012) 3" xfId="2038"/>
    <cellStyle name="T_BBTNG-06" xfId="2039"/>
    <cellStyle name="T_BBTNG-06 2" xfId="2040"/>
    <cellStyle name="T_BBTNG-06 2 2" xfId="2041"/>
    <cellStyle name="T_BBTNG-06 3" xfId="2042"/>
    <cellStyle name="T_BBTNG-06_!1 1 bao cao giao KH ve HTCMT vung TNB   12-12-2011" xfId="2043"/>
    <cellStyle name="T_BBTNG-06_!1 1 bao cao giao KH ve HTCMT vung TNB   12-12-2011 2" xfId="2044"/>
    <cellStyle name="T_BBTNG-06_!1 1 bao cao giao KH ve HTCMT vung TNB   12-12-2011 2 2" xfId="2045"/>
    <cellStyle name="T_BBTNG-06_!1 1 bao cao giao KH ve HTCMT vung TNB   12-12-2011 3" xfId="2046"/>
    <cellStyle name="T_BBTNG-06_Bieu4HTMT" xfId="2047"/>
    <cellStyle name="T_BBTNG-06_Bieu4HTMT 2" xfId="2048"/>
    <cellStyle name="T_BBTNG-06_Bieu4HTMT 2 2" xfId="2049"/>
    <cellStyle name="T_BBTNG-06_Bieu4HTMT 3" xfId="2050"/>
    <cellStyle name="T_BBTNG-06_Bieu4HTMT_!1 1 bao cao giao KH ve HTCMT vung TNB   12-12-2011" xfId="2051"/>
    <cellStyle name="T_BBTNG-06_Bieu4HTMT_!1 1 bao cao giao KH ve HTCMT vung TNB   12-12-2011 2" xfId="2052"/>
    <cellStyle name="T_BBTNG-06_Bieu4HTMT_!1 1 bao cao giao KH ve HTCMT vung TNB   12-12-2011 2 2" xfId="2053"/>
    <cellStyle name="T_BBTNG-06_Bieu4HTMT_!1 1 bao cao giao KH ve HTCMT vung TNB   12-12-2011 3" xfId="2054"/>
    <cellStyle name="T_BBTNG-06_Bieu4HTMT_KH TPCP vung TNB (03-1-2012)" xfId="2055"/>
    <cellStyle name="T_BBTNG-06_Bieu4HTMT_KH TPCP vung TNB (03-1-2012) 2" xfId="2056"/>
    <cellStyle name="T_BBTNG-06_Bieu4HTMT_KH TPCP vung TNB (03-1-2012) 2 2" xfId="2057"/>
    <cellStyle name="T_BBTNG-06_Bieu4HTMT_KH TPCP vung TNB (03-1-2012) 3" xfId="2058"/>
    <cellStyle name="T_BBTNG-06_KH TPCP vung TNB (03-1-2012)" xfId="2059"/>
    <cellStyle name="T_BBTNG-06_KH TPCP vung TNB (03-1-2012) 2" xfId="2060"/>
    <cellStyle name="T_BBTNG-06_KH TPCP vung TNB (03-1-2012) 2 2" xfId="2061"/>
    <cellStyle name="T_BBTNG-06_KH TPCP vung TNB (03-1-2012) 3" xfId="2062"/>
    <cellStyle name="T_BC  NAM 2007" xfId="2063"/>
    <cellStyle name="T_BC  NAM 2007 2" xfId="2064"/>
    <cellStyle name="T_BC  NAM 2007 2 2" xfId="2065"/>
    <cellStyle name="T_BC  NAM 2007 3" xfId="2066"/>
    <cellStyle name="T_BC CTMT-2008 Ttinh" xfId="2067"/>
    <cellStyle name="T_BC CTMT-2008 Ttinh 2" xfId="2068"/>
    <cellStyle name="T_BC CTMT-2008 Ttinh 2 2" xfId="2069"/>
    <cellStyle name="T_BC CTMT-2008 Ttinh 3" xfId="2070"/>
    <cellStyle name="T_BC CTMT-2008 Ttinh_!1 1 bao cao giao KH ve HTCMT vung TNB   12-12-2011" xfId="2071"/>
    <cellStyle name="T_BC CTMT-2008 Ttinh_!1 1 bao cao giao KH ve HTCMT vung TNB   12-12-2011 2" xfId="2072"/>
    <cellStyle name="T_BC CTMT-2008 Ttinh_!1 1 bao cao giao KH ve HTCMT vung TNB   12-12-2011 2 2" xfId="2073"/>
    <cellStyle name="T_BC CTMT-2008 Ttinh_!1 1 bao cao giao KH ve HTCMT vung TNB   12-12-2011 3" xfId="2074"/>
    <cellStyle name="T_BC CTMT-2008 Ttinh_KH TPCP vung TNB (03-1-2012)" xfId="2075"/>
    <cellStyle name="T_BC CTMT-2008 Ttinh_KH TPCP vung TNB (03-1-2012) 2" xfId="2076"/>
    <cellStyle name="T_BC CTMT-2008 Ttinh_KH TPCP vung TNB (03-1-2012) 2 2" xfId="2077"/>
    <cellStyle name="T_BC CTMT-2008 Ttinh_KH TPCP vung TNB (03-1-2012) 3" xfId="2078"/>
    <cellStyle name="T_bc_km_ngay" xfId="2079"/>
    <cellStyle name="T_bc_km_ngay 2" xfId="2080"/>
    <cellStyle name="T_bc_km_ngay 2 2" xfId="2081"/>
    <cellStyle name="T_bc_km_ngay 2 3" xfId="2082"/>
    <cellStyle name="T_bc_km_ngay 3" xfId="2083"/>
    <cellStyle name="T_bc_km_ngay 4" xfId="2084"/>
    <cellStyle name="T_Bien ban" xfId="2085"/>
    <cellStyle name="T_Bieu mau cong trinh khoi cong moi 3-4" xfId="2086"/>
    <cellStyle name="T_Bieu mau cong trinh khoi cong moi 3-4 2" xfId="2087"/>
    <cellStyle name="T_Bieu mau cong trinh khoi cong moi 3-4 2 2" xfId="2088"/>
    <cellStyle name="T_Bieu mau cong trinh khoi cong moi 3-4 3" xfId="2089"/>
    <cellStyle name="T_Bieu mau cong trinh khoi cong moi 3-4_!1 1 bao cao giao KH ve HTCMT vung TNB   12-12-2011" xfId="2090"/>
    <cellStyle name="T_Bieu mau cong trinh khoi cong moi 3-4_!1 1 bao cao giao KH ve HTCMT vung TNB   12-12-2011 2" xfId="2091"/>
    <cellStyle name="T_Bieu mau cong trinh khoi cong moi 3-4_!1 1 bao cao giao KH ve HTCMT vung TNB   12-12-2011 2 2" xfId="2092"/>
    <cellStyle name="T_Bieu mau cong trinh khoi cong moi 3-4_!1 1 bao cao giao KH ve HTCMT vung TNB   12-12-2011 3" xfId="2093"/>
    <cellStyle name="T_Bieu mau cong trinh khoi cong moi 3-4_KH TPCP vung TNB (03-1-2012)" xfId="2094"/>
    <cellStyle name="T_Bieu mau cong trinh khoi cong moi 3-4_KH TPCP vung TNB (03-1-2012) 2" xfId="2095"/>
    <cellStyle name="T_Bieu mau cong trinh khoi cong moi 3-4_KH TPCP vung TNB (03-1-2012) 2 2" xfId="2096"/>
    <cellStyle name="T_Bieu mau cong trinh khoi cong moi 3-4_KH TPCP vung TNB (03-1-2012) 3" xfId="2097"/>
    <cellStyle name="T_Bieu mau danh muc du an thuoc CTMTQG nam 2008" xfId="2098"/>
    <cellStyle name="T_Bieu mau danh muc du an thuoc CTMTQG nam 2008 2" xfId="2099"/>
    <cellStyle name="T_Bieu mau danh muc du an thuoc CTMTQG nam 2008 2 2" xfId="2100"/>
    <cellStyle name="T_Bieu mau danh muc du an thuoc CTMTQG nam 2008 3" xfId="2101"/>
    <cellStyle name="T_Bieu mau danh muc du an thuoc CTMTQG nam 2008_!1 1 bao cao giao KH ve HTCMT vung TNB   12-12-2011" xfId="2102"/>
    <cellStyle name="T_Bieu mau danh muc du an thuoc CTMTQG nam 2008_!1 1 bao cao giao KH ve HTCMT vung TNB   12-12-2011 2" xfId="2103"/>
    <cellStyle name="T_Bieu mau danh muc du an thuoc CTMTQG nam 2008_!1 1 bao cao giao KH ve HTCMT vung TNB   12-12-2011 2 2" xfId="2104"/>
    <cellStyle name="T_Bieu mau danh muc du an thuoc CTMTQG nam 2008_!1 1 bao cao giao KH ve HTCMT vung TNB   12-12-2011 3" xfId="2105"/>
    <cellStyle name="T_Bieu mau danh muc du an thuoc CTMTQG nam 2008_KH TPCP vung TNB (03-1-2012)" xfId="2106"/>
    <cellStyle name="T_Bieu mau danh muc du an thuoc CTMTQG nam 2008_KH TPCP vung TNB (03-1-2012) 2" xfId="2107"/>
    <cellStyle name="T_Bieu mau danh muc du an thuoc CTMTQG nam 2008_KH TPCP vung TNB (03-1-2012) 2 2" xfId="2108"/>
    <cellStyle name="T_Bieu mau danh muc du an thuoc CTMTQG nam 2008_KH TPCP vung TNB (03-1-2012) 3" xfId="2109"/>
    <cellStyle name="T_Bieu tong hop nhu cau ung 2011 da chon loc -Mien nui" xfId="2110"/>
    <cellStyle name="T_Bieu tong hop nhu cau ung 2011 da chon loc -Mien nui 2" xfId="2111"/>
    <cellStyle name="T_Bieu tong hop nhu cau ung 2011 da chon loc -Mien nui 2 2" xfId="2112"/>
    <cellStyle name="T_Bieu tong hop nhu cau ung 2011 da chon loc -Mien nui 3" xfId="2113"/>
    <cellStyle name="T_Bieu tong hop nhu cau ung 2011 da chon loc -Mien nui_!1 1 bao cao giao KH ve HTCMT vung TNB   12-12-2011" xfId="2114"/>
    <cellStyle name="T_Bieu tong hop nhu cau ung 2011 da chon loc -Mien nui_!1 1 bao cao giao KH ve HTCMT vung TNB   12-12-2011 2" xfId="2115"/>
    <cellStyle name="T_Bieu tong hop nhu cau ung 2011 da chon loc -Mien nui_!1 1 bao cao giao KH ve HTCMT vung TNB   12-12-2011 2 2" xfId="2116"/>
    <cellStyle name="T_Bieu tong hop nhu cau ung 2011 da chon loc -Mien nui_!1 1 bao cao giao KH ve HTCMT vung TNB   12-12-2011 3" xfId="2117"/>
    <cellStyle name="T_Bieu tong hop nhu cau ung 2011 da chon loc -Mien nui_KH TPCP vung TNB (03-1-2012)" xfId="2118"/>
    <cellStyle name="T_Bieu tong hop nhu cau ung 2011 da chon loc -Mien nui_KH TPCP vung TNB (03-1-2012) 2" xfId="2119"/>
    <cellStyle name="T_Bieu tong hop nhu cau ung 2011 da chon loc -Mien nui_KH TPCP vung TNB (03-1-2012) 2 2" xfId="2120"/>
    <cellStyle name="T_Bieu tong hop nhu cau ung 2011 da chon loc -Mien nui_KH TPCP vung TNB (03-1-2012) 3" xfId="2121"/>
    <cellStyle name="T_Bieu3ODA" xfId="2122"/>
    <cellStyle name="T_Bieu3ODA 2" xfId="2123"/>
    <cellStyle name="T_Bieu3ODA 2 2" xfId="2124"/>
    <cellStyle name="T_Bieu3ODA 3" xfId="2125"/>
    <cellStyle name="T_Bieu3ODA_!1 1 bao cao giao KH ve HTCMT vung TNB   12-12-2011" xfId="2126"/>
    <cellStyle name="T_Bieu3ODA_!1 1 bao cao giao KH ve HTCMT vung TNB   12-12-2011 2" xfId="2127"/>
    <cellStyle name="T_Bieu3ODA_!1 1 bao cao giao KH ve HTCMT vung TNB   12-12-2011 2 2" xfId="2128"/>
    <cellStyle name="T_Bieu3ODA_!1 1 bao cao giao KH ve HTCMT vung TNB   12-12-2011 3" xfId="2129"/>
    <cellStyle name="T_Bieu3ODA_1" xfId="2130"/>
    <cellStyle name="T_Bieu3ODA_1 2" xfId="2131"/>
    <cellStyle name="T_Bieu3ODA_1 2 2" xfId="2132"/>
    <cellStyle name="T_Bieu3ODA_1 3" xfId="2133"/>
    <cellStyle name="T_Bieu3ODA_1_!1 1 bao cao giao KH ve HTCMT vung TNB   12-12-2011" xfId="2134"/>
    <cellStyle name="T_Bieu3ODA_1_!1 1 bao cao giao KH ve HTCMT vung TNB   12-12-2011 2" xfId="2135"/>
    <cellStyle name="T_Bieu3ODA_1_!1 1 bao cao giao KH ve HTCMT vung TNB   12-12-2011 2 2" xfId="2136"/>
    <cellStyle name="T_Bieu3ODA_1_!1 1 bao cao giao KH ve HTCMT vung TNB   12-12-2011 3" xfId="2137"/>
    <cellStyle name="T_Bieu3ODA_1_KH TPCP vung TNB (03-1-2012)" xfId="2138"/>
    <cellStyle name="T_Bieu3ODA_1_KH TPCP vung TNB (03-1-2012) 2" xfId="2139"/>
    <cellStyle name="T_Bieu3ODA_1_KH TPCP vung TNB (03-1-2012) 2 2" xfId="2140"/>
    <cellStyle name="T_Bieu3ODA_1_KH TPCP vung TNB (03-1-2012) 3" xfId="2141"/>
    <cellStyle name="T_Bieu3ODA_KH TPCP vung TNB (03-1-2012)" xfId="2142"/>
    <cellStyle name="T_Bieu3ODA_KH TPCP vung TNB (03-1-2012) 2" xfId="2143"/>
    <cellStyle name="T_Bieu3ODA_KH TPCP vung TNB (03-1-2012) 2 2" xfId="2144"/>
    <cellStyle name="T_Bieu3ODA_KH TPCP vung TNB (03-1-2012) 3" xfId="2145"/>
    <cellStyle name="T_Bieu4HTMT" xfId="2146"/>
    <cellStyle name="T_Bieu4HTMT 2" xfId="2147"/>
    <cellStyle name="T_Bieu4HTMT 2 2" xfId="2148"/>
    <cellStyle name="T_Bieu4HTMT 3" xfId="2149"/>
    <cellStyle name="T_Bieu4HTMT_!1 1 bao cao giao KH ve HTCMT vung TNB   12-12-2011" xfId="2150"/>
    <cellStyle name="T_Bieu4HTMT_!1 1 bao cao giao KH ve HTCMT vung TNB   12-12-2011 2" xfId="2151"/>
    <cellStyle name="T_Bieu4HTMT_!1 1 bao cao giao KH ve HTCMT vung TNB   12-12-2011 2 2" xfId="2152"/>
    <cellStyle name="T_Bieu4HTMT_!1 1 bao cao giao KH ve HTCMT vung TNB   12-12-2011 3" xfId="2153"/>
    <cellStyle name="T_Bieu4HTMT_KH TPCP vung TNB (03-1-2012)" xfId="2154"/>
    <cellStyle name="T_Bieu4HTMT_KH TPCP vung TNB (03-1-2012) 2" xfId="2155"/>
    <cellStyle name="T_Bieu4HTMT_KH TPCP vung TNB (03-1-2012) 2 2" xfId="2156"/>
    <cellStyle name="T_Bieu4HTMT_KH TPCP vung TNB (03-1-2012) 3" xfId="2157"/>
    <cellStyle name="T_bo sung von KCH nam 2010 va Du an tre kho khan" xfId="2158"/>
    <cellStyle name="T_bo sung von KCH nam 2010 va Du an tre kho khan 2" xfId="2159"/>
    <cellStyle name="T_bo sung von KCH nam 2010 va Du an tre kho khan 2 2" xfId="2160"/>
    <cellStyle name="T_bo sung von KCH nam 2010 va Du an tre kho khan 3" xfId="2161"/>
    <cellStyle name="T_bo sung von KCH nam 2010 va Du an tre kho khan_!1 1 bao cao giao KH ve HTCMT vung TNB   12-12-2011" xfId="2162"/>
    <cellStyle name="T_bo sung von KCH nam 2010 va Du an tre kho khan_!1 1 bao cao giao KH ve HTCMT vung TNB   12-12-2011 2" xfId="2163"/>
    <cellStyle name="T_bo sung von KCH nam 2010 va Du an tre kho khan_!1 1 bao cao giao KH ve HTCMT vung TNB   12-12-2011 2 2" xfId="2164"/>
    <cellStyle name="T_bo sung von KCH nam 2010 va Du an tre kho khan_!1 1 bao cao giao KH ve HTCMT vung TNB   12-12-2011 3" xfId="2165"/>
    <cellStyle name="T_bo sung von KCH nam 2010 va Du an tre kho khan_KH TPCP vung TNB (03-1-2012)" xfId="2166"/>
    <cellStyle name="T_bo sung von KCH nam 2010 va Du an tre kho khan_KH TPCP vung TNB (03-1-2012) 2" xfId="2167"/>
    <cellStyle name="T_bo sung von KCH nam 2010 va Du an tre kho khan_KH TPCP vung TNB (03-1-2012) 2 2" xfId="2168"/>
    <cellStyle name="T_bo sung von KCH nam 2010 va Du an tre kho khan_KH TPCP vung TNB (03-1-2012) 3" xfId="2169"/>
    <cellStyle name="T_Book1" xfId="2170"/>
    <cellStyle name="T_Book1 2" xfId="2171"/>
    <cellStyle name="T_Book1 2 2" xfId="2172"/>
    <cellStyle name="T_Book1 2 3" xfId="2173"/>
    <cellStyle name="T_Book1 3" xfId="2174"/>
    <cellStyle name="T_Book1 4" xfId="2175"/>
    <cellStyle name="T_Book1_!1 1 bao cao giao KH ve HTCMT vung TNB   12-12-2011" xfId="2176"/>
    <cellStyle name="T_Book1_!1 1 bao cao giao KH ve HTCMT vung TNB   12-12-2011 2" xfId="2177"/>
    <cellStyle name="T_Book1_!1 1 bao cao giao KH ve HTCMT vung TNB   12-12-2011 2 2" xfId="2178"/>
    <cellStyle name="T_Book1_!1 1 bao cao giao KH ve HTCMT vung TNB   12-12-2011 3" xfId="2179"/>
    <cellStyle name="T_Book1_1" xfId="2180"/>
    <cellStyle name="T_Book1_1 2" xfId="2181"/>
    <cellStyle name="T_Book1_1 2 2" xfId="2182"/>
    <cellStyle name="T_Book1_1 2 3" xfId="2183"/>
    <cellStyle name="T_Book1_1 3" xfId="2184"/>
    <cellStyle name="T_Book1_1 4" xfId="2185"/>
    <cellStyle name="T_Book1_1_Bang Gia" xfId="2186"/>
    <cellStyle name="T_Book1_1_Bang Gia 2" xfId="2187"/>
    <cellStyle name="T_Book1_1_Bang Gia 2 2" xfId="2188"/>
    <cellStyle name="T_Book1_1_Bang Gia 2 3" xfId="2189"/>
    <cellStyle name="T_Book1_1_Bang Gia 3" xfId="2190"/>
    <cellStyle name="T_Book1_1_Bang Gia 4" xfId="2191"/>
    <cellStyle name="T_Book1_1_Bien ban" xfId="2192"/>
    <cellStyle name="T_Book1_1_Bien ban 2" xfId="2193"/>
    <cellStyle name="T_Book1_1_Bien ban 2 2" xfId="2194"/>
    <cellStyle name="T_Book1_1_Bien ban 2 3" xfId="2195"/>
    <cellStyle name="T_Book1_1_Bien ban 3" xfId="2196"/>
    <cellStyle name="T_Book1_1_Bien ban 4" xfId="2197"/>
    <cellStyle name="T_Book1_1_Bieu tong hop nhu cau ung 2011 da chon loc -Mien nui" xfId="2198"/>
    <cellStyle name="T_Book1_1_Bieu tong hop nhu cau ung 2011 da chon loc -Mien nui 2" xfId="2199"/>
    <cellStyle name="T_Book1_1_Bieu tong hop nhu cau ung 2011 da chon loc -Mien nui 2 2" xfId="2200"/>
    <cellStyle name="T_Book1_1_Bieu tong hop nhu cau ung 2011 da chon loc -Mien nui 3" xfId="2201"/>
    <cellStyle name="T_Book1_1_Bieu tong hop nhu cau ung 2011 da chon loc -Mien nui_!1 1 bao cao giao KH ve HTCMT vung TNB   12-12-2011" xfId="2202"/>
    <cellStyle name="T_Book1_1_Bieu tong hop nhu cau ung 2011 da chon loc -Mien nui_!1 1 bao cao giao KH ve HTCMT vung TNB   12-12-2011 2" xfId="2203"/>
    <cellStyle name="T_Book1_1_Bieu tong hop nhu cau ung 2011 da chon loc -Mien nui_!1 1 bao cao giao KH ve HTCMT vung TNB   12-12-2011 2 2" xfId="2204"/>
    <cellStyle name="T_Book1_1_Bieu tong hop nhu cau ung 2011 da chon loc -Mien nui_!1 1 bao cao giao KH ve HTCMT vung TNB   12-12-2011 3" xfId="2205"/>
    <cellStyle name="T_Book1_1_Bieu tong hop nhu cau ung 2011 da chon loc -Mien nui_KH TPCP vung TNB (03-1-2012)" xfId="2206"/>
    <cellStyle name="T_Book1_1_Bieu tong hop nhu cau ung 2011 da chon loc -Mien nui_KH TPCP vung TNB (03-1-2012) 2" xfId="2207"/>
    <cellStyle name="T_Book1_1_Bieu tong hop nhu cau ung 2011 da chon loc -Mien nui_KH TPCP vung TNB (03-1-2012) 2 2" xfId="2208"/>
    <cellStyle name="T_Book1_1_Bieu tong hop nhu cau ung 2011 da chon loc -Mien nui_KH TPCP vung TNB (03-1-2012) 3" xfId="2209"/>
    <cellStyle name="T_Book1_1_Bieu3ODA" xfId="2210"/>
    <cellStyle name="T_Book1_1_Bieu3ODA 2" xfId="2211"/>
    <cellStyle name="T_Book1_1_Bieu3ODA 2 2" xfId="2212"/>
    <cellStyle name="T_Book1_1_Bieu3ODA 3" xfId="2213"/>
    <cellStyle name="T_Book1_1_Bieu3ODA_!1 1 bao cao giao KH ve HTCMT vung TNB   12-12-2011" xfId="2214"/>
    <cellStyle name="T_Book1_1_Bieu3ODA_!1 1 bao cao giao KH ve HTCMT vung TNB   12-12-2011 2" xfId="2215"/>
    <cellStyle name="T_Book1_1_Bieu3ODA_!1 1 bao cao giao KH ve HTCMT vung TNB   12-12-2011 2 2" xfId="2216"/>
    <cellStyle name="T_Book1_1_Bieu3ODA_!1 1 bao cao giao KH ve HTCMT vung TNB   12-12-2011 3" xfId="2217"/>
    <cellStyle name="T_Book1_1_Bieu3ODA_KH TPCP vung TNB (03-1-2012)" xfId="2218"/>
    <cellStyle name="T_Book1_1_Bieu3ODA_KH TPCP vung TNB (03-1-2012) 2" xfId="2219"/>
    <cellStyle name="T_Book1_1_Bieu3ODA_KH TPCP vung TNB (03-1-2012) 2 2" xfId="2220"/>
    <cellStyle name="T_Book1_1_Bieu3ODA_KH TPCP vung TNB (03-1-2012) 3" xfId="2221"/>
    <cellStyle name="T_Book1_1_Book1" xfId="2222"/>
    <cellStyle name="T_Book1_1_Book1 2" xfId="2223"/>
    <cellStyle name="T_Book1_1_Book1 2 2" xfId="2224"/>
    <cellStyle name="T_Book1_1_Book1 2 3" xfId="2225"/>
    <cellStyle name="T_Book1_1_Book1 3" xfId="2226"/>
    <cellStyle name="T_Book1_1_Book1 4" xfId="2227"/>
    <cellStyle name="T_Book1_1_CPK" xfId="2228"/>
    <cellStyle name="T_Book1_1_CPK 2" xfId="2229"/>
    <cellStyle name="T_Book1_1_CPK 2 2" xfId="2230"/>
    <cellStyle name="T_Book1_1_CPK 3" xfId="2231"/>
    <cellStyle name="T_Book1_1_CPK_!1 1 bao cao giao KH ve HTCMT vung TNB   12-12-2011" xfId="2232"/>
    <cellStyle name="T_Book1_1_CPK_!1 1 bao cao giao KH ve HTCMT vung TNB   12-12-2011 2" xfId="2233"/>
    <cellStyle name="T_Book1_1_CPK_!1 1 bao cao giao KH ve HTCMT vung TNB   12-12-2011 2 2" xfId="2234"/>
    <cellStyle name="T_Book1_1_CPK_!1 1 bao cao giao KH ve HTCMT vung TNB   12-12-2011 3" xfId="2235"/>
    <cellStyle name="T_Book1_1_CPK_Bieu4HTMT" xfId="2236"/>
    <cellStyle name="T_Book1_1_CPK_Bieu4HTMT 2" xfId="2237"/>
    <cellStyle name="T_Book1_1_CPK_Bieu4HTMT 2 2" xfId="2238"/>
    <cellStyle name="T_Book1_1_CPK_Bieu4HTMT 3" xfId="2239"/>
    <cellStyle name="T_Book1_1_CPK_Bieu4HTMT_!1 1 bao cao giao KH ve HTCMT vung TNB   12-12-2011" xfId="2240"/>
    <cellStyle name="T_Book1_1_CPK_Bieu4HTMT_!1 1 bao cao giao KH ve HTCMT vung TNB   12-12-2011 2" xfId="2241"/>
    <cellStyle name="T_Book1_1_CPK_Bieu4HTMT_!1 1 bao cao giao KH ve HTCMT vung TNB   12-12-2011 2 2" xfId="2242"/>
    <cellStyle name="T_Book1_1_CPK_Bieu4HTMT_!1 1 bao cao giao KH ve HTCMT vung TNB   12-12-2011 3" xfId="2243"/>
    <cellStyle name="T_Book1_1_CPK_Bieu4HTMT_KH TPCP vung TNB (03-1-2012)" xfId="2244"/>
    <cellStyle name="T_Book1_1_CPK_Bieu4HTMT_KH TPCP vung TNB (03-1-2012) 2" xfId="2245"/>
    <cellStyle name="T_Book1_1_CPK_Bieu4HTMT_KH TPCP vung TNB (03-1-2012) 2 2" xfId="2246"/>
    <cellStyle name="T_Book1_1_CPK_Bieu4HTMT_KH TPCP vung TNB (03-1-2012) 3" xfId="2247"/>
    <cellStyle name="T_Book1_1_CPK_KH TPCP vung TNB (03-1-2012)" xfId="2248"/>
    <cellStyle name="T_Book1_1_CPK_KH TPCP vung TNB (03-1-2012) 2" xfId="2249"/>
    <cellStyle name="T_Book1_1_CPK_KH TPCP vung TNB (03-1-2012) 2 2" xfId="2250"/>
    <cellStyle name="T_Book1_1_CPK_KH TPCP vung TNB (03-1-2012) 3" xfId="2251"/>
    <cellStyle name="T_Book1_1_IPC No.01 ADB5 (IN)- QB04TL10" xfId="2252"/>
    <cellStyle name="T_Book1_1_IPC No.01 ADB5 (IN)- QB04TL10 2" xfId="2253"/>
    <cellStyle name="T_Book1_1_IPC No.01 ADB5 (IN)- QB04TL10 2 2" xfId="2254"/>
    <cellStyle name="T_Book1_1_IPC No.01 ADB5 (IN)- QB04TL10 2 3" xfId="2255"/>
    <cellStyle name="T_Book1_1_IPC No.01 ADB5 (IN)- QB04TL10 3" xfId="2256"/>
    <cellStyle name="T_Book1_1_IPC No.01 ADB5 (IN)- QB04TL10 4" xfId="2257"/>
    <cellStyle name="T_Book1_1_KH TPCP vung TNB (03-1-2012)" xfId="2258"/>
    <cellStyle name="T_Book1_1_KH TPCP vung TNB (03-1-2012) 2" xfId="2259"/>
    <cellStyle name="T_Book1_1_KH TPCP vung TNB (03-1-2012) 2 2" xfId="2260"/>
    <cellStyle name="T_Book1_1_KH TPCP vung TNB (03-1-2012) 3" xfId="2261"/>
    <cellStyle name="T_Book1_1_kien giang 2" xfId="2262"/>
    <cellStyle name="T_Book1_1_kien giang 2 2" xfId="2263"/>
    <cellStyle name="T_Book1_1_kien giang 2 2 2" xfId="2264"/>
    <cellStyle name="T_Book1_1_kien giang 2 3" xfId="2265"/>
    <cellStyle name="T_Book1_1_KLNMD" xfId="2266"/>
    <cellStyle name="T_Book1_1_KLNMD 2" xfId="2267"/>
    <cellStyle name="T_Book1_1_KLNMD 2 2" xfId="2268"/>
    <cellStyle name="T_Book1_1_KLNMD 2 3" xfId="2269"/>
    <cellStyle name="T_Book1_1_KLNMD 3" xfId="2270"/>
    <cellStyle name="T_Book1_1_KLNMD 4" xfId="2271"/>
    <cellStyle name="T_Book1_1_Luy ke von ung nam 2011 -Thoa gui ngay 12-8-2012" xfId="2272"/>
    <cellStyle name="T_Book1_1_Luy ke von ung nam 2011 -Thoa gui ngay 12-8-2012 2" xfId="2273"/>
    <cellStyle name="T_Book1_1_Luy ke von ung nam 2011 -Thoa gui ngay 12-8-2012 2 2" xfId="2274"/>
    <cellStyle name="T_Book1_1_Luy ke von ung nam 2011 -Thoa gui ngay 12-8-2012 3" xfId="2275"/>
    <cellStyle name="T_Book1_1_Luy ke von ung nam 2011 -Thoa gui ngay 12-8-2012_!1 1 bao cao giao KH ve HTCMT vung TNB   12-12-2011" xfId="2276"/>
    <cellStyle name="T_Book1_1_Luy ke von ung nam 2011 -Thoa gui ngay 12-8-2012_!1 1 bao cao giao KH ve HTCMT vung TNB   12-12-2011 2" xfId="2277"/>
    <cellStyle name="T_Book1_1_Luy ke von ung nam 2011 -Thoa gui ngay 12-8-2012_!1 1 bao cao giao KH ve HTCMT vung TNB   12-12-2011 2 2" xfId="2278"/>
    <cellStyle name="T_Book1_1_Luy ke von ung nam 2011 -Thoa gui ngay 12-8-2012_!1 1 bao cao giao KH ve HTCMT vung TNB   12-12-2011 3" xfId="2279"/>
    <cellStyle name="T_Book1_1_Luy ke von ung nam 2011 -Thoa gui ngay 12-8-2012_KH TPCP vung TNB (03-1-2012)" xfId="2280"/>
    <cellStyle name="T_Book1_1_Luy ke von ung nam 2011 -Thoa gui ngay 12-8-2012_KH TPCP vung TNB (03-1-2012) 2" xfId="2281"/>
    <cellStyle name="T_Book1_1_Luy ke von ung nam 2011 -Thoa gui ngay 12-8-2012_KH TPCP vung TNB (03-1-2012) 2 2" xfId="2282"/>
    <cellStyle name="T_Book1_1_Luy ke von ung nam 2011 -Thoa gui ngay 12-8-2012_KH TPCP vung TNB (03-1-2012) 3" xfId="2283"/>
    <cellStyle name="T_Book1_1_Thiet bi" xfId="2284"/>
    <cellStyle name="T_Book1_1_Thiet bi 2" xfId="2285"/>
    <cellStyle name="T_Book1_1_Thiet bi 2 2" xfId="2286"/>
    <cellStyle name="T_Book1_1_Thiet bi 3" xfId="2287"/>
    <cellStyle name="T_Book1_1_Thiet bi_!1 1 bao cao giao KH ve HTCMT vung TNB   12-12-2011" xfId="2288"/>
    <cellStyle name="T_Book1_1_Thiet bi_!1 1 bao cao giao KH ve HTCMT vung TNB   12-12-2011 2" xfId="2289"/>
    <cellStyle name="T_Book1_1_Thiet bi_!1 1 bao cao giao KH ve HTCMT vung TNB   12-12-2011 2 2" xfId="2290"/>
    <cellStyle name="T_Book1_1_Thiet bi_!1 1 bao cao giao KH ve HTCMT vung TNB   12-12-2011 3" xfId="2291"/>
    <cellStyle name="T_Book1_1_Thiet bi_Bieu4HTMT" xfId="2292"/>
    <cellStyle name="T_Book1_1_Thiet bi_Bieu4HTMT 2" xfId="2293"/>
    <cellStyle name="T_Book1_1_Thiet bi_Bieu4HTMT 2 2" xfId="2294"/>
    <cellStyle name="T_Book1_1_Thiet bi_Bieu4HTMT 3" xfId="2295"/>
    <cellStyle name="T_Book1_1_Thiet bi_Bieu4HTMT_!1 1 bao cao giao KH ve HTCMT vung TNB   12-12-2011" xfId="2296"/>
    <cellStyle name="T_Book1_1_Thiet bi_Bieu4HTMT_!1 1 bao cao giao KH ve HTCMT vung TNB   12-12-2011 2" xfId="2297"/>
    <cellStyle name="T_Book1_1_Thiet bi_Bieu4HTMT_!1 1 bao cao giao KH ve HTCMT vung TNB   12-12-2011 2 2" xfId="2298"/>
    <cellStyle name="T_Book1_1_Thiet bi_Bieu4HTMT_!1 1 bao cao giao KH ve HTCMT vung TNB   12-12-2011 3" xfId="2299"/>
    <cellStyle name="T_Book1_1_Thiet bi_Bieu4HTMT_KH TPCP vung TNB (03-1-2012)" xfId="2300"/>
    <cellStyle name="T_Book1_1_Thiet bi_Bieu4HTMT_KH TPCP vung TNB (03-1-2012) 2" xfId="2301"/>
    <cellStyle name="T_Book1_1_Thiet bi_Bieu4HTMT_KH TPCP vung TNB (03-1-2012) 2 2" xfId="2302"/>
    <cellStyle name="T_Book1_1_Thiet bi_Bieu4HTMT_KH TPCP vung TNB (03-1-2012) 3" xfId="2303"/>
    <cellStyle name="T_Book1_1_Thiet bi_KH TPCP vung TNB (03-1-2012)" xfId="2304"/>
    <cellStyle name="T_Book1_1_Thiet bi_KH TPCP vung TNB (03-1-2012) 2" xfId="2305"/>
    <cellStyle name="T_Book1_1_Thiet bi_KH TPCP vung TNB (03-1-2012) 2 2" xfId="2306"/>
    <cellStyle name="T_Book1_1_Thiet bi_KH TPCP vung TNB (03-1-2012) 3" xfId="2307"/>
    <cellStyle name="T_Book1_2" xfId="2308"/>
    <cellStyle name="T_Book1_2 2" xfId="2309"/>
    <cellStyle name="T_Book1_2 2 2" xfId="2310"/>
    <cellStyle name="T_Book1_2 2 3" xfId="2311"/>
    <cellStyle name="T_Book1_2 3" xfId="2312"/>
    <cellStyle name="T_Book1_2 4" xfId="2313"/>
    <cellStyle name="T_Book1_Bang Gia" xfId="2314"/>
    <cellStyle name="T_Book1_Bang Gia 2" xfId="2315"/>
    <cellStyle name="T_Book1_Bang Gia 2 2" xfId="2316"/>
    <cellStyle name="T_Book1_Bang Gia 2 3" xfId="2317"/>
    <cellStyle name="T_Book1_Bang Gia 3" xfId="2318"/>
    <cellStyle name="T_Book1_Bang Gia 4" xfId="2319"/>
    <cellStyle name="T_Book1_Bang Gia_thanh toan cau tran (dot 7)-" xfId="2320"/>
    <cellStyle name="T_Book1_Bang Gia_thanh toan cau tran (dot 7)- 2" xfId="2321"/>
    <cellStyle name="T_Book1_Bang Gia_thanh toan cau tran (dot 7)- 2 2" xfId="2322"/>
    <cellStyle name="T_Book1_Bang Gia_thanh toan cau tran (dot 7)- 2 3" xfId="2323"/>
    <cellStyle name="T_Book1_Bang Gia_thanh toan cau tran (dot 7)- 3" xfId="2324"/>
    <cellStyle name="T_Book1_Bang Gia_thanh toan cau tran (dot 7)- 4" xfId="2325"/>
    <cellStyle name="T_Book1_Bang Gia_thanh_toan_cau_tran_dot_12" xfId="2326"/>
    <cellStyle name="T_Book1_Bang Gia_thanh_toan_cau_tran_dot_12 2" xfId="2327"/>
    <cellStyle name="T_Book1_Bang Gia_thanh_toan_cau_tran_dot_12 2 2" xfId="2328"/>
    <cellStyle name="T_Book1_Bang Gia_thanh_toan_cau_tran_dot_12 2 3" xfId="2329"/>
    <cellStyle name="T_Book1_Bang Gia_thanh_toan_cau_tran_dot_12 3" xfId="2330"/>
    <cellStyle name="T_Book1_Bang Gia_thanh_toan_cau_tran_dot_12 4" xfId="2331"/>
    <cellStyle name="T_Book1_Bang Gia_thanh_toandot_14" xfId="2332"/>
    <cellStyle name="T_Book1_Bang Gia_thanh_toandot_14 2" xfId="2333"/>
    <cellStyle name="T_Book1_Bang Gia_thanh_toandot_14 2 2" xfId="2334"/>
    <cellStyle name="T_Book1_Bang Gia_thanh_toandot_14 2 3" xfId="2335"/>
    <cellStyle name="T_Book1_Bang Gia_thanh_toandot_14 3" xfId="2336"/>
    <cellStyle name="T_Book1_Bang Gia_thanh_toandot_14 4" xfId="2337"/>
    <cellStyle name="T_Book1_BC NQ11-CP - chinh sua lai" xfId="2338"/>
    <cellStyle name="T_Book1_BC NQ11-CP - chinh sua lai 2" xfId="2339"/>
    <cellStyle name="T_Book1_BC NQ11-CP - chinh sua lai 2 2" xfId="2340"/>
    <cellStyle name="T_Book1_BC NQ11-CP - chinh sua lai 3" xfId="2341"/>
    <cellStyle name="T_Book1_BC NQ11-CP-Quynh sau bieu so3" xfId="2342"/>
    <cellStyle name="T_Book1_BC NQ11-CP-Quynh sau bieu so3 2" xfId="2343"/>
    <cellStyle name="T_Book1_BC NQ11-CP-Quynh sau bieu so3 2 2" xfId="2344"/>
    <cellStyle name="T_Book1_BC NQ11-CP-Quynh sau bieu so3 3" xfId="2345"/>
    <cellStyle name="T_Book1_BC_NQ11-CP_-_Thao_sua_lai" xfId="2346"/>
    <cellStyle name="T_Book1_BC_NQ11-CP_-_Thao_sua_lai 2" xfId="2347"/>
    <cellStyle name="T_Book1_BC_NQ11-CP_-_Thao_sua_lai 2 2" xfId="2348"/>
    <cellStyle name="T_Book1_BC_NQ11-CP_-_Thao_sua_lai 3" xfId="2349"/>
    <cellStyle name="T_Book1_Bien ban" xfId="2350"/>
    <cellStyle name="T_Book1_Bien ban 2" xfId="2351"/>
    <cellStyle name="T_Book1_Bien ban 2 2" xfId="2352"/>
    <cellStyle name="T_Book1_Bien ban 2 3" xfId="2353"/>
    <cellStyle name="T_Book1_Bien ban 3" xfId="2354"/>
    <cellStyle name="T_Book1_Bien ban 4" xfId="2355"/>
    <cellStyle name="T_Book1_Bieu mau cong trinh khoi cong moi 3-4" xfId="2356"/>
    <cellStyle name="T_Book1_Bieu mau cong trinh khoi cong moi 3-4 2" xfId="2357"/>
    <cellStyle name="T_Book1_Bieu mau cong trinh khoi cong moi 3-4 2 2" xfId="2358"/>
    <cellStyle name="T_Book1_Bieu mau cong trinh khoi cong moi 3-4 3" xfId="2359"/>
    <cellStyle name="T_Book1_Bieu mau cong trinh khoi cong moi 3-4_!1 1 bao cao giao KH ve HTCMT vung TNB   12-12-2011" xfId="2360"/>
    <cellStyle name="T_Book1_Bieu mau cong trinh khoi cong moi 3-4_!1 1 bao cao giao KH ve HTCMT vung TNB   12-12-2011 2" xfId="2361"/>
    <cellStyle name="T_Book1_Bieu mau cong trinh khoi cong moi 3-4_!1 1 bao cao giao KH ve HTCMT vung TNB   12-12-2011 2 2" xfId="2362"/>
    <cellStyle name="T_Book1_Bieu mau cong trinh khoi cong moi 3-4_!1 1 bao cao giao KH ve HTCMT vung TNB   12-12-2011 3" xfId="2363"/>
    <cellStyle name="T_Book1_Bieu mau cong trinh khoi cong moi 3-4_KH TPCP vung TNB (03-1-2012)" xfId="2364"/>
    <cellStyle name="T_Book1_Bieu mau cong trinh khoi cong moi 3-4_KH TPCP vung TNB (03-1-2012) 2" xfId="2365"/>
    <cellStyle name="T_Book1_Bieu mau cong trinh khoi cong moi 3-4_KH TPCP vung TNB (03-1-2012) 2 2" xfId="2366"/>
    <cellStyle name="T_Book1_Bieu mau cong trinh khoi cong moi 3-4_KH TPCP vung TNB (03-1-2012) 3" xfId="2367"/>
    <cellStyle name="T_Book1_Bieu mau danh muc du an thuoc CTMTQG nam 2008" xfId="2368"/>
    <cellStyle name="T_Book1_Bieu mau danh muc du an thuoc CTMTQG nam 2008 2" xfId="2369"/>
    <cellStyle name="T_Book1_Bieu mau danh muc du an thuoc CTMTQG nam 2008 2 2" xfId="2370"/>
    <cellStyle name="T_Book1_Bieu mau danh muc du an thuoc CTMTQG nam 2008 3" xfId="2371"/>
    <cellStyle name="T_Book1_Bieu mau danh muc du an thuoc CTMTQG nam 2008_!1 1 bao cao giao KH ve HTCMT vung TNB   12-12-2011" xfId="2372"/>
    <cellStyle name="T_Book1_Bieu mau danh muc du an thuoc CTMTQG nam 2008_!1 1 bao cao giao KH ve HTCMT vung TNB   12-12-2011 2" xfId="2373"/>
    <cellStyle name="T_Book1_Bieu mau danh muc du an thuoc CTMTQG nam 2008_!1 1 bao cao giao KH ve HTCMT vung TNB   12-12-2011 2 2" xfId="2374"/>
    <cellStyle name="T_Book1_Bieu mau danh muc du an thuoc CTMTQG nam 2008_!1 1 bao cao giao KH ve HTCMT vung TNB   12-12-2011 3" xfId="2375"/>
    <cellStyle name="T_Book1_Bieu mau danh muc du an thuoc CTMTQG nam 2008_KH TPCP vung TNB (03-1-2012)" xfId="2376"/>
    <cellStyle name="T_Book1_Bieu mau danh muc du an thuoc CTMTQG nam 2008_KH TPCP vung TNB (03-1-2012) 2" xfId="2377"/>
    <cellStyle name="T_Book1_Bieu mau danh muc du an thuoc CTMTQG nam 2008_KH TPCP vung TNB (03-1-2012) 2 2" xfId="2378"/>
    <cellStyle name="T_Book1_Bieu mau danh muc du an thuoc CTMTQG nam 2008_KH TPCP vung TNB (03-1-2012) 3" xfId="2379"/>
    <cellStyle name="T_Book1_Bieu tong hop nhu cau ung 2011 da chon loc -Mien nui" xfId="2380"/>
    <cellStyle name="T_Book1_Bieu tong hop nhu cau ung 2011 da chon loc -Mien nui 2" xfId="2381"/>
    <cellStyle name="T_Book1_Bieu tong hop nhu cau ung 2011 da chon loc -Mien nui 2 2" xfId="2382"/>
    <cellStyle name="T_Book1_Bieu tong hop nhu cau ung 2011 da chon loc -Mien nui 3" xfId="2383"/>
    <cellStyle name="T_Book1_Bieu tong hop nhu cau ung 2011 da chon loc -Mien nui_!1 1 bao cao giao KH ve HTCMT vung TNB   12-12-2011" xfId="2384"/>
    <cellStyle name="T_Book1_Bieu tong hop nhu cau ung 2011 da chon loc -Mien nui_!1 1 bao cao giao KH ve HTCMT vung TNB   12-12-2011 2" xfId="2385"/>
    <cellStyle name="T_Book1_Bieu tong hop nhu cau ung 2011 da chon loc -Mien nui_!1 1 bao cao giao KH ve HTCMT vung TNB   12-12-2011 2 2" xfId="2386"/>
    <cellStyle name="T_Book1_Bieu tong hop nhu cau ung 2011 da chon loc -Mien nui_!1 1 bao cao giao KH ve HTCMT vung TNB   12-12-2011 3" xfId="2387"/>
    <cellStyle name="T_Book1_Bieu tong hop nhu cau ung 2011 da chon loc -Mien nui_KH TPCP vung TNB (03-1-2012)" xfId="2388"/>
    <cellStyle name="T_Book1_Bieu tong hop nhu cau ung 2011 da chon loc -Mien nui_KH TPCP vung TNB (03-1-2012) 2" xfId="2389"/>
    <cellStyle name="T_Book1_Bieu tong hop nhu cau ung 2011 da chon loc -Mien nui_KH TPCP vung TNB (03-1-2012) 2 2" xfId="2390"/>
    <cellStyle name="T_Book1_Bieu tong hop nhu cau ung 2011 da chon loc -Mien nui_KH TPCP vung TNB (03-1-2012) 3" xfId="2391"/>
    <cellStyle name="T_Book1_Bieu3ODA" xfId="2392"/>
    <cellStyle name="T_Book1_Bieu3ODA 2" xfId="2393"/>
    <cellStyle name="T_Book1_Bieu3ODA 2 2" xfId="2394"/>
    <cellStyle name="T_Book1_Bieu3ODA 3" xfId="2395"/>
    <cellStyle name="T_Book1_Bieu3ODA_!1 1 bao cao giao KH ve HTCMT vung TNB   12-12-2011" xfId="2396"/>
    <cellStyle name="T_Book1_Bieu3ODA_!1 1 bao cao giao KH ve HTCMT vung TNB   12-12-2011 2" xfId="2397"/>
    <cellStyle name="T_Book1_Bieu3ODA_!1 1 bao cao giao KH ve HTCMT vung TNB   12-12-2011 2 2" xfId="2398"/>
    <cellStyle name="T_Book1_Bieu3ODA_!1 1 bao cao giao KH ve HTCMT vung TNB   12-12-2011 3" xfId="2399"/>
    <cellStyle name="T_Book1_Bieu3ODA_1" xfId="2400"/>
    <cellStyle name="T_Book1_Bieu3ODA_1 2" xfId="2401"/>
    <cellStyle name="T_Book1_Bieu3ODA_1 2 2" xfId="2402"/>
    <cellStyle name="T_Book1_Bieu3ODA_1 3" xfId="2403"/>
    <cellStyle name="T_Book1_Bieu3ODA_1_!1 1 bao cao giao KH ve HTCMT vung TNB   12-12-2011" xfId="2404"/>
    <cellStyle name="T_Book1_Bieu3ODA_1_!1 1 bao cao giao KH ve HTCMT vung TNB   12-12-2011 2" xfId="2405"/>
    <cellStyle name="T_Book1_Bieu3ODA_1_!1 1 bao cao giao KH ve HTCMT vung TNB   12-12-2011 2 2" xfId="2406"/>
    <cellStyle name="T_Book1_Bieu3ODA_1_!1 1 bao cao giao KH ve HTCMT vung TNB   12-12-2011 3" xfId="2407"/>
    <cellStyle name="T_Book1_Bieu3ODA_1_KH TPCP vung TNB (03-1-2012)" xfId="2408"/>
    <cellStyle name="T_Book1_Bieu3ODA_1_KH TPCP vung TNB (03-1-2012) 2" xfId="2409"/>
    <cellStyle name="T_Book1_Bieu3ODA_1_KH TPCP vung TNB (03-1-2012) 2 2" xfId="2410"/>
    <cellStyle name="T_Book1_Bieu3ODA_1_KH TPCP vung TNB (03-1-2012) 3" xfId="2411"/>
    <cellStyle name="T_Book1_Bieu3ODA_KH TPCP vung TNB (03-1-2012)" xfId="2412"/>
    <cellStyle name="T_Book1_Bieu3ODA_KH TPCP vung TNB (03-1-2012) 2" xfId="2413"/>
    <cellStyle name="T_Book1_Bieu3ODA_KH TPCP vung TNB (03-1-2012) 2 2" xfId="2414"/>
    <cellStyle name="T_Book1_Bieu3ODA_KH TPCP vung TNB (03-1-2012) 3" xfId="2415"/>
    <cellStyle name="T_Book1_Bieu4HTMT" xfId="2416"/>
    <cellStyle name="T_Book1_Bieu4HTMT 2" xfId="2417"/>
    <cellStyle name="T_Book1_Bieu4HTMT 2 2" xfId="2418"/>
    <cellStyle name="T_Book1_Bieu4HTMT 3" xfId="2419"/>
    <cellStyle name="T_Book1_Bieu4HTMT_!1 1 bao cao giao KH ve HTCMT vung TNB   12-12-2011" xfId="2420"/>
    <cellStyle name="T_Book1_Bieu4HTMT_!1 1 bao cao giao KH ve HTCMT vung TNB   12-12-2011 2" xfId="2421"/>
    <cellStyle name="T_Book1_Bieu4HTMT_!1 1 bao cao giao KH ve HTCMT vung TNB   12-12-2011 2 2" xfId="2422"/>
    <cellStyle name="T_Book1_Bieu4HTMT_!1 1 bao cao giao KH ve HTCMT vung TNB   12-12-2011 3" xfId="2423"/>
    <cellStyle name="T_Book1_Bieu4HTMT_KH TPCP vung TNB (03-1-2012)" xfId="2424"/>
    <cellStyle name="T_Book1_Bieu4HTMT_KH TPCP vung TNB (03-1-2012) 2" xfId="2425"/>
    <cellStyle name="T_Book1_Bieu4HTMT_KH TPCP vung TNB (03-1-2012) 2 2" xfId="2426"/>
    <cellStyle name="T_Book1_Bieu4HTMT_KH TPCP vung TNB (03-1-2012) 3" xfId="2427"/>
    <cellStyle name="T_Book1_Book1" xfId="2428"/>
    <cellStyle name="T_Book1_Book1 2" xfId="2429"/>
    <cellStyle name="T_Book1_Book1 2 2" xfId="2430"/>
    <cellStyle name="T_Book1_Book1 2 3" xfId="2431"/>
    <cellStyle name="T_Book1_Book1 3" xfId="2432"/>
    <cellStyle name="T_Book1_Book1 4" xfId="2433"/>
    <cellStyle name="T_Book1_Book1_1" xfId="2434"/>
    <cellStyle name="T_Book1_Book1_1 2" xfId="2435"/>
    <cellStyle name="T_Book1_Book1_1 2 2" xfId="2436"/>
    <cellStyle name="T_Book1_Book1_1 2 3" xfId="2437"/>
    <cellStyle name="T_Book1_Book1_1 3" xfId="2438"/>
    <cellStyle name="T_Book1_Book1_1 4" xfId="2439"/>
    <cellStyle name="T_Book1_Cong trinh co y kien LD_Dang_NN_2011-Tay nguyen-9-10" xfId="2440"/>
    <cellStyle name="T_Book1_Cong trinh co y kien LD_Dang_NN_2011-Tay nguyen-9-10 2" xfId="2441"/>
    <cellStyle name="T_Book1_Cong trinh co y kien LD_Dang_NN_2011-Tay nguyen-9-10 2 2" xfId="2442"/>
    <cellStyle name="T_Book1_Cong trinh co y kien LD_Dang_NN_2011-Tay nguyen-9-10 3" xfId="2443"/>
    <cellStyle name="T_Book1_Cong trinh co y kien LD_Dang_NN_2011-Tay nguyen-9-10_!1 1 bao cao giao KH ve HTCMT vung TNB   12-12-2011" xfId="2444"/>
    <cellStyle name="T_Book1_Cong trinh co y kien LD_Dang_NN_2011-Tay nguyen-9-10_!1 1 bao cao giao KH ve HTCMT vung TNB   12-12-2011 2" xfId="2445"/>
    <cellStyle name="T_Book1_Cong trinh co y kien LD_Dang_NN_2011-Tay nguyen-9-10_!1 1 bao cao giao KH ve HTCMT vung TNB   12-12-2011 2 2" xfId="2446"/>
    <cellStyle name="T_Book1_Cong trinh co y kien LD_Dang_NN_2011-Tay nguyen-9-10_!1 1 bao cao giao KH ve HTCMT vung TNB   12-12-2011 3" xfId="2447"/>
    <cellStyle name="T_Book1_Cong trinh co y kien LD_Dang_NN_2011-Tay nguyen-9-10_Bieu4HTMT" xfId="2448"/>
    <cellStyle name="T_Book1_Cong trinh co y kien LD_Dang_NN_2011-Tay nguyen-9-10_Bieu4HTMT 2" xfId="2449"/>
    <cellStyle name="T_Book1_Cong trinh co y kien LD_Dang_NN_2011-Tay nguyen-9-10_Bieu4HTMT 2 2" xfId="2450"/>
    <cellStyle name="T_Book1_Cong trinh co y kien LD_Dang_NN_2011-Tay nguyen-9-10_Bieu4HTMT 3" xfId="2451"/>
    <cellStyle name="T_Book1_Cong trinh co y kien LD_Dang_NN_2011-Tay nguyen-9-10_KH TPCP vung TNB (03-1-2012)" xfId="2452"/>
    <cellStyle name="T_Book1_Cong trinh co y kien LD_Dang_NN_2011-Tay nguyen-9-10_KH TPCP vung TNB (03-1-2012) 2" xfId="2453"/>
    <cellStyle name="T_Book1_Cong trinh co y kien LD_Dang_NN_2011-Tay nguyen-9-10_KH TPCP vung TNB (03-1-2012) 2 2" xfId="2454"/>
    <cellStyle name="T_Book1_Cong trinh co y kien LD_Dang_NN_2011-Tay nguyen-9-10_KH TPCP vung TNB (03-1-2012) 3" xfId="2455"/>
    <cellStyle name="T_Book1_CPK" xfId="2456"/>
    <cellStyle name="T_Book1_CPK 2" xfId="2457"/>
    <cellStyle name="T_Book1_CPK 2 2" xfId="2458"/>
    <cellStyle name="T_Book1_CPK 3" xfId="2459"/>
    <cellStyle name="T_Book1_danh muc chuan bi dau tu 2011 ngay 07-6-2011" xfId="2460"/>
    <cellStyle name="T_Book1_danh muc chuan bi dau tu 2011 ngay 07-6-2011 2" xfId="2461"/>
    <cellStyle name="T_Book1_danh muc chuan bi dau tu 2011 ngay 07-6-2011 2 2" xfId="2462"/>
    <cellStyle name="T_Book1_danh muc chuan bi dau tu 2011 ngay 07-6-2011 3" xfId="2463"/>
    <cellStyle name="T_Book1_dieu chinh KH 2011 ngay 26-5-2011111" xfId="2464"/>
    <cellStyle name="T_Book1_dieu chinh KH 2011 ngay 26-5-2011111 2" xfId="2465"/>
    <cellStyle name="T_Book1_dieu chinh KH 2011 ngay 26-5-2011111 2 2" xfId="2466"/>
    <cellStyle name="T_Book1_dieu chinh KH 2011 ngay 26-5-2011111 3" xfId="2467"/>
    <cellStyle name="T_Book1_Du an khoi cong moi nam 2010" xfId="2468"/>
    <cellStyle name="T_Book1_Du an khoi cong moi nam 2010 2" xfId="2469"/>
    <cellStyle name="T_Book1_Du an khoi cong moi nam 2010 2 2" xfId="2470"/>
    <cellStyle name="T_Book1_Du an khoi cong moi nam 2010 3" xfId="2471"/>
    <cellStyle name="T_Book1_Du an khoi cong moi nam 2010_!1 1 bao cao giao KH ve HTCMT vung TNB   12-12-2011" xfId="2472"/>
    <cellStyle name="T_Book1_Du an khoi cong moi nam 2010_!1 1 bao cao giao KH ve HTCMT vung TNB   12-12-2011 2" xfId="2473"/>
    <cellStyle name="T_Book1_Du an khoi cong moi nam 2010_!1 1 bao cao giao KH ve HTCMT vung TNB   12-12-2011 2 2" xfId="2474"/>
    <cellStyle name="T_Book1_Du an khoi cong moi nam 2010_!1 1 bao cao giao KH ve HTCMT vung TNB   12-12-2011 3" xfId="2475"/>
    <cellStyle name="T_Book1_Du an khoi cong moi nam 2010_KH TPCP vung TNB (03-1-2012)" xfId="2476"/>
    <cellStyle name="T_Book1_Du an khoi cong moi nam 2010_KH TPCP vung TNB (03-1-2012) 2" xfId="2477"/>
    <cellStyle name="T_Book1_Du an khoi cong moi nam 2010_KH TPCP vung TNB (03-1-2012) 2 2" xfId="2478"/>
    <cellStyle name="T_Book1_Du an khoi cong moi nam 2010_KH TPCP vung TNB (03-1-2012) 3" xfId="2479"/>
    <cellStyle name="T_Book1_giao KH 2011 ngay 10-12-2010" xfId="2480"/>
    <cellStyle name="T_Book1_giao KH 2011 ngay 10-12-2010 2" xfId="2481"/>
    <cellStyle name="T_Book1_giao KH 2011 ngay 10-12-2010 2 2" xfId="2482"/>
    <cellStyle name="T_Book1_giao KH 2011 ngay 10-12-2010 3" xfId="2483"/>
    <cellStyle name="T_Book1_Hang Tom goi9 9-07(Cau 12 sua)" xfId="2484"/>
    <cellStyle name="T_Book1_Hang Tom goi9 9-07(Cau 12 sua) 2" xfId="2485"/>
    <cellStyle name="T_Book1_IPC No.01 ADB5 (IN)- QB04TL10" xfId="2486"/>
    <cellStyle name="T_Book1_IPC No.01 ADB5 (IN)- QB04TL10 2" xfId="2487"/>
    <cellStyle name="T_Book1_IPC No.01 ADB5 (IN)- QB04TL10 2 2" xfId="2488"/>
    <cellStyle name="T_Book1_IPC No.01 ADB5 (IN)- QB04TL10 2 3" xfId="2489"/>
    <cellStyle name="T_Book1_IPC No.01 ADB5 (IN)- QB04TL10 3" xfId="2490"/>
    <cellStyle name="T_Book1_IPC No.01 ADB5 (IN)- QB04TL10 4" xfId="2491"/>
    <cellStyle name="T_Book1_Ket qua phan bo von nam 2008" xfId="2492"/>
    <cellStyle name="T_Book1_Ket qua phan bo von nam 2008 2" xfId="2493"/>
    <cellStyle name="T_Book1_Ket qua phan bo von nam 2008 2 2" xfId="2494"/>
    <cellStyle name="T_Book1_Ket qua phan bo von nam 2008 3" xfId="2495"/>
    <cellStyle name="T_Book1_Ket qua phan bo von nam 2008_!1 1 bao cao giao KH ve HTCMT vung TNB   12-12-2011" xfId="2496"/>
    <cellStyle name="T_Book1_Ket qua phan bo von nam 2008_!1 1 bao cao giao KH ve HTCMT vung TNB   12-12-2011 2" xfId="2497"/>
    <cellStyle name="T_Book1_Ket qua phan bo von nam 2008_!1 1 bao cao giao KH ve HTCMT vung TNB   12-12-2011 2 2" xfId="2498"/>
    <cellStyle name="T_Book1_Ket qua phan bo von nam 2008_!1 1 bao cao giao KH ve HTCMT vung TNB   12-12-2011 3" xfId="2499"/>
    <cellStyle name="T_Book1_Ket qua phan bo von nam 2008_KH TPCP vung TNB (03-1-2012)" xfId="2500"/>
    <cellStyle name="T_Book1_Ket qua phan bo von nam 2008_KH TPCP vung TNB (03-1-2012) 2" xfId="2501"/>
    <cellStyle name="T_Book1_Ket qua phan bo von nam 2008_KH TPCP vung TNB (03-1-2012) 2 2" xfId="2502"/>
    <cellStyle name="T_Book1_Ket qua phan bo von nam 2008_KH TPCP vung TNB (03-1-2012) 3" xfId="2503"/>
    <cellStyle name="T_Book1_KH TPCP vung TNB (03-1-2012)" xfId="2504"/>
    <cellStyle name="T_Book1_KH TPCP vung TNB (03-1-2012) 2" xfId="2505"/>
    <cellStyle name="T_Book1_KH TPCP vung TNB (03-1-2012) 2 2" xfId="2506"/>
    <cellStyle name="T_Book1_KH TPCP vung TNB (03-1-2012) 3" xfId="2507"/>
    <cellStyle name="T_Book1_KH XDCB_2008 lan 2 sua ngay 10-11" xfId="2508"/>
    <cellStyle name="T_Book1_KH XDCB_2008 lan 2 sua ngay 10-11 2" xfId="2509"/>
    <cellStyle name="T_Book1_KH XDCB_2008 lan 2 sua ngay 10-11 2 2" xfId="2510"/>
    <cellStyle name="T_Book1_KH XDCB_2008 lan 2 sua ngay 10-11 3" xfId="2511"/>
    <cellStyle name="T_Book1_KH XDCB_2008 lan 2 sua ngay 10-11_!1 1 bao cao giao KH ve HTCMT vung TNB   12-12-2011" xfId="2512"/>
    <cellStyle name="T_Book1_KH XDCB_2008 lan 2 sua ngay 10-11_!1 1 bao cao giao KH ve HTCMT vung TNB   12-12-2011 2" xfId="2513"/>
    <cellStyle name="T_Book1_KH XDCB_2008 lan 2 sua ngay 10-11_!1 1 bao cao giao KH ve HTCMT vung TNB   12-12-2011 2 2" xfId="2514"/>
    <cellStyle name="T_Book1_KH XDCB_2008 lan 2 sua ngay 10-11_!1 1 bao cao giao KH ve HTCMT vung TNB   12-12-2011 3" xfId="2515"/>
    <cellStyle name="T_Book1_KH XDCB_2008 lan 2 sua ngay 10-11_KH TPCP vung TNB (03-1-2012)" xfId="2516"/>
    <cellStyle name="T_Book1_KH XDCB_2008 lan 2 sua ngay 10-11_KH TPCP vung TNB (03-1-2012) 2" xfId="2517"/>
    <cellStyle name="T_Book1_KH XDCB_2008 lan 2 sua ngay 10-11_KH TPCP vung TNB (03-1-2012) 2 2" xfId="2518"/>
    <cellStyle name="T_Book1_KH XDCB_2008 lan 2 sua ngay 10-11_KH TPCP vung TNB (03-1-2012) 3" xfId="2519"/>
    <cellStyle name="T_Book1_Khoi luong chinh Hang Tom" xfId="2520"/>
    <cellStyle name="T_Book1_Khoi luong chinh Hang Tom 2" xfId="2521"/>
    <cellStyle name="T_Book1_kien giang 2" xfId="2522"/>
    <cellStyle name="T_Book1_kien giang 2 2" xfId="2523"/>
    <cellStyle name="T_Book1_kien giang 2 2 2" xfId="2524"/>
    <cellStyle name="T_Book1_kien giang 2 3" xfId="2525"/>
    <cellStyle name="T_Book1_KLNMD" xfId="2526"/>
    <cellStyle name="T_Book1_KLNMD 2" xfId="2527"/>
    <cellStyle name="T_Book1_KLNMD 2 2" xfId="2528"/>
    <cellStyle name="T_Book1_KLNMD 2 3" xfId="2529"/>
    <cellStyle name="T_Book1_KLNMD 3" xfId="2530"/>
    <cellStyle name="T_Book1_KLNMD 4" xfId="2531"/>
    <cellStyle name="T_Book1_Luy ke von ung nam 2011 -Thoa gui ngay 12-8-2012" xfId="2532"/>
    <cellStyle name="T_Book1_Luy ke von ung nam 2011 -Thoa gui ngay 12-8-2012 2" xfId="2533"/>
    <cellStyle name="T_Book1_Luy ke von ung nam 2011 -Thoa gui ngay 12-8-2012 2 2" xfId="2534"/>
    <cellStyle name="T_Book1_Luy ke von ung nam 2011 -Thoa gui ngay 12-8-2012 3" xfId="2535"/>
    <cellStyle name="T_Book1_Luy ke von ung nam 2011 -Thoa gui ngay 12-8-2012_!1 1 bao cao giao KH ve HTCMT vung TNB   12-12-2011" xfId="2536"/>
    <cellStyle name="T_Book1_Luy ke von ung nam 2011 -Thoa gui ngay 12-8-2012_!1 1 bao cao giao KH ve HTCMT vung TNB   12-12-2011 2" xfId="2537"/>
    <cellStyle name="T_Book1_Luy ke von ung nam 2011 -Thoa gui ngay 12-8-2012_!1 1 bao cao giao KH ve HTCMT vung TNB   12-12-2011 2 2" xfId="2538"/>
    <cellStyle name="T_Book1_Luy ke von ung nam 2011 -Thoa gui ngay 12-8-2012_!1 1 bao cao giao KH ve HTCMT vung TNB   12-12-2011 3" xfId="2539"/>
    <cellStyle name="T_Book1_Luy ke von ung nam 2011 -Thoa gui ngay 12-8-2012_KH TPCP vung TNB (03-1-2012)" xfId="2540"/>
    <cellStyle name="T_Book1_Luy ke von ung nam 2011 -Thoa gui ngay 12-8-2012_KH TPCP vung TNB (03-1-2012) 2" xfId="2541"/>
    <cellStyle name="T_Book1_Luy ke von ung nam 2011 -Thoa gui ngay 12-8-2012_KH TPCP vung TNB (03-1-2012) 2 2" xfId="2542"/>
    <cellStyle name="T_Book1_Luy ke von ung nam 2011 -Thoa gui ngay 12-8-2012_KH TPCP vung TNB (03-1-2012) 3" xfId="2543"/>
    <cellStyle name="T_Book1_Nhu cau von ung truoc 2011 Tha h Hoa + Nge An gui TW" xfId="2544"/>
    <cellStyle name="T_Book1_Nhu cau von ung truoc 2011 Tha h Hoa + Nge An gui TW 2" xfId="2545"/>
    <cellStyle name="T_Book1_Nhu cau von ung truoc 2011 Tha h Hoa + Nge An gui TW 2 2" xfId="2546"/>
    <cellStyle name="T_Book1_Nhu cau von ung truoc 2011 Tha h Hoa + Nge An gui TW 3" xfId="2547"/>
    <cellStyle name="T_Book1_Nhu cau von ung truoc 2011 Tha h Hoa + Nge An gui TW_!1 1 bao cao giao KH ve HTCMT vung TNB   12-12-2011" xfId="2548"/>
    <cellStyle name="T_Book1_Nhu cau von ung truoc 2011 Tha h Hoa + Nge An gui TW_!1 1 bao cao giao KH ve HTCMT vung TNB   12-12-2011 2" xfId="2549"/>
    <cellStyle name="T_Book1_Nhu cau von ung truoc 2011 Tha h Hoa + Nge An gui TW_!1 1 bao cao giao KH ve HTCMT vung TNB   12-12-2011 2 2" xfId="2550"/>
    <cellStyle name="T_Book1_Nhu cau von ung truoc 2011 Tha h Hoa + Nge An gui TW_!1 1 bao cao giao KH ve HTCMT vung TNB   12-12-2011 3" xfId="2551"/>
    <cellStyle name="T_Book1_Nhu cau von ung truoc 2011 Tha h Hoa + Nge An gui TW_Bieu4HTMT" xfId="2552"/>
    <cellStyle name="T_Book1_Nhu cau von ung truoc 2011 Tha h Hoa + Nge An gui TW_Bieu4HTMT 2" xfId="2553"/>
    <cellStyle name="T_Book1_Nhu cau von ung truoc 2011 Tha h Hoa + Nge An gui TW_Bieu4HTMT 2 2" xfId="2554"/>
    <cellStyle name="T_Book1_Nhu cau von ung truoc 2011 Tha h Hoa + Nge An gui TW_Bieu4HTMT 3" xfId="2555"/>
    <cellStyle name="T_Book1_Nhu cau von ung truoc 2011 Tha h Hoa + Nge An gui TW_Bieu4HTMT_!1 1 bao cao giao KH ve HTCMT vung TNB   12-12-2011" xfId="2556"/>
    <cellStyle name="T_Book1_Nhu cau von ung truoc 2011 Tha h Hoa + Nge An gui TW_Bieu4HTMT_!1 1 bao cao giao KH ve HTCMT vung TNB   12-12-2011 2" xfId="2557"/>
    <cellStyle name="T_Book1_Nhu cau von ung truoc 2011 Tha h Hoa + Nge An gui TW_Bieu4HTMT_!1 1 bao cao giao KH ve HTCMT vung TNB   12-12-2011 2 2" xfId="2558"/>
    <cellStyle name="T_Book1_Nhu cau von ung truoc 2011 Tha h Hoa + Nge An gui TW_Bieu4HTMT_!1 1 bao cao giao KH ve HTCMT vung TNB   12-12-2011 3" xfId="2559"/>
    <cellStyle name="T_Book1_Nhu cau von ung truoc 2011 Tha h Hoa + Nge An gui TW_Bieu4HTMT_KH TPCP vung TNB (03-1-2012)" xfId="2560"/>
    <cellStyle name="T_Book1_Nhu cau von ung truoc 2011 Tha h Hoa + Nge An gui TW_Bieu4HTMT_KH TPCP vung TNB (03-1-2012) 2" xfId="2561"/>
    <cellStyle name="T_Book1_Nhu cau von ung truoc 2011 Tha h Hoa + Nge An gui TW_Bieu4HTMT_KH TPCP vung TNB (03-1-2012) 2 2" xfId="2562"/>
    <cellStyle name="T_Book1_Nhu cau von ung truoc 2011 Tha h Hoa + Nge An gui TW_Bieu4HTMT_KH TPCP vung TNB (03-1-2012) 3" xfId="2563"/>
    <cellStyle name="T_Book1_Nhu cau von ung truoc 2011 Tha h Hoa + Nge An gui TW_KH TPCP vung TNB (03-1-2012)" xfId="2564"/>
    <cellStyle name="T_Book1_Nhu cau von ung truoc 2011 Tha h Hoa + Nge An gui TW_KH TPCP vung TNB (03-1-2012) 2" xfId="2565"/>
    <cellStyle name="T_Book1_Nhu cau von ung truoc 2011 Tha h Hoa + Nge An gui TW_KH TPCP vung TNB (03-1-2012) 2 2" xfId="2566"/>
    <cellStyle name="T_Book1_Nhu cau von ung truoc 2011 Tha h Hoa + Nge An gui TW_KH TPCP vung TNB (03-1-2012) 3" xfId="2567"/>
    <cellStyle name="T_Book1_phu luc tong ket tinh hinh TH giai doan 03-10 (ngay 30)" xfId="2568"/>
    <cellStyle name="T_Book1_phu luc tong ket tinh hinh TH giai doan 03-10 (ngay 30) 2" xfId="2569"/>
    <cellStyle name="T_Book1_phu luc tong ket tinh hinh TH giai doan 03-10 (ngay 30) 2 2" xfId="2570"/>
    <cellStyle name="T_Book1_phu luc tong ket tinh hinh TH giai doan 03-10 (ngay 30) 3" xfId="2571"/>
    <cellStyle name="T_Book1_phu luc tong ket tinh hinh TH giai doan 03-10 (ngay 30)_!1 1 bao cao giao KH ve HTCMT vung TNB   12-12-2011" xfId="2572"/>
    <cellStyle name="T_Book1_phu luc tong ket tinh hinh TH giai doan 03-10 (ngay 30)_!1 1 bao cao giao KH ve HTCMT vung TNB   12-12-2011 2" xfId="2573"/>
    <cellStyle name="T_Book1_phu luc tong ket tinh hinh TH giai doan 03-10 (ngay 30)_!1 1 bao cao giao KH ve HTCMT vung TNB   12-12-2011 2 2" xfId="2574"/>
    <cellStyle name="T_Book1_phu luc tong ket tinh hinh TH giai doan 03-10 (ngay 30)_!1 1 bao cao giao KH ve HTCMT vung TNB   12-12-2011 3" xfId="2575"/>
    <cellStyle name="T_Book1_phu luc tong ket tinh hinh TH giai doan 03-10 (ngay 30)_KH TPCP vung TNB (03-1-2012)" xfId="2576"/>
    <cellStyle name="T_Book1_phu luc tong ket tinh hinh TH giai doan 03-10 (ngay 30)_KH TPCP vung TNB (03-1-2012) 2" xfId="2577"/>
    <cellStyle name="T_Book1_phu luc tong ket tinh hinh TH giai doan 03-10 (ngay 30)_KH TPCP vung TNB (03-1-2012) 2 2" xfId="2578"/>
    <cellStyle name="T_Book1_phu luc tong ket tinh hinh TH giai doan 03-10 (ngay 30)_KH TPCP vung TNB (03-1-2012) 3" xfId="2579"/>
    <cellStyle name="T_Book1_TH ung tren 70%-Ra soat phap ly-8-6 (dung de chuyen vao vu TH)" xfId="2580"/>
    <cellStyle name="T_Book1_TH ung tren 70%-Ra soat phap ly-8-6 (dung de chuyen vao vu TH) 2" xfId="2581"/>
    <cellStyle name="T_Book1_TH ung tren 70%-Ra soat phap ly-8-6 (dung de chuyen vao vu TH) 2 2" xfId="2582"/>
    <cellStyle name="T_Book1_TH ung tren 70%-Ra soat phap ly-8-6 (dung de chuyen vao vu TH) 3" xfId="2583"/>
    <cellStyle name="T_Book1_TH ung tren 70%-Ra soat phap ly-8-6 (dung de chuyen vao vu TH)_!1 1 bao cao giao KH ve HTCMT vung TNB   12-12-2011" xfId="2584"/>
    <cellStyle name="T_Book1_TH ung tren 70%-Ra soat phap ly-8-6 (dung de chuyen vao vu TH)_!1 1 bao cao giao KH ve HTCMT vung TNB   12-12-2011 2" xfId="2585"/>
    <cellStyle name="T_Book1_TH ung tren 70%-Ra soat phap ly-8-6 (dung de chuyen vao vu TH)_!1 1 bao cao giao KH ve HTCMT vung TNB   12-12-2011 2 2" xfId="2586"/>
    <cellStyle name="T_Book1_TH ung tren 70%-Ra soat phap ly-8-6 (dung de chuyen vao vu TH)_!1 1 bao cao giao KH ve HTCMT vung TNB   12-12-2011 3" xfId="2587"/>
    <cellStyle name="T_Book1_TH ung tren 70%-Ra soat phap ly-8-6 (dung de chuyen vao vu TH)_Bieu4HTMT" xfId="2588"/>
    <cellStyle name="T_Book1_TH ung tren 70%-Ra soat phap ly-8-6 (dung de chuyen vao vu TH)_Bieu4HTMT 2" xfId="2589"/>
    <cellStyle name="T_Book1_TH ung tren 70%-Ra soat phap ly-8-6 (dung de chuyen vao vu TH)_Bieu4HTMT 2 2" xfId="2590"/>
    <cellStyle name="T_Book1_TH ung tren 70%-Ra soat phap ly-8-6 (dung de chuyen vao vu TH)_Bieu4HTMT 3" xfId="2591"/>
    <cellStyle name="T_Book1_TH ung tren 70%-Ra soat phap ly-8-6 (dung de chuyen vao vu TH)_KH TPCP vung TNB (03-1-2012)" xfId="2592"/>
    <cellStyle name="T_Book1_TH ung tren 70%-Ra soat phap ly-8-6 (dung de chuyen vao vu TH)_KH TPCP vung TNB (03-1-2012) 2" xfId="2593"/>
    <cellStyle name="T_Book1_TH ung tren 70%-Ra soat phap ly-8-6 (dung de chuyen vao vu TH)_KH TPCP vung TNB (03-1-2012) 2 2" xfId="2594"/>
    <cellStyle name="T_Book1_TH ung tren 70%-Ra soat phap ly-8-6 (dung de chuyen vao vu TH)_KH TPCP vung TNB (03-1-2012) 3" xfId="2595"/>
    <cellStyle name="T_Book1_TH y kien LD_KH 2010 Ca Nuoc 22-9-2011-Gui ca Vu" xfId="2596"/>
    <cellStyle name="T_Book1_TH y kien LD_KH 2010 Ca Nuoc 22-9-2011-Gui ca Vu 2" xfId="2597"/>
    <cellStyle name="T_Book1_TH y kien LD_KH 2010 Ca Nuoc 22-9-2011-Gui ca Vu 2 2" xfId="2598"/>
    <cellStyle name="T_Book1_TH y kien LD_KH 2010 Ca Nuoc 22-9-2011-Gui ca Vu 3" xfId="2599"/>
    <cellStyle name="T_Book1_TH y kien LD_KH 2010 Ca Nuoc 22-9-2011-Gui ca Vu_!1 1 bao cao giao KH ve HTCMT vung TNB   12-12-2011" xfId="2600"/>
    <cellStyle name="T_Book1_TH y kien LD_KH 2010 Ca Nuoc 22-9-2011-Gui ca Vu_!1 1 bao cao giao KH ve HTCMT vung TNB   12-12-2011 2" xfId="2601"/>
    <cellStyle name="T_Book1_TH y kien LD_KH 2010 Ca Nuoc 22-9-2011-Gui ca Vu_!1 1 bao cao giao KH ve HTCMT vung TNB   12-12-2011 2 2" xfId="2602"/>
    <cellStyle name="T_Book1_TH y kien LD_KH 2010 Ca Nuoc 22-9-2011-Gui ca Vu_!1 1 bao cao giao KH ve HTCMT vung TNB   12-12-2011 3" xfId="2603"/>
    <cellStyle name="T_Book1_TH y kien LD_KH 2010 Ca Nuoc 22-9-2011-Gui ca Vu_Bieu4HTMT" xfId="2604"/>
    <cellStyle name="T_Book1_TH y kien LD_KH 2010 Ca Nuoc 22-9-2011-Gui ca Vu_Bieu4HTMT 2" xfId="2605"/>
    <cellStyle name="T_Book1_TH y kien LD_KH 2010 Ca Nuoc 22-9-2011-Gui ca Vu_Bieu4HTMT 2 2" xfId="2606"/>
    <cellStyle name="T_Book1_TH y kien LD_KH 2010 Ca Nuoc 22-9-2011-Gui ca Vu_Bieu4HTMT 3" xfId="2607"/>
    <cellStyle name="T_Book1_TH y kien LD_KH 2010 Ca Nuoc 22-9-2011-Gui ca Vu_KH TPCP vung TNB (03-1-2012)" xfId="2608"/>
    <cellStyle name="T_Book1_TH y kien LD_KH 2010 Ca Nuoc 22-9-2011-Gui ca Vu_KH TPCP vung TNB (03-1-2012) 2" xfId="2609"/>
    <cellStyle name="T_Book1_TH y kien LD_KH 2010 Ca Nuoc 22-9-2011-Gui ca Vu_KH TPCP vung TNB (03-1-2012) 2 2" xfId="2610"/>
    <cellStyle name="T_Book1_TH y kien LD_KH 2010 Ca Nuoc 22-9-2011-Gui ca Vu_KH TPCP vung TNB (03-1-2012) 3" xfId="2611"/>
    <cellStyle name="T_Book1_thanh toan cau tran (dot 7)-" xfId="2612"/>
    <cellStyle name="T_Book1_thanh toan cau tran (dot 7)- 2" xfId="2613"/>
    <cellStyle name="T_Book1_thanh toan cau tran (dot 7)- 2 2" xfId="2614"/>
    <cellStyle name="T_Book1_thanh toan cau tran (dot 7)- 2 3" xfId="2615"/>
    <cellStyle name="T_Book1_thanh toan cau tran (dot 7)- 3" xfId="2616"/>
    <cellStyle name="T_Book1_thanh toan cau tran (dot 7)- 4" xfId="2617"/>
    <cellStyle name="T_Book1_thanh toan dot 5" xfId="2618"/>
    <cellStyle name="T_Book1_thanh_toan_cau_tran_dot_12" xfId="2619"/>
    <cellStyle name="T_Book1_thanh_toan_cau_tran_dot_12 2" xfId="2620"/>
    <cellStyle name="T_Book1_thanh_toan_cau_tran_dot_12 2 2" xfId="2621"/>
    <cellStyle name="T_Book1_thanh_toan_cau_tran_dot_12 2 3" xfId="2622"/>
    <cellStyle name="T_Book1_thanh_toan_cau_tran_dot_12 3" xfId="2623"/>
    <cellStyle name="T_Book1_thanh_toan_cau_tran_dot_12 4" xfId="2624"/>
    <cellStyle name="T_Book1_thanh_toandot_14" xfId="2625"/>
    <cellStyle name="T_Book1_thanh_toandot_14 2" xfId="2626"/>
    <cellStyle name="T_Book1_thanh_toandot_14 2 2" xfId="2627"/>
    <cellStyle name="T_Book1_thanh_toandot_14 2 3" xfId="2628"/>
    <cellStyle name="T_Book1_thanh_toandot_14 3" xfId="2629"/>
    <cellStyle name="T_Book1_thanh_toandot_14 4" xfId="2630"/>
    <cellStyle name="T_Book1_Thiet bi" xfId="2631"/>
    <cellStyle name="T_Book1_Thiet bi 2" xfId="2632"/>
    <cellStyle name="T_Book1_Thiet bi 2 2" xfId="2633"/>
    <cellStyle name="T_Book1_Thiet bi 3" xfId="2634"/>
    <cellStyle name="T_Book1_TN - Ho tro khac 2011" xfId="2635"/>
    <cellStyle name="T_Book1_TN - Ho tro khac 2011 2" xfId="2636"/>
    <cellStyle name="T_Book1_TN - Ho tro khac 2011 2 2" xfId="2637"/>
    <cellStyle name="T_Book1_TN - Ho tro khac 2011 3" xfId="2638"/>
    <cellStyle name="T_Book1_TN - Ho tro khac 2011_!1 1 bao cao giao KH ve HTCMT vung TNB   12-12-2011" xfId="2639"/>
    <cellStyle name="T_Book1_TN - Ho tro khac 2011_!1 1 bao cao giao KH ve HTCMT vung TNB   12-12-2011 2" xfId="2640"/>
    <cellStyle name="T_Book1_TN - Ho tro khac 2011_!1 1 bao cao giao KH ve HTCMT vung TNB   12-12-2011 2 2" xfId="2641"/>
    <cellStyle name="T_Book1_TN - Ho tro khac 2011_!1 1 bao cao giao KH ve HTCMT vung TNB   12-12-2011 3" xfId="2642"/>
    <cellStyle name="T_Book1_TN - Ho tro khac 2011_Bieu4HTMT" xfId="2643"/>
    <cellStyle name="T_Book1_TN - Ho tro khac 2011_Bieu4HTMT 2" xfId="2644"/>
    <cellStyle name="T_Book1_TN - Ho tro khac 2011_Bieu4HTMT 2 2" xfId="2645"/>
    <cellStyle name="T_Book1_TN - Ho tro khac 2011_Bieu4HTMT 3" xfId="2646"/>
    <cellStyle name="T_Book1_TN - Ho tro khac 2011_KH TPCP vung TNB (03-1-2012)" xfId="2647"/>
    <cellStyle name="T_Book1_TN - Ho tro khac 2011_KH TPCP vung TNB (03-1-2012) 2" xfId="2648"/>
    <cellStyle name="T_Book1_TN - Ho tro khac 2011_KH TPCP vung TNB (03-1-2012) 2 2" xfId="2649"/>
    <cellStyle name="T_Book1_TN - Ho tro khac 2011_KH TPCP vung TNB (03-1-2012) 3" xfId="2650"/>
    <cellStyle name="T_Book1_ung truoc 2011 NSTW Thanh Hoa + Nge An gui Thu 12-5" xfId="2651"/>
    <cellStyle name="T_Book1_ung truoc 2011 NSTW Thanh Hoa + Nge An gui Thu 12-5 2" xfId="2652"/>
    <cellStyle name="T_Book1_ung truoc 2011 NSTW Thanh Hoa + Nge An gui Thu 12-5 2 2" xfId="2653"/>
    <cellStyle name="T_Book1_ung truoc 2011 NSTW Thanh Hoa + Nge An gui Thu 12-5 3" xfId="2654"/>
    <cellStyle name="T_Book1_ung truoc 2011 NSTW Thanh Hoa + Nge An gui Thu 12-5_!1 1 bao cao giao KH ve HTCMT vung TNB   12-12-2011" xfId="2655"/>
    <cellStyle name="T_Book1_ung truoc 2011 NSTW Thanh Hoa + Nge An gui Thu 12-5_!1 1 bao cao giao KH ve HTCMT vung TNB   12-12-2011 2" xfId="2656"/>
    <cellStyle name="T_Book1_ung truoc 2011 NSTW Thanh Hoa + Nge An gui Thu 12-5_!1 1 bao cao giao KH ve HTCMT vung TNB   12-12-2011 2 2" xfId="2657"/>
    <cellStyle name="T_Book1_ung truoc 2011 NSTW Thanh Hoa + Nge An gui Thu 12-5_!1 1 bao cao giao KH ve HTCMT vung TNB   12-12-2011 3" xfId="2658"/>
    <cellStyle name="T_Book1_ung truoc 2011 NSTW Thanh Hoa + Nge An gui Thu 12-5_Bieu4HTMT" xfId="2659"/>
    <cellStyle name="T_Book1_ung truoc 2011 NSTW Thanh Hoa + Nge An gui Thu 12-5_Bieu4HTMT 2" xfId="2660"/>
    <cellStyle name="T_Book1_ung truoc 2011 NSTW Thanh Hoa + Nge An gui Thu 12-5_Bieu4HTMT 2 2" xfId="2661"/>
    <cellStyle name="T_Book1_ung truoc 2011 NSTW Thanh Hoa + Nge An gui Thu 12-5_Bieu4HTMT 3" xfId="2662"/>
    <cellStyle name="T_Book1_ung truoc 2011 NSTW Thanh Hoa + Nge An gui Thu 12-5_Bieu4HTMT_!1 1 bao cao giao KH ve HTCMT vung TNB   12-12-2011" xfId="2663"/>
    <cellStyle name="T_Book1_ung truoc 2011 NSTW Thanh Hoa + Nge An gui Thu 12-5_Bieu4HTMT_!1 1 bao cao giao KH ve HTCMT vung TNB   12-12-2011 2" xfId="2664"/>
    <cellStyle name="T_Book1_ung truoc 2011 NSTW Thanh Hoa + Nge An gui Thu 12-5_Bieu4HTMT_!1 1 bao cao giao KH ve HTCMT vung TNB   12-12-2011 2 2" xfId="2665"/>
    <cellStyle name="T_Book1_ung truoc 2011 NSTW Thanh Hoa + Nge An gui Thu 12-5_Bieu4HTMT_!1 1 bao cao giao KH ve HTCMT vung TNB   12-12-2011 3" xfId="2666"/>
    <cellStyle name="T_Book1_ung truoc 2011 NSTW Thanh Hoa + Nge An gui Thu 12-5_Bieu4HTMT_KH TPCP vung TNB (03-1-2012)" xfId="2667"/>
    <cellStyle name="T_Book1_ung truoc 2011 NSTW Thanh Hoa + Nge An gui Thu 12-5_Bieu4HTMT_KH TPCP vung TNB (03-1-2012) 2" xfId="2668"/>
    <cellStyle name="T_Book1_ung truoc 2011 NSTW Thanh Hoa + Nge An gui Thu 12-5_Bieu4HTMT_KH TPCP vung TNB (03-1-2012) 2 2" xfId="2669"/>
    <cellStyle name="T_Book1_ung truoc 2011 NSTW Thanh Hoa + Nge An gui Thu 12-5_Bieu4HTMT_KH TPCP vung TNB (03-1-2012) 3" xfId="2670"/>
    <cellStyle name="T_Book1_ung truoc 2011 NSTW Thanh Hoa + Nge An gui Thu 12-5_KH TPCP vung TNB (03-1-2012)" xfId="2671"/>
    <cellStyle name="T_Book1_ung truoc 2011 NSTW Thanh Hoa + Nge An gui Thu 12-5_KH TPCP vung TNB (03-1-2012) 2" xfId="2672"/>
    <cellStyle name="T_Book1_ung truoc 2011 NSTW Thanh Hoa + Nge An gui Thu 12-5_KH TPCP vung TNB (03-1-2012) 2 2" xfId="2673"/>
    <cellStyle name="T_Book1_ung truoc 2011 NSTW Thanh Hoa + Nge An gui Thu 12-5_KH TPCP vung TNB (03-1-2012) 3" xfId="2674"/>
    <cellStyle name="T_Book1_ÿÿÿÿÿ" xfId="2675"/>
    <cellStyle name="T_Book1_ÿÿÿÿÿ 2" xfId="2676"/>
    <cellStyle name="T_Book1_ÿÿÿÿÿ 2 2" xfId="2677"/>
    <cellStyle name="T_Book1_ÿÿÿÿÿ 3" xfId="2678"/>
    <cellStyle name="T_Cac bao cao TB  Milk-Yomilk-co Ke- CK 1-Vinh Thang" xfId="2679"/>
    <cellStyle name="T_Cac bao cao TB  Milk-Yomilk-co Ke- CK 1-Vinh Thang 2" xfId="2680"/>
    <cellStyle name="T_Cac bao cao TB  Milk-Yomilk-co Ke- CK 1-Vinh Thang 2 2" xfId="2681"/>
    <cellStyle name="T_Cac bao cao TB  Milk-Yomilk-co Ke- CK 1-Vinh Thang 2 3" xfId="2682"/>
    <cellStyle name="T_Cac bao cao TB  Milk-Yomilk-co Ke- CK 1-Vinh Thang 3" xfId="2683"/>
    <cellStyle name="T_Cac bao cao TB  Milk-Yomilk-co Ke- CK 1-Vinh Thang 4" xfId="2684"/>
    <cellStyle name="T_CDKT" xfId="2685"/>
    <cellStyle name="T_CDKT 2" xfId="2686"/>
    <cellStyle name="T_CDKT 2 2" xfId="2687"/>
    <cellStyle name="T_CDKT 2 3" xfId="2688"/>
    <cellStyle name="T_CDKT 3" xfId="2689"/>
    <cellStyle name="T_CDKT 4" xfId="2690"/>
    <cellStyle name="T_CDKT_Bang Gia" xfId="2691"/>
    <cellStyle name="T_CDKT_Bang Gia 2" xfId="2692"/>
    <cellStyle name="T_CDKT_Bang Gia 2 2" xfId="2693"/>
    <cellStyle name="T_CDKT_Bang Gia 2 3" xfId="2694"/>
    <cellStyle name="T_CDKT_Bang Gia 3" xfId="2695"/>
    <cellStyle name="T_CDKT_Bang Gia 4" xfId="2696"/>
    <cellStyle name="T_CDKT_Bang Gia_thanh toan cau tran (dot 7)-" xfId="2697"/>
    <cellStyle name="T_CDKT_Bang Gia_thanh toan cau tran (dot 7)- 2" xfId="2698"/>
    <cellStyle name="T_CDKT_Bang Gia_thanh toan cau tran (dot 7)- 2 2" xfId="2699"/>
    <cellStyle name="T_CDKT_Bang Gia_thanh toan cau tran (dot 7)- 2 3" xfId="2700"/>
    <cellStyle name="T_CDKT_Bang Gia_thanh toan cau tran (dot 7)- 3" xfId="2701"/>
    <cellStyle name="T_CDKT_Bang Gia_thanh toan cau tran (dot 7)- 4" xfId="2702"/>
    <cellStyle name="T_CDKT_Bang Gia_thanh_toan_cau_tran_dot_12" xfId="2703"/>
    <cellStyle name="T_CDKT_Bang Gia_thanh_toan_cau_tran_dot_12 2" xfId="2704"/>
    <cellStyle name="T_CDKT_Bang Gia_thanh_toan_cau_tran_dot_12 2 2" xfId="2705"/>
    <cellStyle name="T_CDKT_Bang Gia_thanh_toan_cau_tran_dot_12 2 3" xfId="2706"/>
    <cellStyle name="T_CDKT_Bang Gia_thanh_toan_cau_tran_dot_12 3" xfId="2707"/>
    <cellStyle name="T_CDKT_Bang Gia_thanh_toan_cau_tran_dot_12 4" xfId="2708"/>
    <cellStyle name="T_CDKT_Bang Gia_thanh_toandot_14" xfId="2709"/>
    <cellStyle name="T_CDKT_Bang Gia_thanh_toandot_14 2" xfId="2710"/>
    <cellStyle name="T_CDKT_Bang Gia_thanh_toandot_14 2 2" xfId="2711"/>
    <cellStyle name="T_CDKT_Bang Gia_thanh_toandot_14 2 3" xfId="2712"/>
    <cellStyle name="T_CDKT_Bang Gia_thanh_toandot_14 3" xfId="2713"/>
    <cellStyle name="T_CDKT_Bang Gia_thanh_toandot_14 4" xfId="2714"/>
    <cellStyle name="T_CDKT_Book1" xfId="2715"/>
    <cellStyle name="T_CDKT_Book1 2" xfId="2716"/>
    <cellStyle name="T_CDKT_Book1 2 2" xfId="2717"/>
    <cellStyle name="T_CDKT_Book1 2 3" xfId="2718"/>
    <cellStyle name="T_CDKT_Book1 3" xfId="2719"/>
    <cellStyle name="T_CDKT_Book1 4" xfId="2720"/>
    <cellStyle name="T_CDKT_KLNMD" xfId="2721"/>
    <cellStyle name="T_CDKT_KLNMD 2" xfId="2722"/>
    <cellStyle name="T_CDKT_KLNMD 2 2" xfId="2723"/>
    <cellStyle name="T_CDKT_KLNMD 2 3" xfId="2724"/>
    <cellStyle name="T_CDKT_KLNMD 3" xfId="2725"/>
    <cellStyle name="T_CDKT_KLNMD 4" xfId="2726"/>
    <cellStyle name="T_CDKT_thanh toan cau tran (dot 7)-" xfId="2727"/>
    <cellStyle name="T_CDKT_thanh toan cau tran (dot 7)- 2" xfId="2728"/>
    <cellStyle name="T_CDKT_thanh toan cau tran (dot 7)- 2 2" xfId="2729"/>
    <cellStyle name="T_CDKT_thanh toan cau tran (dot 7)- 2 3" xfId="2730"/>
    <cellStyle name="T_CDKT_thanh toan cau tran (dot 7)- 3" xfId="2731"/>
    <cellStyle name="T_CDKT_thanh toan cau tran (dot 7)- 4" xfId="2732"/>
    <cellStyle name="T_CDKT_thanh_toan_cau_tran_dot_12" xfId="2733"/>
    <cellStyle name="T_CDKT_thanh_toan_cau_tran_dot_12 2" xfId="2734"/>
    <cellStyle name="T_CDKT_thanh_toan_cau_tran_dot_12 2 2" xfId="2735"/>
    <cellStyle name="T_CDKT_thanh_toan_cau_tran_dot_12 2 3" xfId="2736"/>
    <cellStyle name="T_CDKT_thanh_toan_cau_tran_dot_12 3" xfId="2737"/>
    <cellStyle name="T_CDKT_thanh_toan_cau_tran_dot_12 4" xfId="2738"/>
    <cellStyle name="T_CDKT_thanh_toandot_14" xfId="2739"/>
    <cellStyle name="T_CDKT_thanh_toandot_14 2" xfId="2740"/>
    <cellStyle name="T_CDKT_thanh_toandot_14 2 2" xfId="2741"/>
    <cellStyle name="T_CDKT_thanh_toandot_14 2 3" xfId="2742"/>
    <cellStyle name="T_CDKT_thanh_toandot_14 3" xfId="2743"/>
    <cellStyle name="T_CDKT_thanh_toandot_14 4" xfId="2744"/>
    <cellStyle name="T_cham diem Milk chu ky2-ANH MINH" xfId="2745"/>
    <cellStyle name="T_cham diem Milk chu ky2-ANH MINH 2" xfId="2746"/>
    <cellStyle name="T_cham diem Milk chu ky2-ANH MINH 2 2" xfId="2747"/>
    <cellStyle name="T_cham diem Milk chu ky2-ANH MINH 2 3" xfId="2748"/>
    <cellStyle name="T_cham diem Milk chu ky2-ANH MINH 3" xfId="2749"/>
    <cellStyle name="T_cham diem Milk chu ky2-ANH MINH 4" xfId="2750"/>
    <cellStyle name="T_cham trung bay ck 1 m.Bac milk co ke 2" xfId="2751"/>
    <cellStyle name="T_cham trung bay ck 1 m.Bac milk co ke 2 2" xfId="2752"/>
    <cellStyle name="T_cham trung bay ck 1 m.Bac milk co ke 2 2 2" xfId="2753"/>
    <cellStyle name="T_cham trung bay ck 1 m.Bac milk co ke 2 2 3" xfId="2754"/>
    <cellStyle name="T_cham trung bay ck 1 m.Bac milk co ke 2 3" xfId="2755"/>
    <cellStyle name="T_cham trung bay ck 1 m.Bac milk co ke 2 4" xfId="2756"/>
    <cellStyle name="T_cham trung bay yao smart milk ck 2 mien Bac" xfId="2757"/>
    <cellStyle name="T_cham trung bay yao smart milk ck 2 mien Bac 2" xfId="2758"/>
    <cellStyle name="T_cham trung bay yao smart milk ck 2 mien Bac 2 2" xfId="2759"/>
    <cellStyle name="T_cham trung bay yao smart milk ck 2 mien Bac 2 3" xfId="2760"/>
    <cellStyle name="T_cham trung bay yao smart milk ck 2 mien Bac 3" xfId="2761"/>
    <cellStyle name="T_cham trung bay yao smart milk ck 2 mien Bac 4" xfId="2762"/>
    <cellStyle name="T_Chuan bi dau tu nam 2008" xfId="2763"/>
    <cellStyle name="T_Chuan bi dau tu nam 2008 2" xfId="2764"/>
    <cellStyle name="T_Chuan bi dau tu nam 2008 2 2" xfId="2765"/>
    <cellStyle name="T_Chuan bi dau tu nam 2008 3" xfId="2766"/>
    <cellStyle name="T_Chuan bi dau tu nam 2008_!1 1 bao cao giao KH ve HTCMT vung TNB   12-12-2011" xfId="2767"/>
    <cellStyle name="T_Chuan bi dau tu nam 2008_!1 1 bao cao giao KH ve HTCMT vung TNB   12-12-2011 2" xfId="2768"/>
    <cellStyle name="T_Chuan bi dau tu nam 2008_!1 1 bao cao giao KH ve HTCMT vung TNB   12-12-2011 2 2" xfId="2769"/>
    <cellStyle name="T_Chuan bi dau tu nam 2008_!1 1 bao cao giao KH ve HTCMT vung TNB   12-12-2011 3" xfId="2770"/>
    <cellStyle name="T_Chuan bi dau tu nam 2008_KH TPCP vung TNB (03-1-2012)" xfId="2771"/>
    <cellStyle name="T_Chuan bi dau tu nam 2008_KH TPCP vung TNB (03-1-2012) 2" xfId="2772"/>
    <cellStyle name="T_Chuan bi dau tu nam 2008_KH TPCP vung TNB (03-1-2012) 2 2" xfId="2773"/>
    <cellStyle name="T_Chuan bi dau tu nam 2008_KH TPCP vung TNB (03-1-2012) 3" xfId="2774"/>
    <cellStyle name="T_Copy of Bao cao  XDCB 7 thang nam 2008_So KH&amp;DT SUA" xfId="2775"/>
    <cellStyle name="T_Copy of Bao cao  XDCB 7 thang nam 2008_So KH&amp;DT SUA 2" xfId="2776"/>
    <cellStyle name="T_Copy of Bao cao  XDCB 7 thang nam 2008_So KH&amp;DT SUA 2 2" xfId="2777"/>
    <cellStyle name="T_Copy of Bao cao  XDCB 7 thang nam 2008_So KH&amp;DT SUA 3" xfId="2778"/>
    <cellStyle name="T_Copy of Bao cao  XDCB 7 thang nam 2008_So KH&amp;DT SUA_!1 1 bao cao giao KH ve HTCMT vung TNB   12-12-2011" xfId="2779"/>
    <cellStyle name="T_Copy of Bao cao  XDCB 7 thang nam 2008_So KH&amp;DT SUA_!1 1 bao cao giao KH ve HTCMT vung TNB   12-12-2011 2" xfId="2780"/>
    <cellStyle name="T_Copy of Bao cao  XDCB 7 thang nam 2008_So KH&amp;DT SUA_!1 1 bao cao giao KH ve HTCMT vung TNB   12-12-2011 2 2" xfId="2781"/>
    <cellStyle name="T_Copy of Bao cao  XDCB 7 thang nam 2008_So KH&amp;DT SUA_!1 1 bao cao giao KH ve HTCMT vung TNB   12-12-2011 3" xfId="2782"/>
    <cellStyle name="T_Copy of Bao cao  XDCB 7 thang nam 2008_So KH&amp;DT SUA_KH TPCP vung TNB (03-1-2012)" xfId="2783"/>
    <cellStyle name="T_Copy of Bao cao  XDCB 7 thang nam 2008_So KH&amp;DT SUA_KH TPCP vung TNB (03-1-2012) 2" xfId="2784"/>
    <cellStyle name="T_Copy of Bao cao  XDCB 7 thang nam 2008_So KH&amp;DT SUA_KH TPCP vung TNB (03-1-2012) 2 2" xfId="2785"/>
    <cellStyle name="T_Copy of Bao cao  XDCB 7 thang nam 2008_So KH&amp;DT SUA_KH TPCP vung TNB (03-1-2012) 3" xfId="2786"/>
    <cellStyle name="T_CPK" xfId="2787"/>
    <cellStyle name="T_CPK 2" xfId="2788"/>
    <cellStyle name="T_CPK 2 2" xfId="2789"/>
    <cellStyle name="T_CPK 3" xfId="2790"/>
    <cellStyle name="T_CPK_!1 1 bao cao giao KH ve HTCMT vung TNB   12-12-2011" xfId="2791"/>
    <cellStyle name="T_CPK_!1 1 bao cao giao KH ve HTCMT vung TNB   12-12-2011 2" xfId="2792"/>
    <cellStyle name="T_CPK_!1 1 bao cao giao KH ve HTCMT vung TNB   12-12-2011 2 2" xfId="2793"/>
    <cellStyle name="T_CPK_!1 1 bao cao giao KH ve HTCMT vung TNB   12-12-2011 3" xfId="2794"/>
    <cellStyle name="T_CPK_Bieu4HTMT" xfId="2795"/>
    <cellStyle name="T_CPK_Bieu4HTMT 2" xfId="2796"/>
    <cellStyle name="T_CPK_Bieu4HTMT 2 2" xfId="2797"/>
    <cellStyle name="T_CPK_Bieu4HTMT 3" xfId="2798"/>
    <cellStyle name="T_CPK_Bieu4HTMT_!1 1 bao cao giao KH ve HTCMT vung TNB   12-12-2011" xfId="2799"/>
    <cellStyle name="T_CPK_Bieu4HTMT_!1 1 bao cao giao KH ve HTCMT vung TNB   12-12-2011 2" xfId="2800"/>
    <cellStyle name="T_CPK_Bieu4HTMT_!1 1 bao cao giao KH ve HTCMT vung TNB   12-12-2011 2 2" xfId="2801"/>
    <cellStyle name="T_CPK_Bieu4HTMT_!1 1 bao cao giao KH ve HTCMT vung TNB   12-12-2011 3" xfId="2802"/>
    <cellStyle name="T_CPK_Bieu4HTMT_KH TPCP vung TNB (03-1-2012)" xfId="2803"/>
    <cellStyle name="T_CPK_Bieu4HTMT_KH TPCP vung TNB (03-1-2012) 2" xfId="2804"/>
    <cellStyle name="T_CPK_Bieu4HTMT_KH TPCP vung TNB (03-1-2012) 2 2" xfId="2805"/>
    <cellStyle name="T_CPK_Bieu4HTMT_KH TPCP vung TNB (03-1-2012) 3" xfId="2806"/>
    <cellStyle name="T_CPK_KH TPCP vung TNB (03-1-2012)" xfId="2807"/>
    <cellStyle name="T_CPK_KH TPCP vung TNB (03-1-2012) 2" xfId="2808"/>
    <cellStyle name="T_CPK_KH TPCP vung TNB (03-1-2012) 2 2" xfId="2809"/>
    <cellStyle name="T_CPK_KH TPCP vung TNB (03-1-2012) 3" xfId="2810"/>
    <cellStyle name="T_CTMTQG 2008" xfId="2811"/>
    <cellStyle name="T_CTMTQG 2008 2" xfId="2812"/>
    <cellStyle name="T_CTMTQG 2008 2 2" xfId="2813"/>
    <cellStyle name="T_CTMTQG 2008 3" xfId="2814"/>
    <cellStyle name="T_CTMTQG 2008_!1 1 bao cao giao KH ve HTCMT vung TNB   12-12-2011" xfId="2815"/>
    <cellStyle name="T_CTMTQG 2008_!1 1 bao cao giao KH ve HTCMT vung TNB   12-12-2011 2" xfId="2816"/>
    <cellStyle name="T_CTMTQG 2008_!1 1 bao cao giao KH ve HTCMT vung TNB   12-12-2011 2 2" xfId="2817"/>
    <cellStyle name="T_CTMTQG 2008_!1 1 bao cao giao KH ve HTCMT vung TNB   12-12-2011 3" xfId="2818"/>
    <cellStyle name="T_CTMTQG 2008_Bieu mau danh muc du an thuoc CTMTQG nam 2008" xfId="2819"/>
    <cellStyle name="T_CTMTQG 2008_Bieu mau danh muc du an thuoc CTMTQG nam 2008 2" xfId="2820"/>
    <cellStyle name="T_CTMTQG 2008_Bieu mau danh muc du an thuoc CTMTQG nam 2008 2 2" xfId="2821"/>
    <cellStyle name="T_CTMTQG 2008_Bieu mau danh muc du an thuoc CTMTQG nam 2008 3" xfId="2822"/>
    <cellStyle name="T_CTMTQG 2008_Bieu mau danh muc du an thuoc CTMTQG nam 2008_!1 1 bao cao giao KH ve HTCMT vung TNB   12-12-2011" xfId="2823"/>
    <cellStyle name="T_CTMTQG 2008_Bieu mau danh muc du an thuoc CTMTQG nam 2008_!1 1 bao cao giao KH ve HTCMT vung TNB   12-12-2011 2" xfId="2824"/>
    <cellStyle name="T_CTMTQG 2008_Bieu mau danh muc du an thuoc CTMTQG nam 2008_!1 1 bao cao giao KH ve HTCMT vung TNB   12-12-2011 2 2" xfId="2825"/>
    <cellStyle name="T_CTMTQG 2008_Bieu mau danh muc du an thuoc CTMTQG nam 2008_!1 1 bao cao giao KH ve HTCMT vung TNB   12-12-2011 3" xfId="2826"/>
    <cellStyle name="T_CTMTQG 2008_Bieu mau danh muc du an thuoc CTMTQG nam 2008_KH TPCP vung TNB (03-1-2012)" xfId="2827"/>
    <cellStyle name="T_CTMTQG 2008_Bieu mau danh muc du an thuoc CTMTQG nam 2008_KH TPCP vung TNB (03-1-2012) 2" xfId="2828"/>
    <cellStyle name="T_CTMTQG 2008_Bieu mau danh muc du an thuoc CTMTQG nam 2008_KH TPCP vung TNB (03-1-2012) 2 2" xfId="2829"/>
    <cellStyle name="T_CTMTQG 2008_Bieu mau danh muc du an thuoc CTMTQG nam 2008_KH TPCP vung TNB (03-1-2012) 3" xfId="2830"/>
    <cellStyle name="T_CTMTQG 2008_Hi-Tong hop KQ phan bo KH nam 08- LD fong giao 15-11-08" xfId="2831"/>
    <cellStyle name="T_CTMTQG 2008_Hi-Tong hop KQ phan bo KH nam 08- LD fong giao 15-11-08 2" xfId="2832"/>
    <cellStyle name="T_CTMTQG 2008_Hi-Tong hop KQ phan bo KH nam 08- LD fong giao 15-11-08 2 2" xfId="2833"/>
    <cellStyle name="T_CTMTQG 2008_Hi-Tong hop KQ phan bo KH nam 08- LD fong giao 15-11-08 3" xfId="2834"/>
    <cellStyle name="T_CTMTQG 2008_Hi-Tong hop KQ phan bo KH nam 08- LD fong giao 15-11-08_!1 1 bao cao giao KH ve HTCMT vung TNB   12-12-2011" xfId="2835"/>
    <cellStyle name="T_CTMTQG 2008_Hi-Tong hop KQ phan bo KH nam 08- LD fong giao 15-11-08_!1 1 bao cao giao KH ve HTCMT vung TNB   12-12-2011 2" xfId="2836"/>
    <cellStyle name="T_CTMTQG 2008_Hi-Tong hop KQ phan bo KH nam 08- LD fong giao 15-11-08_!1 1 bao cao giao KH ve HTCMT vung TNB   12-12-2011 2 2" xfId="2837"/>
    <cellStyle name="T_CTMTQG 2008_Hi-Tong hop KQ phan bo KH nam 08- LD fong giao 15-11-08_!1 1 bao cao giao KH ve HTCMT vung TNB   12-12-2011 3" xfId="2838"/>
    <cellStyle name="T_CTMTQG 2008_Hi-Tong hop KQ phan bo KH nam 08- LD fong giao 15-11-08_KH TPCP vung TNB (03-1-2012)" xfId="2839"/>
    <cellStyle name="T_CTMTQG 2008_Hi-Tong hop KQ phan bo KH nam 08- LD fong giao 15-11-08_KH TPCP vung TNB (03-1-2012) 2" xfId="2840"/>
    <cellStyle name="T_CTMTQG 2008_Hi-Tong hop KQ phan bo KH nam 08- LD fong giao 15-11-08_KH TPCP vung TNB (03-1-2012) 2 2" xfId="2841"/>
    <cellStyle name="T_CTMTQG 2008_Hi-Tong hop KQ phan bo KH nam 08- LD fong giao 15-11-08_KH TPCP vung TNB (03-1-2012) 3" xfId="2842"/>
    <cellStyle name="T_CTMTQG 2008_Ket qua thuc hien nam 2008" xfId="2843"/>
    <cellStyle name="T_CTMTQG 2008_Ket qua thuc hien nam 2008 2" xfId="2844"/>
    <cellStyle name="T_CTMTQG 2008_Ket qua thuc hien nam 2008 2 2" xfId="2845"/>
    <cellStyle name="T_CTMTQG 2008_Ket qua thuc hien nam 2008 3" xfId="2846"/>
    <cellStyle name="T_CTMTQG 2008_Ket qua thuc hien nam 2008_!1 1 bao cao giao KH ve HTCMT vung TNB   12-12-2011" xfId="2847"/>
    <cellStyle name="T_CTMTQG 2008_Ket qua thuc hien nam 2008_!1 1 bao cao giao KH ve HTCMT vung TNB   12-12-2011 2" xfId="2848"/>
    <cellStyle name="T_CTMTQG 2008_Ket qua thuc hien nam 2008_!1 1 bao cao giao KH ve HTCMT vung TNB   12-12-2011 2 2" xfId="2849"/>
    <cellStyle name="T_CTMTQG 2008_Ket qua thuc hien nam 2008_!1 1 bao cao giao KH ve HTCMT vung TNB   12-12-2011 3" xfId="2850"/>
    <cellStyle name="T_CTMTQG 2008_Ket qua thuc hien nam 2008_KH TPCP vung TNB (03-1-2012)" xfId="2851"/>
    <cellStyle name="T_CTMTQG 2008_Ket qua thuc hien nam 2008_KH TPCP vung TNB (03-1-2012) 2" xfId="2852"/>
    <cellStyle name="T_CTMTQG 2008_Ket qua thuc hien nam 2008_KH TPCP vung TNB (03-1-2012) 2 2" xfId="2853"/>
    <cellStyle name="T_CTMTQG 2008_Ket qua thuc hien nam 2008_KH TPCP vung TNB (03-1-2012) 3" xfId="2854"/>
    <cellStyle name="T_CTMTQG 2008_KH TPCP vung TNB (03-1-2012)" xfId="2855"/>
    <cellStyle name="T_CTMTQG 2008_KH TPCP vung TNB (03-1-2012) 2" xfId="2856"/>
    <cellStyle name="T_CTMTQG 2008_KH TPCP vung TNB (03-1-2012) 2 2" xfId="2857"/>
    <cellStyle name="T_CTMTQG 2008_KH TPCP vung TNB (03-1-2012) 3" xfId="2858"/>
    <cellStyle name="T_CTMTQG 2008_KH XDCB_2008 lan 1" xfId="2859"/>
    <cellStyle name="T_CTMTQG 2008_KH XDCB_2008 lan 1 2" xfId="2860"/>
    <cellStyle name="T_CTMTQG 2008_KH XDCB_2008 lan 1 2 2" xfId="2861"/>
    <cellStyle name="T_CTMTQG 2008_KH XDCB_2008 lan 1 3" xfId="2862"/>
    <cellStyle name="T_CTMTQG 2008_KH XDCB_2008 lan 1 sua ngay 27-10" xfId="2863"/>
    <cellStyle name="T_CTMTQG 2008_KH XDCB_2008 lan 1 sua ngay 27-10 2" xfId="2864"/>
    <cellStyle name="T_CTMTQG 2008_KH XDCB_2008 lan 1 sua ngay 27-10 2 2" xfId="2865"/>
    <cellStyle name="T_CTMTQG 2008_KH XDCB_2008 lan 1 sua ngay 27-10 3" xfId="2866"/>
    <cellStyle name="T_CTMTQG 2008_KH XDCB_2008 lan 1 sua ngay 27-10_!1 1 bao cao giao KH ve HTCMT vung TNB   12-12-2011" xfId="2867"/>
    <cellStyle name="T_CTMTQG 2008_KH XDCB_2008 lan 1 sua ngay 27-10_!1 1 bao cao giao KH ve HTCMT vung TNB   12-12-2011 2" xfId="2868"/>
    <cellStyle name="T_CTMTQG 2008_KH XDCB_2008 lan 1 sua ngay 27-10_!1 1 bao cao giao KH ve HTCMT vung TNB   12-12-2011 2 2" xfId="2869"/>
    <cellStyle name="T_CTMTQG 2008_KH XDCB_2008 lan 1 sua ngay 27-10_!1 1 bao cao giao KH ve HTCMT vung TNB   12-12-2011 3" xfId="2870"/>
    <cellStyle name="T_CTMTQG 2008_KH XDCB_2008 lan 1 sua ngay 27-10_KH TPCP vung TNB (03-1-2012)" xfId="2871"/>
    <cellStyle name="T_CTMTQG 2008_KH XDCB_2008 lan 1 sua ngay 27-10_KH TPCP vung TNB (03-1-2012) 2" xfId="2872"/>
    <cellStyle name="T_CTMTQG 2008_KH XDCB_2008 lan 1 sua ngay 27-10_KH TPCP vung TNB (03-1-2012) 2 2" xfId="2873"/>
    <cellStyle name="T_CTMTQG 2008_KH XDCB_2008 lan 1 sua ngay 27-10_KH TPCP vung TNB (03-1-2012) 3" xfId="2874"/>
    <cellStyle name="T_CTMTQG 2008_KH XDCB_2008 lan 1_!1 1 bao cao giao KH ve HTCMT vung TNB   12-12-2011" xfId="2875"/>
    <cellStyle name="T_CTMTQG 2008_KH XDCB_2008 lan 1_!1 1 bao cao giao KH ve HTCMT vung TNB   12-12-2011 2" xfId="2876"/>
    <cellStyle name="T_CTMTQG 2008_KH XDCB_2008 lan 1_!1 1 bao cao giao KH ve HTCMT vung TNB   12-12-2011 2 2" xfId="2877"/>
    <cellStyle name="T_CTMTQG 2008_KH XDCB_2008 lan 1_!1 1 bao cao giao KH ve HTCMT vung TNB   12-12-2011 3" xfId="2878"/>
    <cellStyle name="T_CTMTQG 2008_KH XDCB_2008 lan 1_KH TPCP vung TNB (03-1-2012)" xfId="2879"/>
    <cellStyle name="T_CTMTQG 2008_KH XDCB_2008 lan 1_KH TPCP vung TNB (03-1-2012) 2" xfId="2880"/>
    <cellStyle name="T_CTMTQG 2008_KH XDCB_2008 lan 1_KH TPCP vung TNB (03-1-2012) 2 2" xfId="2881"/>
    <cellStyle name="T_CTMTQG 2008_KH XDCB_2008 lan 1_KH TPCP vung TNB (03-1-2012) 3" xfId="2882"/>
    <cellStyle name="T_CTMTQG 2008_KH XDCB_2008 lan 2 sua ngay 10-11" xfId="2883"/>
    <cellStyle name="T_CTMTQG 2008_KH XDCB_2008 lan 2 sua ngay 10-11 2" xfId="2884"/>
    <cellStyle name="T_CTMTQG 2008_KH XDCB_2008 lan 2 sua ngay 10-11 2 2" xfId="2885"/>
    <cellStyle name="T_CTMTQG 2008_KH XDCB_2008 lan 2 sua ngay 10-11 3" xfId="2886"/>
    <cellStyle name="T_CTMTQG 2008_KH XDCB_2008 lan 2 sua ngay 10-11_!1 1 bao cao giao KH ve HTCMT vung TNB   12-12-2011" xfId="2887"/>
    <cellStyle name="T_CTMTQG 2008_KH XDCB_2008 lan 2 sua ngay 10-11_!1 1 bao cao giao KH ve HTCMT vung TNB   12-12-2011 2" xfId="2888"/>
    <cellStyle name="T_CTMTQG 2008_KH XDCB_2008 lan 2 sua ngay 10-11_!1 1 bao cao giao KH ve HTCMT vung TNB   12-12-2011 2 2" xfId="2889"/>
    <cellStyle name="T_CTMTQG 2008_KH XDCB_2008 lan 2 sua ngay 10-11_!1 1 bao cao giao KH ve HTCMT vung TNB   12-12-2011 3" xfId="2890"/>
    <cellStyle name="T_CTMTQG 2008_KH XDCB_2008 lan 2 sua ngay 10-11_KH TPCP vung TNB (03-1-2012)" xfId="2891"/>
    <cellStyle name="T_CTMTQG 2008_KH XDCB_2008 lan 2 sua ngay 10-11_KH TPCP vung TNB (03-1-2012) 2" xfId="2892"/>
    <cellStyle name="T_CTMTQG 2008_KH XDCB_2008 lan 2 sua ngay 10-11_KH TPCP vung TNB (03-1-2012) 2 2" xfId="2893"/>
    <cellStyle name="T_CTMTQG 2008_KH XDCB_2008 lan 2 sua ngay 10-11_KH TPCP vung TNB (03-1-2012) 3" xfId="2894"/>
    <cellStyle name="T_CVDS km 663+273 duyet" xfId="2895"/>
    <cellStyle name="T_CVDS km 663+273 duyet 2" xfId="2896"/>
    <cellStyle name="T_CVDS km 663+273 duyet 2 2" xfId="2897"/>
    <cellStyle name="T_CVDS km 663+273 duyet 2 3" xfId="2898"/>
    <cellStyle name="T_CVDS km 663+273 duyet 3" xfId="2899"/>
    <cellStyle name="T_CVDS km 663+273 duyet 4" xfId="2900"/>
    <cellStyle name="T_CVDSvaDB km 652+852" xfId="2901"/>
    <cellStyle name="T_CVDSvaDB km 652+852 2" xfId="2902"/>
    <cellStyle name="T_CVDSvaDB km 652+852 2 2" xfId="2903"/>
    <cellStyle name="T_CVDSvaDB km 652+852 2 3" xfId="2904"/>
    <cellStyle name="T_CVDSvaDB km 652+852 3" xfId="2905"/>
    <cellStyle name="T_CVDSvaDB km 652+852 4" xfId="2906"/>
    <cellStyle name="T_danh muc chuan bi dau tu 2011 ngay 07-6-2011" xfId="2907"/>
    <cellStyle name="T_danh muc chuan bi dau tu 2011 ngay 07-6-2011 2" xfId="2908"/>
    <cellStyle name="T_danh muc chuan bi dau tu 2011 ngay 07-6-2011 2 2" xfId="2909"/>
    <cellStyle name="T_danh muc chuan bi dau tu 2011 ngay 07-6-2011 3" xfId="2910"/>
    <cellStyle name="T_danh muc chuan bi dau tu 2011 ngay 07-6-2011_!1 1 bao cao giao KH ve HTCMT vung TNB   12-12-2011" xfId="2911"/>
    <cellStyle name="T_danh muc chuan bi dau tu 2011 ngay 07-6-2011_!1 1 bao cao giao KH ve HTCMT vung TNB   12-12-2011 2" xfId="2912"/>
    <cellStyle name="T_danh muc chuan bi dau tu 2011 ngay 07-6-2011_!1 1 bao cao giao KH ve HTCMT vung TNB   12-12-2011 2 2" xfId="2913"/>
    <cellStyle name="T_danh muc chuan bi dau tu 2011 ngay 07-6-2011_!1 1 bao cao giao KH ve HTCMT vung TNB   12-12-2011 3" xfId="2914"/>
    <cellStyle name="T_danh muc chuan bi dau tu 2011 ngay 07-6-2011_KH TPCP vung TNB (03-1-2012)" xfId="2915"/>
    <cellStyle name="T_danh muc chuan bi dau tu 2011 ngay 07-6-2011_KH TPCP vung TNB (03-1-2012) 2" xfId="2916"/>
    <cellStyle name="T_danh muc chuan bi dau tu 2011 ngay 07-6-2011_KH TPCP vung TNB (03-1-2012) 2 2" xfId="2917"/>
    <cellStyle name="T_danh muc chuan bi dau tu 2011 ngay 07-6-2011_KH TPCP vung TNB (03-1-2012) 3" xfId="2918"/>
    <cellStyle name="T_Danh muc pbo nguon von XSKT, XDCB nam 2009 chuyen qua nam 2010" xfId="2919"/>
    <cellStyle name="T_Danh muc pbo nguon von XSKT, XDCB nam 2009 chuyen qua nam 2010 2" xfId="2920"/>
    <cellStyle name="T_Danh muc pbo nguon von XSKT, XDCB nam 2009 chuyen qua nam 2010 2 2" xfId="2921"/>
    <cellStyle name="T_Danh muc pbo nguon von XSKT, XDCB nam 2009 chuyen qua nam 2010 3" xfId="2922"/>
    <cellStyle name="T_Danh muc pbo nguon von XSKT, XDCB nam 2009 chuyen qua nam 2010_!1 1 bao cao giao KH ve HTCMT vung TNB   12-12-2011" xfId="2923"/>
    <cellStyle name="T_Danh muc pbo nguon von XSKT, XDCB nam 2009 chuyen qua nam 2010_!1 1 bao cao giao KH ve HTCMT vung TNB   12-12-2011 2" xfId="2924"/>
    <cellStyle name="T_Danh muc pbo nguon von XSKT, XDCB nam 2009 chuyen qua nam 2010_!1 1 bao cao giao KH ve HTCMT vung TNB   12-12-2011 2 2" xfId="2925"/>
    <cellStyle name="T_Danh muc pbo nguon von XSKT, XDCB nam 2009 chuyen qua nam 2010_!1 1 bao cao giao KH ve HTCMT vung TNB   12-12-2011 3" xfId="2926"/>
    <cellStyle name="T_Danh muc pbo nguon von XSKT, XDCB nam 2009 chuyen qua nam 2010_KH TPCP vung TNB (03-1-2012)" xfId="2927"/>
    <cellStyle name="T_Danh muc pbo nguon von XSKT, XDCB nam 2009 chuyen qua nam 2010_KH TPCP vung TNB (03-1-2012) 2" xfId="2928"/>
    <cellStyle name="T_Danh muc pbo nguon von XSKT, XDCB nam 2009 chuyen qua nam 2010_KH TPCP vung TNB (03-1-2012) 2 2" xfId="2929"/>
    <cellStyle name="T_Danh muc pbo nguon von XSKT, XDCB nam 2009 chuyen qua nam 2010_KH TPCP vung TNB (03-1-2012) 3" xfId="2930"/>
    <cellStyle name="T_danh sach chua nop bcao trung bay sua chua  tinh den 1-3-06" xfId="2931"/>
    <cellStyle name="T_danh sach chua nop bcao trung bay sua chua  tinh den 1-3-06 2" xfId="2932"/>
    <cellStyle name="T_danh sach chua nop bcao trung bay sua chua  tinh den 1-3-06 2 2" xfId="2933"/>
    <cellStyle name="T_danh sach chua nop bcao trung bay sua chua  tinh den 1-3-06 2 3" xfId="2934"/>
    <cellStyle name="T_danh sach chua nop bcao trung bay sua chua  tinh den 1-3-06 3" xfId="2935"/>
    <cellStyle name="T_danh sach chua nop bcao trung bay sua chua  tinh den 1-3-06 4" xfId="2936"/>
    <cellStyle name="T_Danh sach KH TB MilkYomilk Yao  Smart chu ky 2-Vinh Thang" xfId="2937"/>
    <cellStyle name="T_Danh sach KH TB MilkYomilk Yao  Smart chu ky 2-Vinh Thang 2" xfId="2938"/>
    <cellStyle name="T_Danh sach KH TB MilkYomilk Yao  Smart chu ky 2-Vinh Thang 2 2" xfId="2939"/>
    <cellStyle name="T_Danh sach KH TB MilkYomilk Yao  Smart chu ky 2-Vinh Thang 2 3" xfId="2940"/>
    <cellStyle name="T_Danh sach KH TB MilkYomilk Yao  Smart chu ky 2-Vinh Thang 3" xfId="2941"/>
    <cellStyle name="T_Danh sach KH TB MilkYomilk Yao  Smart chu ky 2-Vinh Thang 4" xfId="2942"/>
    <cellStyle name="T_Danh sach KH trung bay MilkYomilk co ke chu ky 2-Vinh Thang" xfId="2943"/>
    <cellStyle name="T_Danh sach KH trung bay MilkYomilk co ke chu ky 2-Vinh Thang 2" xfId="2944"/>
    <cellStyle name="T_Danh sach KH trung bay MilkYomilk co ke chu ky 2-Vinh Thang 2 2" xfId="2945"/>
    <cellStyle name="T_Danh sach KH trung bay MilkYomilk co ke chu ky 2-Vinh Thang 2 3" xfId="2946"/>
    <cellStyle name="T_Danh sach KH trung bay MilkYomilk co ke chu ky 2-Vinh Thang 3" xfId="2947"/>
    <cellStyle name="T_Danh sach KH trung bay MilkYomilk co ke chu ky 2-Vinh Thang 4" xfId="2948"/>
    <cellStyle name="T_dieu chinh KH 2011 ngay 26-5-2011111" xfId="2949"/>
    <cellStyle name="T_dieu chinh KH 2011 ngay 26-5-2011111 2" xfId="2950"/>
    <cellStyle name="T_dieu chinh KH 2011 ngay 26-5-2011111 2 2" xfId="2951"/>
    <cellStyle name="T_dieu chinh KH 2011 ngay 26-5-2011111 3" xfId="2952"/>
    <cellStyle name="T_dieu chinh KH 2011 ngay 26-5-2011111_!1 1 bao cao giao KH ve HTCMT vung TNB   12-12-2011" xfId="2953"/>
    <cellStyle name="T_dieu chinh KH 2011 ngay 26-5-2011111_!1 1 bao cao giao KH ve HTCMT vung TNB   12-12-2011 2" xfId="2954"/>
    <cellStyle name="T_dieu chinh KH 2011 ngay 26-5-2011111_!1 1 bao cao giao KH ve HTCMT vung TNB   12-12-2011 2 2" xfId="2955"/>
    <cellStyle name="T_dieu chinh KH 2011 ngay 26-5-2011111_!1 1 bao cao giao KH ve HTCMT vung TNB   12-12-2011 3" xfId="2956"/>
    <cellStyle name="T_dieu chinh KH 2011 ngay 26-5-2011111_KH TPCP vung TNB (03-1-2012)" xfId="2957"/>
    <cellStyle name="T_dieu chinh KH 2011 ngay 26-5-2011111_KH TPCP vung TNB (03-1-2012) 2" xfId="2958"/>
    <cellStyle name="T_dieu chinh KH 2011 ngay 26-5-2011111_KH TPCP vung TNB (03-1-2012) 2 2" xfId="2959"/>
    <cellStyle name="T_dieu chinh KH 2011 ngay 26-5-2011111_KH TPCP vung TNB (03-1-2012) 3" xfId="2960"/>
    <cellStyle name="T_DS KCH PHAN BO VON NSDP NAM 2010" xfId="2961"/>
    <cellStyle name="T_DS KCH PHAN BO VON NSDP NAM 2010 2" xfId="2962"/>
    <cellStyle name="T_DS KCH PHAN BO VON NSDP NAM 2010 2 2" xfId="2963"/>
    <cellStyle name="T_DS KCH PHAN BO VON NSDP NAM 2010 3" xfId="2964"/>
    <cellStyle name="T_DS KCH PHAN BO VON NSDP NAM 2010_!1 1 bao cao giao KH ve HTCMT vung TNB   12-12-2011" xfId="2965"/>
    <cellStyle name="T_DS KCH PHAN BO VON NSDP NAM 2010_!1 1 bao cao giao KH ve HTCMT vung TNB   12-12-2011 2" xfId="2966"/>
    <cellStyle name="T_DS KCH PHAN BO VON NSDP NAM 2010_!1 1 bao cao giao KH ve HTCMT vung TNB   12-12-2011 2 2" xfId="2967"/>
    <cellStyle name="T_DS KCH PHAN BO VON NSDP NAM 2010_!1 1 bao cao giao KH ve HTCMT vung TNB   12-12-2011 3" xfId="2968"/>
    <cellStyle name="T_DS KCH PHAN BO VON NSDP NAM 2010_KH TPCP vung TNB (03-1-2012)" xfId="2969"/>
    <cellStyle name="T_DS KCH PHAN BO VON NSDP NAM 2010_KH TPCP vung TNB (03-1-2012) 2" xfId="2970"/>
    <cellStyle name="T_DS KCH PHAN BO VON NSDP NAM 2010_KH TPCP vung TNB (03-1-2012) 2 2" xfId="2971"/>
    <cellStyle name="T_DS KCH PHAN BO VON NSDP NAM 2010_KH TPCP vung TNB (03-1-2012) 3" xfId="2972"/>
    <cellStyle name="T_DSACH MILK YO MILK CK 2 M.BAC" xfId="2973"/>
    <cellStyle name="T_DSACH MILK YO MILK CK 2 M.BAC 2" xfId="2974"/>
    <cellStyle name="T_DSACH MILK YO MILK CK 2 M.BAC 2 2" xfId="2975"/>
    <cellStyle name="T_DSACH MILK YO MILK CK 2 M.BAC 2 3" xfId="2976"/>
    <cellStyle name="T_DSACH MILK YO MILK CK 2 M.BAC 3" xfId="2977"/>
    <cellStyle name="T_DSACH MILK YO MILK CK 2 M.BAC 4" xfId="2978"/>
    <cellStyle name="T_DSKH Tbay Milk , Yomilk CK 2 Vu Thi Hanh" xfId="2979"/>
    <cellStyle name="T_DSKH Tbay Milk , Yomilk CK 2 Vu Thi Hanh 2" xfId="2980"/>
    <cellStyle name="T_DSKH Tbay Milk , Yomilk CK 2 Vu Thi Hanh 2 2" xfId="2981"/>
    <cellStyle name="T_DSKH Tbay Milk , Yomilk CK 2 Vu Thi Hanh 2 3" xfId="2982"/>
    <cellStyle name="T_DSKH Tbay Milk , Yomilk CK 2 Vu Thi Hanh 3" xfId="2983"/>
    <cellStyle name="T_DSKH Tbay Milk , Yomilk CK 2 Vu Thi Hanh 4" xfId="2984"/>
    <cellStyle name="T_DT533C" xfId="2985"/>
    <cellStyle name="T_DT533C 2" xfId="2986"/>
    <cellStyle name="T_DT533C 2 2" xfId="2987"/>
    <cellStyle name="T_DT533C 2 3" xfId="2988"/>
    <cellStyle name="T_DT533C 3" xfId="2989"/>
    <cellStyle name="T_DT533C 4" xfId="2990"/>
    <cellStyle name="T_Du an khoi cong moi nam 2010" xfId="2991"/>
    <cellStyle name="T_Du an khoi cong moi nam 2010 2" xfId="2992"/>
    <cellStyle name="T_Du an khoi cong moi nam 2010 2 2" xfId="2993"/>
    <cellStyle name="T_Du an khoi cong moi nam 2010 3" xfId="2994"/>
    <cellStyle name="T_Du an khoi cong moi nam 2010_!1 1 bao cao giao KH ve HTCMT vung TNB   12-12-2011" xfId="2995"/>
    <cellStyle name="T_Du an khoi cong moi nam 2010_!1 1 bao cao giao KH ve HTCMT vung TNB   12-12-2011 2" xfId="2996"/>
    <cellStyle name="T_Du an khoi cong moi nam 2010_!1 1 bao cao giao KH ve HTCMT vung TNB   12-12-2011 2 2" xfId="2997"/>
    <cellStyle name="T_Du an khoi cong moi nam 2010_!1 1 bao cao giao KH ve HTCMT vung TNB   12-12-2011 3" xfId="2998"/>
    <cellStyle name="T_Du an khoi cong moi nam 2010_KH TPCP vung TNB (03-1-2012)" xfId="2999"/>
    <cellStyle name="T_Du an khoi cong moi nam 2010_KH TPCP vung TNB (03-1-2012) 2" xfId="3000"/>
    <cellStyle name="T_Du an khoi cong moi nam 2010_KH TPCP vung TNB (03-1-2012) 2 2" xfId="3001"/>
    <cellStyle name="T_Du an khoi cong moi nam 2010_KH TPCP vung TNB (03-1-2012) 3" xfId="3002"/>
    <cellStyle name="T_DU AN TKQH VA CHUAN BI DAU TU NAM 2007 sua ngay 9-11" xfId="3003"/>
    <cellStyle name="T_DU AN TKQH VA CHUAN BI DAU TU NAM 2007 sua ngay 9-11 2" xfId="3004"/>
    <cellStyle name="T_DU AN TKQH VA CHUAN BI DAU TU NAM 2007 sua ngay 9-11 2 2" xfId="3005"/>
    <cellStyle name="T_DU AN TKQH VA CHUAN BI DAU TU NAM 2007 sua ngay 9-11 3" xfId="3006"/>
    <cellStyle name="T_DU AN TKQH VA CHUAN BI DAU TU NAM 2007 sua ngay 9-11_!1 1 bao cao giao KH ve HTCMT vung TNB   12-12-2011" xfId="3007"/>
    <cellStyle name="T_DU AN TKQH VA CHUAN BI DAU TU NAM 2007 sua ngay 9-11_!1 1 bao cao giao KH ve HTCMT vung TNB   12-12-2011 2" xfId="3008"/>
    <cellStyle name="T_DU AN TKQH VA CHUAN BI DAU TU NAM 2007 sua ngay 9-11_!1 1 bao cao giao KH ve HTCMT vung TNB   12-12-2011 2 2" xfId="3009"/>
    <cellStyle name="T_DU AN TKQH VA CHUAN BI DAU TU NAM 2007 sua ngay 9-11_!1 1 bao cao giao KH ve HTCMT vung TNB   12-12-2011 3" xfId="3010"/>
    <cellStyle name="T_DU AN TKQH VA CHUAN BI DAU TU NAM 2007 sua ngay 9-11_Bieu mau danh muc du an thuoc CTMTQG nam 2008" xfId="3011"/>
    <cellStyle name="T_DU AN TKQH VA CHUAN BI DAU TU NAM 2007 sua ngay 9-11_Bieu mau danh muc du an thuoc CTMTQG nam 2008 2" xfId="3012"/>
    <cellStyle name="T_DU AN TKQH VA CHUAN BI DAU TU NAM 2007 sua ngay 9-11_Bieu mau danh muc du an thuoc CTMTQG nam 2008 2 2" xfId="3013"/>
    <cellStyle name="T_DU AN TKQH VA CHUAN BI DAU TU NAM 2007 sua ngay 9-11_Bieu mau danh muc du an thuoc CTMTQG nam 2008 3" xfId="3014"/>
    <cellStyle name="T_DU AN TKQH VA CHUAN BI DAU TU NAM 2007 sua ngay 9-11_Bieu mau danh muc du an thuoc CTMTQG nam 2008_!1 1 bao cao giao KH ve HTCMT vung TNB   12-12-2011" xfId="3015"/>
    <cellStyle name="T_DU AN TKQH VA CHUAN BI DAU TU NAM 2007 sua ngay 9-11_Bieu mau danh muc du an thuoc CTMTQG nam 2008_!1 1 bao cao giao KH ve HTCMT vung TNB   12-12-2011 2" xfId="3016"/>
    <cellStyle name="T_DU AN TKQH VA CHUAN BI DAU TU NAM 2007 sua ngay 9-11_Bieu mau danh muc du an thuoc CTMTQG nam 2008_!1 1 bao cao giao KH ve HTCMT vung TNB   12-12-2011 2 2" xfId="3017"/>
    <cellStyle name="T_DU AN TKQH VA CHUAN BI DAU TU NAM 2007 sua ngay 9-11_Bieu mau danh muc du an thuoc CTMTQG nam 2008_!1 1 bao cao giao KH ve HTCMT vung TNB   12-12-2011 3" xfId="3018"/>
    <cellStyle name="T_DU AN TKQH VA CHUAN BI DAU TU NAM 2007 sua ngay 9-11_Bieu mau danh muc du an thuoc CTMTQG nam 2008_KH TPCP vung TNB (03-1-2012)" xfId="3019"/>
    <cellStyle name="T_DU AN TKQH VA CHUAN BI DAU TU NAM 2007 sua ngay 9-11_Bieu mau danh muc du an thuoc CTMTQG nam 2008_KH TPCP vung TNB (03-1-2012) 2" xfId="3020"/>
    <cellStyle name="T_DU AN TKQH VA CHUAN BI DAU TU NAM 2007 sua ngay 9-11_Bieu mau danh muc du an thuoc CTMTQG nam 2008_KH TPCP vung TNB (03-1-2012) 2 2" xfId="3021"/>
    <cellStyle name="T_DU AN TKQH VA CHUAN BI DAU TU NAM 2007 sua ngay 9-11_Bieu mau danh muc du an thuoc CTMTQG nam 2008_KH TPCP vung TNB (03-1-2012) 3" xfId="3022"/>
    <cellStyle name="T_DU AN TKQH VA CHUAN BI DAU TU NAM 2007 sua ngay 9-11_Du an khoi cong moi nam 2010" xfId="3023"/>
    <cellStyle name="T_DU AN TKQH VA CHUAN BI DAU TU NAM 2007 sua ngay 9-11_Du an khoi cong moi nam 2010 2" xfId="3024"/>
    <cellStyle name="T_DU AN TKQH VA CHUAN BI DAU TU NAM 2007 sua ngay 9-11_Du an khoi cong moi nam 2010 2 2" xfId="3025"/>
    <cellStyle name="T_DU AN TKQH VA CHUAN BI DAU TU NAM 2007 sua ngay 9-11_Du an khoi cong moi nam 2010 3" xfId="3026"/>
    <cellStyle name="T_DU AN TKQH VA CHUAN BI DAU TU NAM 2007 sua ngay 9-11_Du an khoi cong moi nam 2010_!1 1 bao cao giao KH ve HTCMT vung TNB   12-12-2011" xfId="3027"/>
    <cellStyle name="T_DU AN TKQH VA CHUAN BI DAU TU NAM 2007 sua ngay 9-11_Du an khoi cong moi nam 2010_!1 1 bao cao giao KH ve HTCMT vung TNB   12-12-2011 2" xfId="3028"/>
    <cellStyle name="T_DU AN TKQH VA CHUAN BI DAU TU NAM 2007 sua ngay 9-11_Du an khoi cong moi nam 2010_!1 1 bao cao giao KH ve HTCMT vung TNB   12-12-2011 2 2" xfId="3029"/>
    <cellStyle name="T_DU AN TKQH VA CHUAN BI DAU TU NAM 2007 sua ngay 9-11_Du an khoi cong moi nam 2010_!1 1 bao cao giao KH ve HTCMT vung TNB   12-12-2011 3" xfId="3030"/>
    <cellStyle name="T_DU AN TKQH VA CHUAN BI DAU TU NAM 2007 sua ngay 9-11_Du an khoi cong moi nam 2010_KH TPCP vung TNB (03-1-2012)" xfId="3031"/>
    <cellStyle name="T_DU AN TKQH VA CHUAN BI DAU TU NAM 2007 sua ngay 9-11_Du an khoi cong moi nam 2010_KH TPCP vung TNB (03-1-2012) 2" xfId="3032"/>
    <cellStyle name="T_DU AN TKQH VA CHUAN BI DAU TU NAM 2007 sua ngay 9-11_Du an khoi cong moi nam 2010_KH TPCP vung TNB (03-1-2012) 2 2" xfId="3033"/>
    <cellStyle name="T_DU AN TKQH VA CHUAN BI DAU TU NAM 2007 sua ngay 9-11_Du an khoi cong moi nam 2010_KH TPCP vung TNB (03-1-2012) 3" xfId="3034"/>
    <cellStyle name="T_DU AN TKQH VA CHUAN BI DAU TU NAM 2007 sua ngay 9-11_Ket qua phan bo von nam 2008" xfId="3035"/>
    <cellStyle name="T_DU AN TKQH VA CHUAN BI DAU TU NAM 2007 sua ngay 9-11_Ket qua phan bo von nam 2008 2" xfId="3036"/>
    <cellStyle name="T_DU AN TKQH VA CHUAN BI DAU TU NAM 2007 sua ngay 9-11_Ket qua phan bo von nam 2008 2 2" xfId="3037"/>
    <cellStyle name="T_DU AN TKQH VA CHUAN BI DAU TU NAM 2007 sua ngay 9-11_Ket qua phan bo von nam 2008 3" xfId="3038"/>
    <cellStyle name="T_DU AN TKQH VA CHUAN BI DAU TU NAM 2007 sua ngay 9-11_Ket qua phan bo von nam 2008_!1 1 bao cao giao KH ve HTCMT vung TNB   12-12-2011" xfId="3039"/>
    <cellStyle name="T_DU AN TKQH VA CHUAN BI DAU TU NAM 2007 sua ngay 9-11_Ket qua phan bo von nam 2008_!1 1 bao cao giao KH ve HTCMT vung TNB   12-12-2011 2" xfId="3040"/>
    <cellStyle name="T_DU AN TKQH VA CHUAN BI DAU TU NAM 2007 sua ngay 9-11_Ket qua phan bo von nam 2008_!1 1 bao cao giao KH ve HTCMT vung TNB   12-12-2011 2 2" xfId="3041"/>
    <cellStyle name="T_DU AN TKQH VA CHUAN BI DAU TU NAM 2007 sua ngay 9-11_Ket qua phan bo von nam 2008_!1 1 bao cao giao KH ve HTCMT vung TNB   12-12-2011 3" xfId="3042"/>
    <cellStyle name="T_DU AN TKQH VA CHUAN BI DAU TU NAM 2007 sua ngay 9-11_Ket qua phan bo von nam 2008_KH TPCP vung TNB (03-1-2012)" xfId="3043"/>
    <cellStyle name="T_DU AN TKQH VA CHUAN BI DAU TU NAM 2007 sua ngay 9-11_Ket qua phan bo von nam 2008_KH TPCP vung TNB (03-1-2012) 2" xfId="3044"/>
    <cellStyle name="T_DU AN TKQH VA CHUAN BI DAU TU NAM 2007 sua ngay 9-11_Ket qua phan bo von nam 2008_KH TPCP vung TNB (03-1-2012) 2 2" xfId="3045"/>
    <cellStyle name="T_DU AN TKQH VA CHUAN BI DAU TU NAM 2007 sua ngay 9-11_Ket qua phan bo von nam 2008_KH TPCP vung TNB (03-1-2012) 3" xfId="3046"/>
    <cellStyle name="T_DU AN TKQH VA CHUAN BI DAU TU NAM 2007 sua ngay 9-11_KH TPCP vung TNB (03-1-2012)" xfId="3047"/>
    <cellStyle name="T_DU AN TKQH VA CHUAN BI DAU TU NAM 2007 sua ngay 9-11_KH TPCP vung TNB (03-1-2012) 2" xfId="3048"/>
    <cellStyle name="T_DU AN TKQH VA CHUAN BI DAU TU NAM 2007 sua ngay 9-11_KH TPCP vung TNB (03-1-2012) 2 2" xfId="3049"/>
    <cellStyle name="T_DU AN TKQH VA CHUAN BI DAU TU NAM 2007 sua ngay 9-11_KH TPCP vung TNB (03-1-2012) 3" xfId="3050"/>
    <cellStyle name="T_DU AN TKQH VA CHUAN BI DAU TU NAM 2007 sua ngay 9-11_KH XDCB_2008 lan 2 sua ngay 10-11" xfId="3051"/>
    <cellStyle name="T_DU AN TKQH VA CHUAN BI DAU TU NAM 2007 sua ngay 9-11_KH XDCB_2008 lan 2 sua ngay 10-11 2" xfId="3052"/>
    <cellStyle name="T_DU AN TKQH VA CHUAN BI DAU TU NAM 2007 sua ngay 9-11_KH XDCB_2008 lan 2 sua ngay 10-11 2 2" xfId="3053"/>
    <cellStyle name="T_DU AN TKQH VA CHUAN BI DAU TU NAM 2007 sua ngay 9-11_KH XDCB_2008 lan 2 sua ngay 10-11 3" xfId="3054"/>
    <cellStyle name="T_DU AN TKQH VA CHUAN BI DAU TU NAM 2007 sua ngay 9-11_KH XDCB_2008 lan 2 sua ngay 10-11_!1 1 bao cao giao KH ve HTCMT vung TNB   12-12-2011" xfId="3055"/>
    <cellStyle name="T_DU AN TKQH VA CHUAN BI DAU TU NAM 2007 sua ngay 9-11_KH XDCB_2008 lan 2 sua ngay 10-11_!1 1 bao cao giao KH ve HTCMT vung TNB   12-12-2011 2" xfId="3056"/>
    <cellStyle name="T_DU AN TKQH VA CHUAN BI DAU TU NAM 2007 sua ngay 9-11_KH XDCB_2008 lan 2 sua ngay 10-11_!1 1 bao cao giao KH ve HTCMT vung TNB   12-12-2011 2 2" xfId="3057"/>
    <cellStyle name="T_DU AN TKQH VA CHUAN BI DAU TU NAM 2007 sua ngay 9-11_KH XDCB_2008 lan 2 sua ngay 10-11_!1 1 bao cao giao KH ve HTCMT vung TNB   12-12-2011 3" xfId="3058"/>
    <cellStyle name="T_DU AN TKQH VA CHUAN BI DAU TU NAM 2007 sua ngay 9-11_KH XDCB_2008 lan 2 sua ngay 10-11_KH TPCP vung TNB (03-1-2012)" xfId="3059"/>
    <cellStyle name="T_DU AN TKQH VA CHUAN BI DAU TU NAM 2007 sua ngay 9-11_KH XDCB_2008 lan 2 sua ngay 10-11_KH TPCP vung TNB (03-1-2012) 2" xfId="3060"/>
    <cellStyle name="T_DU AN TKQH VA CHUAN BI DAU TU NAM 2007 sua ngay 9-11_KH XDCB_2008 lan 2 sua ngay 10-11_KH TPCP vung TNB (03-1-2012) 2 2" xfId="3061"/>
    <cellStyle name="T_DU AN TKQH VA CHUAN BI DAU TU NAM 2007 sua ngay 9-11_KH XDCB_2008 lan 2 sua ngay 10-11_KH TPCP vung TNB (03-1-2012) 3" xfId="3062"/>
    <cellStyle name="T_Du lieu 1" xfId="3063"/>
    <cellStyle name="T_Du lieu 1 2" xfId="3064"/>
    <cellStyle name="T_Du lieu 1 2 2" xfId="3065"/>
    <cellStyle name="T_Du lieu 1 2 3" xfId="3066"/>
    <cellStyle name="T_Du lieu 1 3" xfId="3067"/>
    <cellStyle name="T_Du lieu 1 4" xfId="3068"/>
    <cellStyle name="T_du toan dieu chinh  20-8-2006" xfId="3069"/>
    <cellStyle name="T_du toan dieu chinh  20-8-2006 2" xfId="3070"/>
    <cellStyle name="T_du toan dieu chinh  20-8-2006 2 2" xfId="3071"/>
    <cellStyle name="T_du toan dieu chinh  20-8-2006 3" xfId="3072"/>
    <cellStyle name="T_du toan dieu chinh  20-8-2006_!1 1 bao cao giao KH ve HTCMT vung TNB   12-12-2011" xfId="3073"/>
    <cellStyle name="T_du toan dieu chinh  20-8-2006_!1 1 bao cao giao KH ve HTCMT vung TNB   12-12-2011 2" xfId="3074"/>
    <cellStyle name="T_du toan dieu chinh  20-8-2006_!1 1 bao cao giao KH ve HTCMT vung TNB   12-12-2011 2 2" xfId="3075"/>
    <cellStyle name="T_du toan dieu chinh  20-8-2006_!1 1 bao cao giao KH ve HTCMT vung TNB   12-12-2011 3" xfId="3076"/>
    <cellStyle name="T_du toan dieu chinh  20-8-2006_Bieu4HTMT" xfId="3077"/>
    <cellStyle name="T_du toan dieu chinh  20-8-2006_Bieu4HTMT 2" xfId="3078"/>
    <cellStyle name="T_du toan dieu chinh  20-8-2006_Bieu4HTMT 2 2" xfId="3079"/>
    <cellStyle name="T_du toan dieu chinh  20-8-2006_Bieu4HTMT 3" xfId="3080"/>
    <cellStyle name="T_du toan dieu chinh  20-8-2006_Bieu4HTMT_!1 1 bao cao giao KH ve HTCMT vung TNB   12-12-2011" xfId="3081"/>
    <cellStyle name="T_du toan dieu chinh  20-8-2006_Bieu4HTMT_!1 1 bao cao giao KH ve HTCMT vung TNB   12-12-2011 2" xfId="3082"/>
    <cellStyle name="T_du toan dieu chinh  20-8-2006_Bieu4HTMT_!1 1 bao cao giao KH ve HTCMT vung TNB   12-12-2011 2 2" xfId="3083"/>
    <cellStyle name="T_du toan dieu chinh  20-8-2006_Bieu4HTMT_!1 1 bao cao giao KH ve HTCMT vung TNB   12-12-2011 3" xfId="3084"/>
    <cellStyle name="T_du toan dieu chinh  20-8-2006_Bieu4HTMT_KH TPCP vung TNB (03-1-2012)" xfId="3085"/>
    <cellStyle name="T_du toan dieu chinh  20-8-2006_Bieu4HTMT_KH TPCP vung TNB (03-1-2012) 2" xfId="3086"/>
    <cellStyle name="T_du toan dieu chinh  20-8-2006_Bieu4HTMT_KH TPCP vung TNB (03-1-2012) 2 2" xfId="3087"/>
    <cellStyle name="T_du toan dieu chinh  20-8-2006_Bieu4HTMT_KH TPCP vung TNB (03-1-2012) 3" xfId="3088"/>
    <cellStyle name="T_du toan dieu chinh  20-8-2006_KH TPCP vung TNB (03-1-2012)" xfId="3089"/>
    <cellStyle name="T_du toan dieu chinh  20-8-2006_KH TPCP vung TNB (03-1-2012) 2" xfId="3090"/>
    <cellStyle name="T_du toan dieu chinh  20-8-2006_KH TPCP vung TNB (03-1-2012) 2 2" xfId="3091"/>
    <cellStyle name="T_du toan dieu chinh  20-8-2006_KH TPCP vung TNB (03-1-2012) 3" xfId="3092"/>
    <cellStyle name="T_form ton kho CK 2 tuan 8" xfId="3093"/>
    <cellStyle name="T_form ton kho CK 2 tuan 8 2" xfId="3094"/>
    <cellStyle name="T_form ton kho CK 2 tuan 8 2 2" xfId="3095"/>
    <cellStyle name="T_form ton kho CK 2 tuan 8 2 3" xfId="3096"/>
    <cellStyle name="T_form ton kho CK 2 tuan 8 3" xfId="3097"/>
    <cellStyle name="T_form ton kho CK 2 tuan 8 4" xfId="3098"/>
    <cellStyle name="T_giao KH 2011 ngay 10-12-2010" xfId="3099"/>
    <cellStyle name="T_giao KH 2011 ngay 10-12-2010 2" xfId="3100"/>
    <cellStyle name="T_giao KH 2011 ngay 10-12-2010 2 2" xfId="3101"/>
    <cellStyle name="T_giao KH 2011 ngay 10-12-2010 3" xfId="3102"/>
    <cellStyle name="T_giao KH 2011 ngay 10-12-2010_!1 1 bao cao giao KH ve HTCMT vung TNB   12-12-2011" xfId="3103"/>
    <cellStyle name="T_giao KH 2011 ngay 10-12-2010_!1 1 bao cao giao KH ve HTCMT vung TNB   12-12-2011 2" xfId="3104"/>
    <cellStyle name="T_giao KH 2011 ngay 10-12-2010_!1 1 bao cao giao KH ve HTCMT vung TNB   12-12-2011 2 2" xfId="3105"/>
    <cellStyle name="T_giao KH 2011 ngay 10-12-2010_!1 1 bao cao giao KH ve HTCMT vung TNB   12-12-2011 3" xfId="3106"/>
    <cellStyle name="T_giao KH 2011 ngay 10-12-2010_KH TPCP vung TNB (03-1-2012)" xfId="3107"/>
    <cellStyle name="T_giao KH 2011 ngay 10-12-2010_KH TPCP vung TNB (03-1-2012) 2" xfId="3108"/>
    <cellStyle name="T_giao KH 2011 ngay 10-12-2010_KH TPCP vung TNB (03-1-2012) 2 2" xfId="3109"/>
    <cellStyle name="T_giao KH 2011 ngay 10-12-2010_KH TPCP vung TNB (03-1-2012) 3" xfId="3110"/>
    <cellStyle name="T_Ht-PTq1-03" xfId="3111"/>
    <cellStyle name="T_Ht-PTq1-03 2" xfId="3112"/>
    <cellStyle name="T_Ht-PTq1-03 2 2" xfId="3113"/>
    <cellStyle name="T_Ht-PTq1-03 3" xfId="3114"/>
    <cellStyle name="T_Ht-PTq1-03_!1 1 bao cao giao KH ve HTCMT vung TNB   12-12-2011" xfId="3115"/>
    <cellStyle name="T_Ht-PTq1-03_!1 1 bao cao giao KH ve HTCMT vung TNB   12-12-2011 2" xfId="3116"/>
    <cellStyle name="T_Ht-PTq1-03_!1 1 bao cao giao KH ve HTCMT vung TNB   12-12-2011 2 2" xfId="3117"/>
    <cellStyle name="T_Ht-PTq1-03_!1 1 bao cao giao KH ve HTCMT vung TNB   12-12-2011 3" xfId="3118"/>
    <cellStyle name="T_Ht-PTq1-03_kien giang 2" xfId="3119"/>
    <cellStyle name="T_Ht-PTq1-03_kien giang 2 2" xfId="3120"/>
    <cellStyle name="T_Ht-PTq1-03_kien giang 2 2 2" xfId="3121"/>
    <cellStyle name="T_Ht-PTq1-03_kien giang 2 3" xfId="3122"/>
    <cellStyle name="T_IPC No.01 ADB5 (IN)- QB04TL10" xfId="3123"/>
    <cellStyle name="T_IPC No.01 ADB5 (IN)- QB04TL10 2" xfId="3124"/>
    <cellStyle name="T_IPC No.01 ADB5 (IN)- QB04TL10 2 2" xfId="3125"/>
    <cellStyle name="T_IPC No.01 ADB5 (IN)- QB04TL10 2 3" xfId="3126"/>
    <cellStyle name="T_IPC No.01 ADB5 (IN)- QB04TL10 3" xfId="3127"/>
    <cellStyle name="T_IPC No.01 ADB5 (IN)- QB04TL10 4" xfId="3128"/>
    <cellStyle name="T_Ke hoach KTXH  nam 2009_PKT thang 11 nam 2008" xfId="3129"/>
    <cellStyle name="T_Ke hoach KTXH  nam 2009_PKT thang 11 nam 2008 2" xfId="3130"/>
    <cellStyle name="T_Ke hoach KTXH  nam 2009_PKT thang 11 nam 2008 2 2" xfId="3131"/>
    <cellStyle name="T_Ke hoach KTXH  nam 2009_PKT thang 11 nam 2008 3" xfId="3132"/>
    <cellStyle name="T_Ke hoach KTXH  nam 2009_PKT thang 11 nam 2008_!1 1 bao cao giao KH ve HTCMT vung TNB   12-12-2011" xfId="3133"/>
    <cellStyle name="T_Ke hoach KTXH  nam 2009_PKT thang 11 nam 2008_!1 1 bao cao giao KH ve HTCMT vung TNB   12-12-2011 2" xfId="3134"/>
    <cellStyle name="T_Ke hoach KTXH  nam 2009_PKT thang 11 nam 2008_!1 1 bao cao giao KH ve HTCMT vung TNB   12-12-2011 2 2" xfId="3135"/>
    <cellStyle name="T_Ke hoach KTXH  nam 2009_PKT thang 11 nam 2008_!1 1 bao cao giao KH ve HTCMT vung TNB   12-12-2011 3" xfId="3136"/>
    <cellStyle name="T_Ke hoach KTXH  nam 2009_PKT thang 11 nam 2008_KH TPCP vung TNB (03-1-2012)" xfId="3137"/>
    <cellStyle name="T_Ke hoach KTXH  nam 2009_PKT thang 11 nam 2008_KH TPCP vung TNB (03-1-2012) 2" xfId="3138"/>
    <cellStyle name="T_Ke hoach KTXH  nam 2009_PKT thang 11 nam 2008_KH TPCP vung TNB (03-1-2012) 2 2" xfId="3139"/>
    <cellStyle name="T_Ke hoach KTXH  nam 2009_PKT thang 11 nam 2008_KH TPCP vung TNB (03-1-2012) 3" xfId="3140"/>
    <cellStyle name="T_Ket qua dau thau" xfId="3141"/>
    <cellStyle name="T_Ket qua dau thau 2" xfId="3142"/>
    <cellStyle name="T_Ket qua dau thau 2 2" xfId="3143"/>
    <cellStyle name="T_Ket qua dau thau 3" xfId="3144"/>
    <cellStyle name="T_Ket qua dau thau_!1 1 bao cao giao KH ve HTCMT vung TNB   12-12-2011" xfId="3145"/>
    <cellStyle name="T_Ket qua dau thau_!1 1 bao cao giao KH ve HTCMT vung TNB   12-12-2011 2" xfId="3146"/>
    <cellStyle name="T_Ket qua dau thau_!1 1 bao cao giao KH ve HTCMT vung TNB   12-12-2011 2 2" xfId="3147"/>
    <cellStyle name="T_Ket qua dau thau_!1 1 bao cao giao KH ve HTCMT vung TNB   12-12-2011 3" xfId="3148"/>
    <cellStyle name="T_Ket qua dau thau_KH TPCP vung TNB (03-1-2012)" xfId="3149"/>
    <cellStyle name="T_Ket qua dau thau_KH TPCP vung TNB (03-1-2012) 2" xfId="3150"/>
    <cellStyle name="T_Ket qua dau thau_KH TPCP vung TNB (03-1-2012) 2 2" xfId="3151"/>
    <cellStyle name="T_Ket qua dau thau_KH TPCP vung TNB (03-1-2012) 3" xfId="3152"/>
    <cellStyle name="T_Ket qua phan bo von nam 2008" xfId="3153"/>
    <cellStyle name="T_Ket qua phan bo von nam 2008 2" xfId="3154"/>
    <cellStyle name="T_Ket qua phan bo von nam 2008 2 2" xfId="3155"/>
    <cellStyle name="T_Ket qua phan bo von nam 2008 3" xfId="3156"/>
    <cellStyle name="T_Ket qua phan bo von nam 2008_!1 1 bao cao giao KH ve HTCMT vung TNB   12-12-2011" xfId="3157"/>
    <cellStyle name="T_Ket qua phan bo von nam 2008_!1 1 bao cao giao KH ve HTCMT vung TNB   12-12-2011 2" xfId="3158"/>
    <cellStyle name="T_Ket qua phan bo von nam 2008_!1 1 bao cao giao KH ve HTCMT vung TNB   12-12-2011 2 2" xfId="3159"/>
    <cellStyle name="T_Ket qua phan bo von nam 2008_!1 1 bao cao giao KH ve HTCMT vung TNB   12-12-2011 3" xfId="3160"/>
    <cellStyle name="T_Ket qua phan bo von nam 2008_KH TPCP vung TNB (03-1-2012)" xfId="3161"/>
    <cellStyle name="T_Ket qua phan bo von nam 2008_KH TPCP vung TNB (03-1-2012) 2" xfId="3162"/>
    <cellStyle name="T_Ket qua phan bo von nam 2008_KH TPCP vung TNB (03-1-2012) 2 2" xfId="3163"/>
    <cellStyle name="T_Ket qua phan bo von nam 2008_KH TPCP vung TNB (03-1-2012) 3" xfId="3164"/>
    <cellStyle name="T_KH TPCP vung TNB (03-1-2012)" xfId="3165"/>
    <cellStyle name="T_KH TPCP vung TNB (03-1-2012) 2" xfId="3166"/>
    <cellStyle name="T_KH TPCP vung TNB (03-1-2012) 2 2" xfId="3167"/>
    <cellStyle name="T_KH TPCP vung TNB (03-1-2012) 3" xfId="3168"/>
    <cellStyle name="T_KH XDCB_2008 lan 2 sua ngay 10-11" xfId="3169"/>
    <cellStyle name="T_KH XDCB_2008 lan 2 sua ngay 10-11 2" xfId="3170"/>
    <cellStyle name="T_KH XDCB_2008 lan 2 sua ngay 10-11 2 2" xfId="3171"/>
    <cellStyle name="T_KH XDCB_2008 lan 2 sua ngay 10-11 3" xfId="3172"/>
    <cellStyle name="T_KH XDCB_2008 lan 2 sua ngay 10-11_!1 1 bao cao giao KH ve HTCMT vung TNB   12-12-2011" xfId="3173"/>
    <cellStyle name="T_KH XDCB_2008 lan 2 sua ngay 10-11_!1 1 bao cao giao KH ve HTCMT vung TNB   12-12-2011 2" xfId="3174"/>
    <cellStyle name="T_KH XDCB_2008 lan 2 sua ngay 10-11_!1 1 bao cao giao KH ve HTCMT vung TNB   12-12-2011 2 2" xfId="3175"/>
    <cellStyle name="T_KH XDCB_2008 lan 2 sua ngay 10-11_!1 1 bao cao giao KH ve HTCMT vung TNB   12-12-2011 3" xfId="3176"/>
    <cellStyle name="T_KH XDCB_2008 lan 2 sua ngay 10-11_KH TPCP vung TNB (03-1-2012)" xfId="3177"/>
    <cellStyle name="T_KH XDCB_2008 lan 2 sua ngay 10-11_KH TPCP vung TNB (03-1-2012) 2" xfId="3178"/>
    <cellStyle name="T_KH XDCB_2008 lan 2 sua ngay 10-11_KH TPCP vung TNB (03-1-2012) 2 2" xfId="3179"/>
    <cellStyle name="T_KH XDCB_2008 lan 2 sua ngay 10-11_KH TPCP vung TNB (03-1-2012) 3" xfId="3180"/>
    <cellStyle name="T_Khao satD1" xfId="3181"/>
    <cellStyle name="T_Khao satD1 2" xfId="3182"/>
    <cellStyle name="T_Khao satD1 2 2" xfId="3183"/>
    <cellStyle name="T_Khao satD1 2 3" xfId="3184"/>
    <cellStyle name="T_Khao satD1 3" xfId="3185"/>
    <cellStyle name="T_Khao satD1 4" xfId="3186"/>
    <cellStyle name="T_Khao satD1_Book1" xfId="3187"/>
    <cellStyle name="T_Khao satD1_Book1 2" xfId="3188"/>
    <cellStyle name="T_Khao satD1_Book1 2 2" xfId="3189"/>
    <cellStyle name="T_Khao satD1_Book1 2 3" xfId="3190"/>
    <cellStyle name="T_Khao satD1_Book1 3" xfId="3191"/>
    <cellStyle name="T_Khao satD1_Book1 4" xfId="3192"/>
    <cellStyle name="T_Kiem ke thuc hien den 30-9-2007" xfId="3193"/>
    <cellStyle name="T_Kiem ke thuc hien den 30-9-2007 (SX lan can)" xfId="3194"/>
    <cellStyle name="T_Kiem ke thuc hien den 30-9-2007 (SX lan can) 2" xfId="3195"/>
    <cellStyle name="T_Kiem ke thuc hien den 30-9-2007 (SX lan can) 2 2" xfId="3196"/>
    <cellStyle name="T_Kiem ke thuc hien den 30-9-2007 (SX lan can) 2 3" xfId="3197"/>
    <cellStyle name="T_Kiem ke thuc hien den 30-9-2007 (SX lan can) 3" xfId="3198"/>
    <cellStyle name="T_Kiem ke thuc hien den 30-9-2007 (SX lan can) 4" xfId="3199"/>
    <cellStyle name="T_Kiem ke thuc hien den 30-9-2007 10" xfId="3200"/>
    <cellStyle name="T_Kiem ke thuc hien den 30-9-2007 11" xfId="3201"/>
    <cellStyle name="T_Kiem ke thuc hien den 30-9-2007 12" xfId="3202"/>
    <cellStyle name="T_Kiem ke thuc hien den 30-9-2007 13" xfId="3203"/>
    <cellStyle name="T_Kiem ke thuc hien den 30-9-2007 14" xfId="3204"/>
    <cellStyle name="T_Kiem ke thuc hien den 30-9-2007 2" xfId="3205"/>
    <cellStyle name="T_Kiem ke thuc hien den 30-9-2007 2 2" xfId="3206"/>
    <cellStyle name="T_Kiem ke thuc hien den 30-9-2007 2 3" xfId="3207"/>
    <cellStyle name="T_Kiem ke thuc hien den 30-9-2007 3" xfId="3208"/>
    <cellStyle name="T_Kiem ke thuc hien den 30-9-2007 3 2" xfId="3209"/>
    <cellStyle name="T_Kiem ke thuc hien den 30-9-2007 3 3" xfId="3210"/>
    <cellStyle name="T_Kiem ke thuc hien den 30-9-2007 4" xfId="3211"/>
    <cellStyle name="T_Kiem ke thuc hien den 30-9-2007 5" xfId="3212"/>
    <cellStyle name="T_Kiem ke thuc hien den 30-9-2007 6" xfId="3213"/>
    <cellStyle name="T_Kiem ke thuc hien den 30-9-2007 7" xfId="3214"/>
    <cellStyle name="T_Kiem ke thuc hien den 30-9-2007 8" xfId="3215"/>
    <cellStyle name="T_Kiem ke thuc hien den 30-9-2007 9" xfId="3216"/>
    <cellStyle name="T_kien giang 2" xfId="3217"/>
    <cellStyle name="T_kien giang 2 2" xfId="3218"/>
    <cellStyle name="T_kien giang 2 2 2" xfId="3219"/>
    <cellStyle name="T_kien giang 2 3" xfId="3220"/>
    <cellStyle name="T_KLC5,4MC0" xfId="3221"/>
    <cellStyle name="T_KLC5,4MC0 2" xfId="3222"/>
    <cellStyle name="T_KLC5,4MC0 2 2" xfId="3223"/>
    <cellStyle name="T_KLC5,4MC0 2 3" xfId="3224"/>
    <cellStyle name="T_KLC5,4MC0 3" xfId="3225"/>
    <cellStyle name="T_KLC5,4MC0 4" xfId="3226"/>
    <cellStyle name="T_KLNMD" xfId="3227"/>
    <cellStyle name="T_KLNMD 2" xfId="3228"/>
    <cellStyle name="T_KLNMD 2 2" xfId="3229"/>
    <cellStyle name="T_KLNMD 2 3" xfId="3230"/>
    <cellStyle name="T_KLNMD 3" xfId="3231"/>
    <cellStyle name="T_KLNMD 4" xfId="3232"/>
    <cellStyle name="T_LuuNgay25-06-2006ANH CUONG T 5" xfId="3233"/>
    <cellStyle name="T_LuuNgay25-06-2006ANH CUONG T 5 2" xfId="3234"/>
    <cellStyle name="T_LuuNgay25-06-2006ANH CUONG T 5 2 2" xfId="3235"/>
    <cellStyle name="T_LuuNgay25-06-2006ANH CUONG T 5 2 3" xfId="3236"/>
    <cellStyle name="T_LuuNgay25-06-2006ANH CUONG T 5 3" xfId="3237"/>
    <cellStyle name="T_LuuNgay25-06-2006ANH CUONG T 5 4" xfId="3238"/>
    <cellStyle name="T_Me_Tri_6_07" xfId="3239"/>
    <cellStyle name="T_Me_Tri_6_07 2" xfId="3240"/>
    <cellStyle name="T_Me_Tri_6_07 2 2" xfId="3241"/>
    <cellStyle name="T_Me_Tri_6_07 3" xfId="3242"/>
    <cellStyle name="T_Me_Tri_6_07_!1 1 bao cao giao KH ve HTCMT vung TNB   12-12-2011" xfId="3243"/>
    <cellStyle name="T_Me_Tri_6_07_!1 1 bao cao giao KH ve HTCMT vung TNB   12-12-2011 2" xfId="3244"/>
    <cellStyle name="T_Me_Tri_6_07_!1 1 bao cao giao KH ve HTCMT vung TNB   12-12-2011 2 2" xfId="3245"/>
    <cellStyle name="T_Me_Tri_6_07_!1 1 bao cao giao KH ve HTCMT vung TNB   12-12-2011 3" xfId="3246"/>
    <cellStyle name="T_Me_Tri_6_07_Bieu4HTMT" xfId="3247"/>
    <cellStyle name="T_Me_Tri_6_07_Bieu4HTMT 2" xfId="3248"/>
    <cellStyle name="T_Me_Tri_6_07_Bieu4HTMT 2 2" xfId="3249"/>
    <cellStyle name="T_Me_Tri_6_07_Bieu4HTMT 3" xfId="3250"/>
    <cellStyle name="T_Me_Tri_6_07_Bieu4HTMT_!1 1 bao cao giao KH ve HTCMT vung TNB   12-12-2011" xfId="3251"/>
    <cellStyle name="T_Me_Tri_6_07_Bieu4HTMT_!1 1 bao cao giao KH ve HTCMT vung TNB   12-12-2011 2" xfId="3252"/>
    <cellStyle name="T_Me_Tri_6_07_Bieu4HTMT_!1 1 bao cao giao KH ve HTCMT vung TNB   12-12-2011 2 2" xfId="3253"/>
    <cellStyle name="T_Me_Tri_6_07_Bieu4HTMT_!1 1 bao cao giao KH ve HTCMT vung TNB   12-12-2011 3" xfId="3254"/>
    <cellStyle name="T_Me_Tri_6_07_Bieu4HTMT_KH TPCP vung TNB (03-1-2012)" xfId="3255"/>
    <cellStyle name="T_Me_Tri_6_07_Bieu4HTMT_KH TPCP vung TNB (03-1-2012) 2" xfId="3256"/>
    <cellStyle name="T_Me_Tri_6_07_Bieu4HTMT_KH TPCP vung TNB (03-1-2012) 2 2" xfId="3257"/>
    <cellStyle name="T_Me_Tri_6_07_Bieu4HTMT_KH TPCP vung TNB (03-1-2012) 3" xfId="3258"/>
    <cellStyle name="T_Me_Tri_6_07_KH TPCP vung TNB (03-1-2012)" xfId="3259"/>
    <cellStyle name="T_Me_Tri_6_07_KH TPCP vung TNB (03-1-2012) 2" xfId="3260"/>
    <cellStyle name="T_Me_Tri_6_07_KH TPCP vung TNB (03-1-2012) 2 2" xfId="3261"/>
    <cellStyle name="T_Me_Tri_6_07_KH TPCP vung TNB (03-1-2012) 3" xfId="3262"/>
    <cellStyle name="T_N2 thay dat (N1-1)" xfId="3263"/>
    <cellStyle name="T_N2 thay dat (N1-1) 2" xfId="3264"/>
    <cellStyle name="T_N2 thay dat (N1-1) 2 2" xfId="3265"/>
    <cellStyle name="T_N2 thay dat (N1-1) 3" xfId="3266"/>
    <cellStyle name="T_N2 thay dat (N1-1)_!1 1 bao cao giao KH ve HTCMT vung TNB   12-12-2011" xfId="3267"/>
    <cellStyle name="T_N2 thay dat (N1-1)_!1 1 bao cao giao KH ve HTCMT vung TNB   12-12-2011 2" xfId="3268"/>
    <cellStyle name="T_N2 thay dat (N1-1)_!1 1 bao cao giao KH ve HTCMT vung TNB   12-12-2011 2 2" xfId="3269"/>
    <cellStyle name="T_N2 thay dat (N1-1)_!1 1 bao cao giao KH ve HTCMT vung TNB   12-12-2011 3" xfId="3270"/>
    <cellStyle name="T_N2 thay dat (N1-1)_Bieu4HTMT" xfId="3271"/>
    <cellStyle name="T_N2 thay dat (N1-1)_Bieu4HTMT 2" xfId="3272"/>
    <cellStyle name="T_N2 thay dat (N1-1)_Bieu4HTMT 2 2" xfId="3273"/>
    <cellStyle name="T_N2 thay dat (N1-1)_Bieu4HTMT 3" xfId="3274"/>
    <cellStyle name="T_N2 thay dat (N1-1)_Bieu4HTMT_!1 1 bao cao giao KH ve HTCMT vung TNB   12-12-2011" xfId="3275"/>
    <cellStyle name="T_N2 thay dat (N1-1)_Bieu4HTMT_!1 1 bao cao giao KH ve HTCMT vung TNB   12-12-2011 2" xfId="3276"/>
    <cellStyle name="T_N2 thay dat (N1-1)_Bieu4HTMT_!1 1 bao cao giao KH ve HTCMT vung TNB   12-12-2011 2 2" xfId="3277"/>
    <cellStyle name="T_N2 thay dat (N1-1)_Bieu4HTMT_!1 1 bao cao giao KH ve HTCMT vung TNB   12-12-2011 3" xfId="3278"/>
    <cellStyle name="T_N2 thay dat (N1-1)_Bieu4HTMT_KH TPCP vung TNB (03-1-2012)" xfId="3279"/>
    <cellStyle name="T_N2 thay dat (N1-1)_Bieu4HTMT_KH TPCP vung TNB (03-1-2012) 2" xfId="3280"/>
    <cellStyle name="T_N2 thay dat (N1-1)_Bieu4HTMT_KH TPCP vung TNB (03-1-2012) 2 2" xfId="3281"/>
    <cellStyle name="T_N2 thay dat (N1-1)_Bieu4HTMT_KH TPCP vung TNB (03-1-2012) 3" xfId="3282"/>
    <cellStyle name="T_N2 thay dat (N1-1)_KH TPCP vung TNB (03-1-2012)" xfId="3283"/>
    <cellStyle name="T_N2 thay dat (N1-1)_KH TPCP vung TNB (03-1-2012) 2" xfId="3284"/>
    <cellStyle name="T_N2 thay dat (N1-1)_KH TPCP vung TNB (03-1-2012) 2 2" xfId="3285"/>
    <cellStyle name="T_N2 thay dat (N1-1)_KH TPCP vung TNB (03-1-2012) 3" xfId="3286"/>
    <cellStyle name="T_NPP Khanh Vinh Thai Nguyen - BC KTTB_CTrinh_TB__20_loc__Milk_Yomilk_CK1" xfId="3287"/>
    <cellStyle name="T_NPP Khanh Vinh Thai Nguyen - BC KTTB_CTrinh_TB__20_loc__Milk_Yomilk_CK1 2" xfId="3288"/>
    <cellStyle name="T_NPP Khanh Vinh Thai Nguyen - BC KTTB_CTrinh_TB__20_loc__Milk_Yomilk_CK1 2 2" xfId="3289"/>
    <cellStyle name="T_NPP Khanh Vinh Thai Nguyen - BC KTTB_CTrinh_TB__20_loc__Milk_Yomilk_CK1 2 3" xfId="3290"/>
    <cellStyle name="T_NPP Khanh Vinh Thai Nguyen - BC KTTB_CTrinh_TB__20_loc__Milk_Yomilk_CK1 3" xfId="3291"/>
    <cellStyle name="T_NPP Khanh Vinh Thai Nguyen - BC KTTB_CTrinh_TB__20_loc__Milk_Yomilk_CK1 4" xfId="3292"/>
    <cellStyle name="T_Phuong an can doi nam 2008" xfId="3293"/>
    <cellStyle name="T_Phuong an can doi nam 2008 2" xfId="3294"/>
    <cellStyle name="T_Phuong an can doi nam 2008 2 2" xfId="3295"/>
    <cellStyle name="T_Phuong an can doi nam 2008 3" xfId="3296"/>
    <cellStyle name="T_Phuong an can doi nam 2008_!1 1 bao cao giao KH ve HTCMT vung TNB   12-12-2011" xfId="3297"/>
    <cellStyle name="T_Phuong an can doi nam 2008_!1 1 bao cao giao KH ve HTCMT vung TNB   12-12-2011 2" xfId="3298"/>
    <cellStyle name="T_Phuong an can doi nam 2008_!1 1 bao cao giao KH ve HTCMT vung TNB   12-12-2011 2 2" xfId="3299"/>
    <cellStyle name="T_Phuong an can doi nam 2008_!1 1 bao cao giao KH ve HTCMT vung TNB   12-12-2011 3" xfId="3300"/>
    <cellStyle name="T_Phuong an can doi nam 2008_KH TPCP vung TNB (03-1-2012)" xfId="3301"/>
    <cellStyle name="T_Phuong an can doi nam 2008_KH TPCP vung TNB (03-1-2012) 2" xfId="3302"/>
    <cellStyle name="T_Phuong an can doi nam 2008_KH TPCP vung TNB (03-1-2012) 2 2" xfId="3303"/>
    <cellStyle name="T_Phuong an can doi nam 2008_KH TPCP vung TNB (03-1-2012) 3" xfId="3304"/>
    <cellStyle name="T_Seagame(BTL)" xfId="3305"/>
    <cellStyle name="T_Seagame(BTL) 2" xfId="3306"/>
    <cellStyle name="T_Sheet1" xfId="3307"/>
    <cellStyle name="T_Sheet1 2" xfId="3308"/>
    <cellStyle name="T_Sheet1 2 2" xfId="3309"/>
    <cellStyle name="T_Sheet1 2 3" xfId="3310"/>
    <cellStyle name="T_Sheet1 3" xfId="3311"/>
    <cellStyle name="T_Sheet1 4" xfId="3312"/>
    <cellStyle name="T_Sheet1_Book1" xfId="3313"/>
    <cellStyle name="T_Sheet1_Book1 2" xfId="3314"/>
    <cellStyle name="T_Sheet1_Book1 2 2" xfId="3315"/>
    <cellStyle name="T_Sheet1_Book1 2 3" xfId="3316"/>
    <cellStyle name="T_Sheet1_Book1 3" xfId="3317"/>
    <cellStyle name="T_Sheet1_Book1 4" xfId="3318"/>
    <cellStyle name="T_So GTVT" xfId="3319"/>
    <cellStyle name="T_So GTVT 2" xfId="3320"/>
    <cellStyle name="T_So GTVT 2 2" xfId="3321"/>
    <cellStyle name="T_So GTVT 3" xfId="3322"/>
    <cellStyle name="T_So GTVT_!1 1 bao cao giao KH ve HTCMT vung TNB   12-12-2011" xfId="3323"/>
    <cellStyle name="T_So GTVT_!1 1 bao cao giao KH ve HTCMT vung TNB   12-12-2011 2" xfId="3324"/>
    <cellStyle name="T_So GTVT_!1 1 bao cao giao KH ve HTCMT vung TNB   12-12-2011 2 2" xfId="3325"/>
    <cellStyle name="T_So GTVT_!1 1 bao cao giao KH ve HTCMT vung TNB   12-12-2011 3" xfId="3326"/>
    <cellStyle name="T_So GTVT_KH TPCP vung TNB (03-1-2012)" xfId="3327"/>
    <cellStyle name="T_So GTVT_KH TPCP vung TNB (03-1-2012) 2" xfId="3328"/>
    <cellStyle name="T_So GTVT_KH TPCP vung TNB (03-1-2012) 2 2" xfId="3329"/>
    <cellStyle name="T_So GTVT_KH TPCP vung TNB (03-1-2012) 3" xfId="3330"/>
    <cellStyle name="T_sua chua cham trung bay  mien Bac" xfId="3331"/>
    <cellStyle name="T_sua chua cham trung bay  mien Bac 2" xfId="3332"/>
    <cellStyle name="T_sua chua cham trung bay  mien Bac 2 2" xfId="3333"/>
    <cellStyle name="T_sua chua cham trung bay  mien Bac 2 3" xfId="3334"/>
    <cellStyle name="T_sua chua cham trung bay  mien Bac 3" xfId="3335"/>
    <cellStyle name="T_sua chua cham trung bay  mien Bac 4" xfId="3336"/>
    <cellStyle name="T_TDT + duong(8-5-07)" xfId="3337"/>
    <cellStyle name="T_TDT + duong(8-5-07) 2" xfId="3338"/>
    <cellStyle name="T_TDT + duong(8-5-07) 2 2" xfId="3339"/>
    <cellStyle name="T_TDT + duong(8-5-07) 3" xfId="3340"/>
    <cellStyle name="T_TDT + duong(8-5-07)_!1 1 bao cao giao KH ve HTCMT vung TNB   12-12-2011" xfId="3341"/>
    <cellStyle name="T_TDT + duong(8-5-07)_!1 1 bao cao giao KH ve HTCMT vung TNB   12-12-2011 2" xfId="3342"/>
    <cellStyle name="T_TDT + duong(8-5-07)_!1 1 bao cao giao KH ve HTCMT vung TNB   12-12-2011 2 2" xfId="3343"/>
    <cellStyle name="T_TDT + duong(8-5-07)_!1 1 bao cao giao KH ve HTCMT vung TNB   12-12-2011 3" xfId="3344"/>
    <cellStyle name="T_TDT + duong(8-5-07)_Bieu4HTMT" xfId="3345"/>
    <cellStyle name="T_TDT + duong(8-5-07)_Bieu4HTMT 2" xfId="3346"/>
    <cellStyle name="T_TDT + duong(8-5-07)_Bieu4HTMT 2 2" xfId="3347"/>
    <cellStyle name="T_TDT + duong(8-5-07)_Bieu4HTMT 3" xfId="3348"/>
    <cellStyle name="T_TDT + duong(8-5-07)_Bieu4HTMT_!1 1 bao cao giao KH ve HTCMT vung TNB   12-12-2011" xfId="3349"/>
    <cellStyle name="T_TDT + duong(8-5-07)_Bieu4HTMT_!1 1 bao cao giao KH ve HTCMT vung TNB   12-12-2011 2" xfId="3350"/>
    <cellStyle name="T_TDT + duong(8-5-07)_Bieu4HTMT_!1 1 bao cao giao KH ve HTCMT vung TNB   12-12-2011 2 2" xfId="3351"/>
    <cellStyle name="T_TDT + duong(8-5-07)_Bieu4HTMT_!1 1 bao cao giao KH ve HTCMT vung TNB   12-12-2011 3" xfId="3352"/>
    <cellStyle name="T_TDT + duong(8-5-07)_Bieu4HTMT_KH TPCP vung TNB (03-1-2012)" xfId="3353"/>
    <cellStyle name="T_TDT + duong(8-5-07)_Bieu4HTMT_KH TPCP vung TNB (03-1-2012) 2" xfId="3354"/>
    <cellStyle name="T_TDT + duong(8-5-07)_Bieu4HTMT_KH TPCP vung TNB (03-1-2012) 2 2" xfId="3355"/>
    <cellStyle name="T_TDT + duong(8-5-07)_Bieu4HTMT_KH TPCP vung TNB (03-1-2012) 3" xfId="3356"/>
    <cellStyle name="T_TDT + duong(8-5-07)_KH TPCP vung TNB (03-1-2012)" xfId="3357"/>
    <cellStyle name="T_TDT + duong(8-5-07)_KH TPCP vung TNB (03-1-2012) 2" xfId="3358"/>
    <cellStyle name="T_TDT + duong(8-5-07)_KH TPCP vung TNB (03-1-2012) 2 2" xfId="3359"/>
    <cellStyle name="T_TDT + duong(8-5-07)_KH TPCP vung TNB (03-1-2012) 3" xfId="3360"/>
    <cellStyle name="T_tham_tra_du_toan" xfId="3361"/>
    <cellStyle name="T_tham_tra_du_toan 2" xfId="3362"/>
    <cellStyle name="T_tham_tra_du_toan 2 2" xfId="3363"/>
    <cellStyle name="T_tham_tra_du_toan 3" xfId="3364"/>
    <cellStyle name="T_tham_tra_du_toan_!1 1 bao cao giao KH ve HTCMT vung TNB   12-12-2011" xfId="3365"/>
    <cellStyle name="T_tham_tra_du_toan_!1 1 bao cao giao KH ve HTCMT vung TNB   12-12-2011 2" xfId="3366"/>
    <cellStyle name="T_tham_tra_du_toan_!1 1 bao cao giao KH ve HTCMT vung TNB   12-12-2011 2 2" xfId="3367"/>
    <cellStyle name="T_tham_tra_du_toan_!1 1 bao cao giao KH ve HTCMT vung TNB   12-12-2011 3" xfId="3368"/>
    <cellStyle name="T_tham_tra_du_toan_Bieu4HTMT" xfId="3369"/>
    <cellStyle name="T_tham_tra_du_toan_Bieu4HTMT 2" xfId="3370"/>
    <cellStyle name="T_tham_tra_du_toan_Bieu4HTMT 2 2" xfId="3371"/>
    <cellStyle name="T_tham_tra_du_toan_Bieu4HTMT 3" xfId="3372"/>
    <cellStyle name="T_tham_tra_du_toan_Bieu4HTMT_!1 1 bao cao giao KH ve HTCMT vung TNB   12-12-2011" xfId="3373"/>
    <cellStyle name="T_tham_tra_du_toan_Bieu4HTMT_!1 1 bao cao giao KH ve HTCMT vung TNB   12-12-2011 2" xfId="3374"/>
    <cellStyle name="T_tham_tra_du_toan_Bieu4HTMT_!1 1 bao cao giao KH ve HTCMT vung TNB   12-12-2011 2 2" xfId="3375"/>
    <cellStyle name="T_tham_tra_du_toan_Bieu4HTMT_!1 1 bao cao giao KH ve HTCMT vung TNB   12-12-2011 3" xfId="3376"/>
    <cellStyle name="T_tham_tra_du_toan_Bieu4HTMT_KH TPCP vung TNB (03-1-2012)" xfId="3377"/>
    <cellStyle name="T_tham_tra_du_toan_Bieu4HTMT_KH TPCP vung TNB (03-1-2012) 2" xfId="3378"/>
    <cellStyle name="T_tham_tra_du_toan_Bieu4HTMT_KH TPCP vung TNB (03-1-2012) 2 2" xfId="3379"/>
    <cellStyle name="T_tham_tra_du_toan_Bieu4HTMT_KH TPCP vung TNB (03-1-2012) 3" xfId="3380"/>
    <cellStyle name="T_tham_tra_du_toan_KH TPCP vung TNB (03-1-2012)" xfId="3381"/>
    <cellStyle name="T_tham_tra_du_toan_KH TPCP vung TNB (03-1-2012) 2" xfId="3382"/>
    <cellStyle name="T_tham_tra_du_toan_KH TPCP vung TNB (03-1-2012) 2 2" xfId="3383"/>
    <cellStyle name="T_tham_tra_du_toan_KH TPCP vung TNB (03-1-2012) 3" xfId="3384"/>
    <cellStyle name="T_thanh toan cau KC (dot6)" xfId="3385"/>
    <cellStyle name="T_thanh toan cau KC (dot6) 2" xfId="3386"/>
    <cellStyle name="T_thanh toan cau KC (dot6) 2 2" xfId="3387"/>
    <cellStyle name="T_thanh toan cau KC (dot6) 2 3" xfId="3388"/>
    <cellStyle name="T_thanh toan cau KC (dot6) 3" xfId="3389"/>
    <cellStyle name="T_thanh toan cau KC (dot6) 4" xfId="3390"/>
    <cellStyle name="T_thanh toan cau tran (dot 5)-" xfId="3391"/>
    <cellStyle name="T_thanh toan cau tran (dot 5)- 2" xfId="3392"/>
    <cellStyle name="T_thanh toan cau tran (dot 5)- 2 2" xfId="3393"/>
    <cellStyle name="T_thanh toan cau tran (dot 5)- 2 3" xfId="3394"/>
    <cellStyle name="T_thanh toan cau tran (dot 5)- 3" xfId="3395"/>
    <cellStyle name="T_thanh toan cau tran (dot 5)- 4" xfId="3396"/>
    <cellStyle name="T_thanh toan cau tran (dot 5)-_thanh toan cau tran (dot 7)-" xfId="3397"/>
    <cellStyle name="T_thanh toan cau tran (dot 5)-_thanh toan cau tran (dot 7)- 2" xfId="3398"/>
    <cellStyle name="T_thanh toan cau tran (dot 5)-_thanh toan cau tran (dot 7)- 2 2" xfId="3399"/>
    <cellStyle name="T_thanh toan cau tran (dot 5)-_thanh toan cau tran (dot 7)- 2 3" xfId="3400"/>
    <cellStyle name="T_thanh toan cau tran (dot 5)-_thanh toan cau tran (dot 7)- 3" xfId="3401"/>
    <cellStyle name="T_thanh toan cau tran (dot 5)-_thanh toan cau tran (dot 7)- 4" xfId="3402"/>
    <cellStyle name="T_thanh toan cau tran (dot 5)-_thanh_toan_cau_tran_dot_12" xfId="3403"/>
    <cellStyle name="T_thanh toan cau tran (dot 5)-_thanh_toan_cau_tran_dot_12 2" xfId="3404"/>
    <cellStyle name="T_thanh toan cau tran (dot 5)-_thanh_toan_cau_tran_dot_12 2 2" xfId="3405"/>
    <cellStyle name="T_thanh toan cau tran (dot 5)-_thanh_toan_cau_tran_dot_12 2 3" xfId="3406"/>
    <cellStyle name="T_thanh toan cau tran (dot 5)-_thanh_toan_cau_tran_dot_12 3" xfId="3407"/>
    <cellStyle name="T_thanh toan cau tran (dot 5)-_thanh_toan_cau_tran_dot_12 4" xfId="3408"/>
    <cellStyle name="T_thanh toan cau tran (dot 5)-_thanh_toandot_14" xfId="3409"/>
    <cellStyle name="T_thanh toan cau tran (dot 5)-_thanh_toandot_14 2" xfId="3410"/>
    <cellStyle name="T_thanh toan cau tran (dot 5)-_thanh_toandot_14 2 2" xfId="3411"/>
    <cellStyle name="T_thanh toan cau tran (dot 5)-_thanh_toandot_14 2 3" xfId="3412"/>
    <cellStyle name="T_thanh toan cau tran (dot 5)-_thanh_toandot_14 3" xfId="3413"/>
    <cellStyle name="T_thanh toan cau tran (dot 5)-_thanh_toandot_14 4" xfId="3414"/>
    <cellStyle name="T_thanh toan cau tran (dot 7)-" xfId="3415"/>
    <cellStyle name="T_thanh toan cau tran (dot 7)- 2" xfId="3416"/>
    <cellStyle name="T_thanh toan cau tran (dot 7)- 2 2" xfId="3417"/>
    <cellStyle name="T_thanh toan cau tran (dot 7)- 2 3" xfId="3418"/>
    <cellStyle name="T_thanh toan cau tran (dot 7)- 3" xfId="3419"/>
    <cellStyle name="T_thanh toan cau tran (dot 7)- 4" xfId="3420"/>
    <cellStyle name="T_thanh_toan_cau_tran_dot_12" xfId="3421"/>
    <cellStyle name="T_thanh_toan_cau_tran_dot_12 2" xfId="3422"/>
    <cellStyle name="T_thanh_toan_cau_tran_dot_12 2 2" xfId="3423"/>
    <cellStyle name="T_thanh_toan_cau_tran_dot_12 2 3" xfId="3424"/>
    <cellStyle name="T_thanh_toan_cau_tran_dot_12 3" xfId="3425"/>
    <cellStyle name="T_thanh_toan_cau_tran_dot_12 4" xfId="3426"/>
    <cellStyle name="T_thanh_toandot_14" xfId="3427"/>
    <cellStyle name="T_thanh_toandot_14 2" xfId="3428"/>
    <cellStyle name="T_thanh_toandot_14 2 2" xfId="3429"/>
    <cellStyle name="T_thanh_toandot_14 2 3" xfId="3430"/>
    <cellStyle name="T_thanh_toandot_14 3" xfId="3431"/>
    <cellStyle name="T_thanh_toandot_14 4" xfId="3432"/>
    <cellStyle name="T_Thiet bi" xfId="3433"/>
    <cellStyle name="T_Thiet bi 2" xfId="3434"/>
    <cellStyle name="T_Thiet bi 2 2" xfId="3435"/>
    <cellStyle name="T_Thiet bi 3" xfId="3436"/>
    <cellStyle name="T_Thiet bi_!1 1 bao cao giao KH ve HTCMT vung TNB   12-12-2011" xfId="3437"/>
    <cellStyle name="T_Thiet bi_!1 1 bao cao giao KH ve HTCMT vung TNB   12-12-2011 2" xfId="3438"/>
    <cellStyle name="T_Thiet bi_!1 1 bao cao giao KH ve HTCMT vung TNB   12-12-2011 2 2" xfId="3439"/>
    <cellStyle name="T_Thiet bi_!1 1 bao cao giao KH ve HTCMT vung TNB   12-12-2011 3" xfId="3440"/>
    <cellStyle name="T_Thiet bi_Bieu4HTMT" xfId="3441"/>
    <cellStyle name="T_Thiet bi_Bieu4HTMT 2" xfId="3442"/>
    <cellStyle name="T_Thiet bi_Bieu4HTMT 2 2" xfId="3443"/>
    <cellStyle name="T_Thiet bi_Bieu4HTMT 3" xfId="3444"/>
    <cellStyle name="T_Thiet bi_Bieu4HTMT_!1 1 bao cao giao KH ve HTCMT vung TNB   12-12-2011" xfId="3445"/>
    <cellStyle name="T_Thiet bi_Bieu4HTMT_!1 1 bao cao giao KH ve HTCMT vung TNB   12-12-2011 2" xfId="3446"/>
    <cellStyle name="T_Thiet bi_Bieu4HTMT_!1 1 bao cao giao KH ve HTCMT vung TNB   12-12-2011 2 2" xfId="3447"/>
    <cellStyle name="T_Thiet bi_Bieu4HTMT_!1 1 bao cao giao KH ve HTCMT vung TNB   12-12-2011 3" xfId="3448"/>
    <cellStyle name="T_Thiet bi_Bieu4HTMT_KH TPCP vung TNB (03-1-2012)" xfId="3449"/>
    <cellStyle name="T_Thiet bi_Bieu4HTMT_KH TPCP vung TNB (03-1-2012) 2" xfId="3450"/>
    <cellStyle name="T_Thiet bi_Bieu4HTMT_KH TPCP vung TNB (03-1-2012) 2 2" xfId="3451"/>
    <cellStyle name="T_Thiet bi_Bieu4HTMT_KH TPCP vung TNB (03-1-2012) 3" xfId="3452"/>
    <cellStyle name="T_Thiet bi_KH TPCP vung TNB (03-1-2012)" xfId="3453"/>
    <cellStyle name="T_Thiet bi_KH TPCP vung TNB (03-1-2012) 2" xfId="3454"/>
    <cellStyle name="T_Thiet bi_KH TPCP vung TNB (03-1-2012) 2 2" xfId="3455"/>
    <cellStyle name="T_Thiet bi_KH TPCP vung TNB (03-1-2012) 3" xfId="3456"/>
    <cellStyle name="T_Thong ke" xfId="3457"/>
    <cellStyle name="T_Thong ke 2" xfId="3458"/>
    <cellStyle name="T_Thong ke 2 2" xfId="3459"/>
    <cellStyle name="T_Thong ke 2 3" xfId="3460"/>
    <cellStyle name="T_Thong ke 3" xfId="3461"/>
    <cellStyle name="T_Thong ke 4" xfId="3462"/>
    <cellStyle name="T_Thong ke_Bang Gia" xfId="3463"/>
    <cellStyle name="T_Thong ke_Bang Gia 2" xfId="3464"/>
    <cellStyle name="T_Thong ke_Bang Gia 2 2" xfId="3465"/>
    <cellStyle name="T_Thong ke_Bang Gia 2 3" xfId="3466"/>
    <cellStyle name="T_Thong ke_Bang Gia 3" xfId="3467"/>
    <cellStyle name="T_Thong ke_Bang Gia 4" xfId="3468"/>
    <cellStyle name="T_Thong ke_Book1" xfId="3469"/>
    <cellStyle name="T_Thong ke_Book1 2" xfId="3470"/>
    <cellStyle name="T_Thong ke_Book1 2 2" xfId="3471"/>
    <cellStyle name="T_Thong ke_Book1 2 3" xfId="3472"/>
    <cellStyle name="T_Thong ke_Book1 3" xfId="3473"/>
    <cellStyle name="T_Thong ke_Book1 4" xfId="3474"/>
    <cellStyle name="T_Thong ke_KLNMD" xfId="3475"/>
    <cellStyle name="T_Thong ke_KLNMD 2" xfId="3476"/>
    <cellStyle name="T_Thong ke_KLNMD 2 2" xfId="3477"/>
    <cellStyle name="T_Thong ke_KLNMD 2 3" xfId="3478"/>
    <cellStyle name="T_Thong ke_KLNMD 3" xfId="3479"/>
    <cellStyle name="T_Thong ke_KLNMD 4" xfId="3480"/>
    <cellStyle name="T_tien2004" xfId="3481"/>
    <cellStyle name="T_tien2004 2" xfId="3482"/>
    <cellStyle name="T_tien2004 2 2" xfId="3483"/>
    <cellStyle name="T_tien2004 2 3" xfId="3484"/>
    <cellStyle name="T_tien2004 3" xfId="3485"/>
    <cellStyle name="T_tien2004 4" xfId="3486"/>
    <cellStyle name="T_tien2004_Bang Gia" xfId="3487"/>
    <cellStyle name="T_tien2004_Bang Gia 2" xfId="3488"/>
    <cellStyle name="T_tien2004_Bang Gia 2 2" xfId="3489"/>
    <cellStyle name="T_tien2004_Bang Gia 2 3" xfId="3490"/>
    <cellStyle name="T_tien2004_Bang Gia 3" xfId="3491"/>
    <cellStyle name="T_tien2004_Bang Gia 4" xfId="3492"/>
    <cellStyle name="T_tien2004_Book1" xfId="3493"/>
    <cellStyle name="T_tien2004_Book1 2" xfId="3494"/>
    <cellStyle name="T_tien2004_Book1 2 2" xfId="3495"/>
    <cellStyle name="T_tien2004_Book1 2 3" xfId="3496"/>
    <cellStyle name="T_tien2004_Book1 3" xfId="3497"/>
    <cellStyle name="T_tien2004_Book1 4" xfId="3498"/>
    <cellStyle name="T_tien2004_KLNMD" xfId="3499"/>
    <cellStyle name="T_tien2004_KLNMD 2" xfId="3500"/>
    <cellStyle name="T_tien2004_KLNMD 2 2" xfId="3501"/>
    <cellStyle name="T_tien2004_KLNMD 2 3" xfId="3502"/>
    <cellStyle name="T_tien2004_KLNMD 3" xfId="3503"/>
    <cellStyle name="T_tien2004_KLNMD 4" xfId="3504"/>
    <cellStyle name="T_TK_HT" xfId="3505"/>
    <cellStyle name="T_TK_HT 2" xfId="3506"/>
    <cellStyle name="T_XDCB thang 12.2010" xfId="3507"/>
    <cellStyle name="T_XDCB thang 12.2010 2" xfId="3508"/>
    <cellStyle name="T_XDCB thang 12.2010 2 2" xfId="3509"/>
    <cellStyle name="T_XDCB thang 12.2010 3" xfId="3510"/>
    <cellStyle name="T_XDCB thang 12.2010_!1 1 bao cao giao KH ve HTCMT vung TNB   12-12-2011" xfId="3511"/>
    <cellStyle name="T_XDCB thang 12.2010_!1 1 bao cao giao KH ve HTCMT vung TNB   12-12-2011 2" xfId="3512"/>
    <cellStyle name="T_XDCB thang 12.2010_!1 1 bao cao giao KH ve HTCMT vung TNB   12-12-2011 2 2" xfId="3513"/>
    <cellStyle name="T_XDCB thang 12.2010_!1 1 bao cao giao KH ve HTCMT vung TNB   12-12-2011 3" xfId="3514"/>
    <cellStyle name="T_XDCB thang 12.2010_KH TPCP vung TNB (03-1-2012)" xfId="3515"/>
    <cellStyle name="T_XDCB thang 12.2010_KH TPCP vung TNB (03-1-2012) 2" xfId="3516"/>
    <cellStyle name="T_XDCB thang 12.2010_KH TPCP vung TNB (03-1-2012) 2 2" xfId="3517"/>
    <cellStyle name="T_XDCB thang 12.2010_KH TPCP vung TNB (03-1-2012) 3" xfId="3518"/>
    <cellStyle name="T_ÿÿÿÿÿ" xfId="3519"/>
    <cellStyle name="T_ÿÿÿÿÿ 2" xfId="3520"/>
    <cellStyle name="T_ÿÿÿÿÿ 2 2" xfId="3521"/>
    <cellStyle name="T_ÿÿÿÿÿ 3" xfId="3522"/>
    <cellStyle name="T_ÿÿÿÿÿ_!1 1 bao cao giao KH ve HTCMT vung TNB   12-12-2011" xfId="3523"/>
    <cellStyle name="T_ÿÿÿÿÿ_!1 1 bao cao giao KH ve HTCMT vung TNB   12-12-2011 2" xfId="3524"/>
    <cellStyle name="T_ÿÿÿÿÿ_!1 1 bao cao giao KH ve HTCMT vung TNB   12-12-2011 2 2" xfId="3525"/>
    <cellStyle name="T_ÿÿÿÿÿ_!1 1 bao cao giao KH ve HTCMT vung TNB   12-12-2011 3" xfId="3526"/>
    <cellStyle name="T_ÿÿÿÿÿ_Bieu mau cong trinh khoi cong moi 3-4" xfId="3527"/>
    <cellStyle name="T_ÿÿÿÿÿ_Bieu mau cong trinh khoi cong moi 3-4 2" xfId="3528"/>
    <cellStyle name="T_ÿÿÿÿÿ_Bieu mau cong trinh khoi cong moi 3-4 2 2" xfId="3529"/>
    <cellStyle name="T_ÿÿÿÿÿ_Bieu mau cong trinh khoi cong moi 3-4 3" xfId="3530"/>
    <cellStyle name="T_ÿÿÿÿÿ_Bieu mau cong trinh khoi cong moi 3-4_!1 1 bao cao giao KH ve HTCMT vung TNB   12-12-2011" xfId="3531"/>
    <cellStyle name="T_ÿÿÿÿÿ_Bieu mau cong trinh khoi cong moi 3-4_!1 1 bao cao giao KH ve HTCMT vung TNB   12-12-2011 2" xfId="3532"/>
    <cellStyle name="T_ÿÿÿÿÿ_Bieu mau cong trinh khoi cong moi 3-4_!1 1 bao cao giao KH ve HTCMT vung TNB   12-12-2011 2 2" xfId="3533"/>
    <cellStyle name="T_ÿÿÿÿÿ_Bieu mau cong trinh khoi cong moi 3-4_!1 1 bao cao giao KH ve HTCMT vung TNB   12-12-2011 3" xfId="3534"/>
    <cellStyle name="T_ÿÿÿÿÿ_Bieu mau cong trinh khoi cong moi 3-4_KH TPCP vung TNB (03-1-2012)" xfId="3535"/>
    <cellStyle name="T_ÿÿÿÿÿ_Bieu mau cong trinh khoi cong moi 3-4_KH TPCP vung TNB (03-1-2012) 2" xfId="3536"/>
    <cellStyle name="T_ÿÿÿÿÿ_Bieu mau cong trinh khoi cong moi 3-4_KH TPCP vung TNB (03-1-2012) 2 2" xfId="3537"/>
    <cellStyle name="T_ÿÿÿÿÿ_Bieu mau cong trinh khoi cong moi 3-4_KH TPCP vung TNB (03-1-2012) 3" xfId="3538"/>
    <cellStyle name="T_ÿÿÿÿÿ_Bieu3ODA" xfId="3539"/>
    <cellStyle name="T_ÿÿÿÿÿ_Bieu3ODA 2" xfId="3540"/>
    <cellStyle name="T_ÿÿÿÿÿ_Bieu3ODA 2 2" xfId="3541"/>
    <cellStyle name="T_ÿÿÿÿÿ_Bieu3ODA 3" xfId="3542"/>
    <cellStyle name="T_ÿÿÿÿÿ_Bieu3ODA_!1 1 bao cao giao KH ve HTCMT vung TNB   12-12-2011" xfId="3543"/>
    <cellStyle name="T_ÿÿÿÿÿ_Bieu3ODA_!1 1 bao cao giao KH ve HTCMT vung TNB   12-12-2011 2" xfId="3544"/>
    <cellStyle name="T_ÿÿÿÿÿ_Bieu3ODA_!1 1 bao cao giao KH ve HTCMT vung TNB   12-12-2011 2 2" xfId="3545"/>
    <cellStyle name="T_ÿÿÿÿÿ_Bieu3ODA_!1 1 bao cao giao KH ve HTCMT vung TNB   12-12-2011 3" xfId="3546"/>
    <cellStyle name="T_ÿÿÿÿÿ_Bieu3ODA_KH TPCP vung TNB (03-1-2012)" xfId="3547"/>
    <cellStyle name="T_ÿÿÿÿÿ_Bieu3ODA_KH TPCP vung TNB (03-1-2012) 2" xfId="3548"/>
    <cellStyle name="T_ÿÿÿÿÿ_Bieu3ODA_KH TPCP vung TNB (03-1-2012) 2 2" xfId="3549"/>
    <cellStyle name="T_ÿÿÿÿÿ_Bieu3ODA_KH TPCP vung TNB (03-1-2012) 3" xfId="3550"/>
    <cellStyle name="T_ÿÿÿÿÿ_Bieu4HTMT" xfId="3551"/>
    <cellStyle name="T_ÿÿÿÿÿ_Bieu4HTMT 2" xfId="3552"/>
    <cellStyle name="T_ÿÿÿÿÿ_Bieu4HTMT 2 2" xfId="3553"/>
    <cellStyle name="T_ÿÿÿÿÿ_Bieu4HTMT 3" xfId="3554"/>
    <cellStyle name="T_ÿÿÿÿÿ_Bieu4HTMT_!1 1 bao cao giao KH ve HTCMT vung TNB   12-12-2011" xfId="3555"/>
    <cellStyle name="T_ÿÿÿÿÿ_Bieu4HTMT_!1 1 bao cao giao KH ve HTCMT vung TNB   12-12-2011 2" xfId="3556"/>
    <cellStyle name="T_ÿÿÿÿÿ_Bieu4HTMT_!1 1 bao cao giao KH ve HTCMT vung TNB   12-12-2011 2 2" xfId="3557"/>
    <cellStyle name="T_ÿÿÿÿÿ_Bieu4HTMT_!1 1 bao cao giao KH ve HTCMT vung TNB   12-12-2011 3" xfId="3558"/>
    <cellStyle name="T_ÿÿÿÿÿ_Bieu4HTMT_KH TPCP vung TNB (03-1-2012)" xfId="3559"/>
    <cellStyle name="T_ÿÿÿÿÿ_Bieu4HTMT_KH TPCP vung TNB (03-1-2012) 2" xfId="3560"/>
    <cellStyle name="T_ÿÿÿÿÿ_Bieu4HTMT_KH TPCP vung TNB (03-1-2012) 2 2" xfId="3561"/>
    <cellStyle name="T_ÿÿÿÿÿ_Bieu4HTMT_KH TPCP vung TNB (03-1-2012) 3" xfId="3562"/>
    <cellStyle name="T_ÿÿÿÿÿ_KH TPCP vung TNB (03-1-2012)" xfId="3563"/>
    <cellStyle name="T_ÿÿÿÿÿ_KH TPCP vung TNB (03-1-2012) 2" xfId="3564"/>
    <cellStyle name="T_ÿÿÿÿÿ_KH TPCP vung TNB (03-1-2012) 2 2" xfId="3565"/>
    <cellStyle name="T_ÿÿÿÿÿ_KH TPCP vung TNB (03-1-2012) 3" xfId="3566"/>
    <cellStyle name="T_ÿÿÿÿÿ_kien giang 2" xfId="3567"/>
    <cellStyle name="T_ÿÿÿÿÿ_kien giang 2 2" xfId="3568"/>
    <cellStyle name="T_ÿÿÿÿÿ_kien giang 2 2 2" xfId="3569"/>
    <cellStyle name="T_ÿÿÿÿÿ_kien giang 2 3" xfId="3570"/>
    <cellStyle name="Text Indent A" xfId="3571"/>
    <cellStyle name="Text Indent B" xfId="3572"/>
    <cellStyle name="Text Indent B 2" xfId="3573"/>
    <cellStyle name="Text Indent B 3" xfId="3574"/>
    <cellStyle name="Text Indent B 4" xfId="3575"/>
    <cellStyle name="Text Indent B 5" xfId="3576"/>
    <cellStyle name="Text Indent B 6" xfId="3577"/>
    <cellStyle name="Text Indent B 7" xfId="3578"/>
    <cellStyle name="Text Indent B_Bien ban" xfId="3579"/>
    <cellStyle name="Text Indent C" xfId="3580"/>
    <cellStyle name="th" xfId="3581"/>
    <cellStyle name="th 2" xfId="3582"/>
    <cellStyle name="th 2 2" xfId="3583"/>
    <cellStyle name="th 2 3" xfId="3584"/>
    <cellStyle name="th 3" xfId="3585"/>
    <cellStyle name="th 4" xfId="3586"/>
    <cellStyle name="þ_x005f_x001d_ð¤_x005f_x000c_¯þ_x005f_x0014__x005f_x000d_¨þU_x005f_x0001_À_x005f_x0004_ _x005f_x0015__x005f_x000f__x005f_x0001__x005f_x0001_" xfId="3587"/>
    <cellStyle name="þ_x005f_x001d_ð·_x005f_x000c_æþ'_x005f_x000d_ßþU_x005f_x0001_Ø_x005f_x0005_ü_x005f_x0014__x005f_x0007__x005f_x0001__x005f_x0001_" xfId="3588"/>
    <cellStyle name="þ_x005f_x001d_ðÇ%Uý—&amp;Hý9_x005f_x0008_Ÿ s_x005f_x000a__x005f_x0007__x005f_x0001__x005f_x0001_" xfId="3589"/>
    <cellStyle name="þ_x005f_x001d_ðK_x005f_x000c_Fý_x005f_x001b__x005f_x000d_9ýU_x005f_x0001_Ð_x005f_x0008_¦)_x005f_x0007__x005f_x0001__x005f_x0001_" xfId="3590"/>
    <cellStyle name="than" xfId="3591"/>
    <cellStyle name="þ_x001d_ð¤_x000c_¯þ_x0014__x000d_¨þU_x0001_À_x0004_ _x0015__x000f__x0001__x0001_" xfId="3592"/>
    <cellStyle name="þ_x001d_ð·_x000c_æþ'_x000d_ßþU_x0001_Ø_x0005_ü_x0014__x0007__x0001__x0001_" xfId="3593"/>
    <cellStyle name="þ_x001d_ðÇ%Uý—&amp;Hý9_x0008_Ÿ s_x000a__x0007__x0001__x0001_" xfId="3594"/>
    <cellStyle name="þ_x001d_ðK_x000c_Fý_x001b__x000d_9ýU_x0001_Ð_x0008_¦)_x0007__x0001__x0001_" xfId="3595"/>
    <cellStyle name="thuong-10" xfId="3596"/>
    <cellStyle name="thuong-10 10" xfId="3597"/>
    <cellStyle name="thuong-10 11" xfId="3598"/>
    <cellStyle name="thuong-10 12" xfId="3599"/>
    <cellStyle name="thuong-10 13" xfId="3600"/>
    <cellStyle name="thuong-10 14" xfId="3601"/>
    <cellStyle name="thuong-10 2" xfId="3602"/>
    <cellStyle name="thuong-10 2 10" xfId="3603"/>
    <cellStyle name="thuong-10 2 11" xfId="3604"/>
    <cellStyle name="thuong-10 2 12" xfId="3605"/>
    <cellStyle name="thuong-10 2 13" xfId="3606"/>
    <cellStyle name="thuong-10 2 2" xfId="3607"/>
    <cellStyle name="thuong-10 2 3" xfId="3608"/>
    <cellStyle name="thuong-10 2 4" xfId="3609"/>
    <cellStyle name="thuong-10 2 5" xfId="3610"/>
    <cellStyle name="thuong-10 2 6" xfId="3611"/>
    <cellStyle name="thuong-10 2 7" xfId="3612"/>
    <cellStyle name="thuong-10 2 8" xfId="3613"/>
    <cellStyle name="thuong-10 2 9" xfId="3614"/>
    <cellStyle name="thuong-10 3" xfId="3615"/>
    <cellStyle name="thuong-10 4" xfId="3616"/>
    <cellStyle name="thuong-10 5" xfId="3617"/>
    <cellStyle name="thuong-10 6" xfId="3618"/>
    <cellStyle name="thuong-10 7" xfId="3619"/>
    <cellStyle name="thuong-10 8" xfId="3620"/>
    <cellStyle name="thuong-10 9" xfId="3621"/>
    <cellStyle name="thuong-11" xfId="3622"/>
    <cellStyle name="thuong-11 2" xfId="3623"/>
    <cellStyle name="Thuyet minh" xfId="3624"/>
    <cellStyle name="Tien1" xfId="3625"/>
    <cellStyle name="Tien1 2" xfId="3626"/>
    <cellStyle name="Tieu_de_2" xfId="3627"/>
    <cellStyle name="Times New Roman" xfId="3628"/>
    <cellStyle name="tit1" xfId="3629"/>
    <cellStyle name="tit2" xfId="3630"/>
    <cellStyle name="tit2 2" xfId="3631"/>
    <cellStyle name="tit2 2 2" xfId="3632"/>
    <cellStyle name="tit2 3" xfId="3633"/>
    <cellStyle name="tit3" xfId="3634"/>
    <cellStyle name="tit4" xfId="3635"/>
    <cellStyle name="Title 2" xfId="3636"/>
    <cellStyle name="Tong so" xfId="3637"/>
    <cellStyle name="tong so 1" xfId="3638"/>
    <cellStyle name="tong so 1 2" xfId="3639"/>
    <cellStyle name="Tongcong" xfId="3640"/>
    <cellStyle name="Tongcong 10" xfId="3641"/>
    <cellStyle name="Tongcong 11" xfId="3642"/>
    <cellStyle name="Tongcong 12" xfId="3643"/>
    <cellStyle name="Tongcong 13" xfId="3644"/>
    <cellStyle name="Tongcong 14" xfId="3645"/>
    <cellStyle name="Tongcong 2" xfId="3646"/>
    <cellStyle name="Tongcong 2 10" xfId="3647"/>
    <cellStyle name="Tongcong 2 11" xfId="3648"/>
    <cellStyle name="Tongcong 2 12" xfId="3649"/>
    <cellStyle name="Tongcong 2 13" xfId="3650"/>
    <cellStyle name="Tongcong 2 2" xfId="3651"/>
    <cellStyle name="Tongcong 2 3" xfId="3652"/>
    <cellStyle name="Tongcong 2 4" xfId="3653"/>
    <cellStyle name="Tongcong 2 5" xfId="3654"/>
    <cellStyle name="Tongcong 2 6" xfId="3655"/>
    <cellStyle name="Tongcong 2 7" xfId="3656"/>
    <cellStyle name="Tongcong 2 8" xfId="3657"/>
    <cellStyle name="Tongcong 2 9" xfId="3658"/>
    <cellStyle name="Tongcong 3" xfId="3659"/>
    <cellStyle name="Tongcong 4" xfId="3660"/>
    <cellStyle name="Tongcong 5" xfId="3661"/>
    <cellStyle name="Tongcong 6" xfId="3662"/>
    <cellStyle name="Tongcong 7" xfId="3663"/>
    <cellStyle name="Tongcong 8" xfId="3664"/>
    <cellStyle name="Tongcong 9" xfId="3665"/>
    <cellStyle name="Total 2" xfId="3666"/>
    <cellStyle name="Total 2 2" xfId="3667"/>
    <cellStyle name="trang" xfId="3668"/>
    <cellStyle name="tt1" xfId="3669"/>
    <cellStyle name="Tusental (0)_pldt" xfId="3670"/>
    <cellStyle name="Tusental_pldt" xfId="3671"/>
    <cellStyle name="ux_3_¼­¿ï-¾È»ê" xfId="3672"/>
    <cellStyle name="Valuta (0)_pldt" xfId="3673"/>
    <cellStyle name="Valuta_pldt" xfId="3674"/>
    <cellStyle name="VANG1" xfId="3675"/>
    <cellStyle name="VANG1 2" xfId="3676"/>
    <cellStyle name="viet" xfId="3677"/>
    <cellStyle name="viet2" xfId="3678"/>
    <cellStyle name="viet2 2" xfId="3679"/>
    <cellStyle name="viet2 2 2" xfId="3680"/>
    <cellStyle name="viet2 2 3" xfId="3681"/>
    <cellStyle name="viet2 3" xfId="3682"/>
    <cellStyle name="viet2 4" xfId="3683"/>
    <cellStyle name="VN new romanNormal" xfId="3684"/>
    <cellStyle name="VN new romanNormal 2" xfId="3685"/>
    <cellStyle name="Vn Time 13" xfId="3686"/>
    <cellStyle name="Vn Time 14" xfId="3687"/>
    <cellStyle name="VN time new roman" xfId="3688"/>
    <cellStyle name="VN time new roman 2" xfId="3689"/>
    <cellStyle name="vn_time" xfId="3690"/>
    <cellStyle name="vnbo" xfId="3691"/>
    <cellStyle name="vnbo 2" xfId="3692"/>
    <cellStyle name="vnbo 2 2" xfId="3693"/>
    <cellStyle name="vnbo 3" xfId="3694"/>
    <cellStyle name="vnhead1" xfId="3695"/>
    <cellStyle name="vnhead1 2" xfId="3696"/>
    <cellStyle name="vnhead1 2 2" xfId="3697"/>
    <cellStyle name="vnhead1 2 3" xfId="3698"/>
    <cellStyle name="vnhead1 3" xfId="3699"/>
    <cellStyle name="vnhead1 4" xfId="3700"/>
    <cellStyle name="vnhead2" xfId="3701"/>
    <cellStyle name="vnhead2 2" xfId="3702"/>
    <cellStyle name="vnhead2 2 2" xfId="3703"/>
    <cellStyle name="vnhead2 3" xfId="3704"/>
    <cellStyle name="vnhead3" xfId="3705"/>
    <cellStyle name="vnhead3 2" xfId="3706"/>
    <cellStyle name="vnhead3 2 2" xfId="3707"/>
    <cellStyle name="vnhead3 3" xfId="3708"/>
    <cellStyle name="vnhead4" xfId="3709"/>
    <cellStyle name="vntxt1" xfId="3710"/>
    <cellStyle name="vntxt2" xfId="3711"/>
    <cellStyle name="W?hrung [0]_35ERI8T2gbIEMixb4v26icuOo" xfId="3712"/>
    <cellStyle name="W?hrung_35ERI8T2gbIEMixb4v26icuOo" xfId="3713"/>
    <cellStyle name="Währung [0]_68574_Materialbedarfsliste" xfId="3714"/>
    <cellStyle name="Währung_68574_Materialbedarfsliste" xfId="3715"/>
    <cellStyle name="Walutowy [0]_Invoices2001Slovakia" xfId="3716"/>
    <cellStyle name="Walutowy_Invoices2001Slovakia" xfId="3717"/>
    <cellStyle name="Warning Text 2" xfId="3718"/>
    <cellStyle name="wrap" xfId="3719"/>
    <cellStyle name="Wไhrung [0]_35ERI8T2gbIEMixb4v26icuOo" xfId="3720"/>
    <cellStyle name="Wไhrung_35ERI8T2gbIEMixb4v26icuOo" xfId="3721"/>
    <cellStyle name="xan1" xfId="3722"/>
    <cellStyle name="xan1 10" xfId="3723"/>
    <cellStyle name="xan1 11" xfId="3724"/>
    <cellStyle name="xan1 12" xfId="3725"/>
    <cellStyle name="xan1 13" xfId="3726"/>
    <cellStyle name="xan1 14" xfId="3727"/>
    <cellStyle name="xan1 2" xfId="3728"/>
    <cellStyle name="xan1 2 10" xfId="3729"/>
    <cellStyle name="xan1 2 11" xfId="3730"/>
    <cellStyle name="xan1 2 12" xfId="3731"/>
    <cellStyle name="xan1 2 13" xfId="3732"/>
    <cellStyle name="xan1 2 2" xfId="3733"/>
    <cellStyle name="xan1 2 3" xfId="3734"/>
    <cellStyle name="xan1 2 4" xfId="3735"/>
    <cellStyle name="xan1 2 5" xfId="3736"/>
    <cellStyle name="xan1 2 6" xfId="3737"/>
    <cellStyle name="xan1 2 7" xfId="3738"/>
    <cellStyle name="xan1 2 8" xfId="3739"/>
    <cellStyle name="xan1 2 9" xfId="3740"/>
    <cellStyle name="xan1 3" xfId="3741"/>
    <cellStyle name="xan1 4" xfId="3742"/>
    <cellStyle name="xan1 5" xfId="3743"/>
    <cellStyle name="xan1 6" xfId="3744"/>
    <cellStyle name="xan1 7" xfId="3745"/>
    <cellStyle name="xan1 8" xfId="3746"/>
    <cellStyle name="xan1 9" xfId="3747"/>
    <cellStyle name="xuan" xfId="3748"/>
    <cellStyle name="y" xfId="3749"/>
    <cellStyle name="y 2" xfId="3750"/>
    <cellStyle name="Ý kh¸c_B¶ng 1 (2)" xfId="3751"/>
    <cellStyle name="เครื่องหมายสกุลเงิน [0]_FTC_OFFER" xfId="3752"/>
    <cellStyle name="เครื่องหมายสกุลเงิน_FTC_OFFER" xfId="3753"/>
    <cellStyle name="ปกติ_FTC_OFFER" xfId="3754"/>
    <cellStyle name=" [0.00]_ Att. 1- Cover" xfId="3755"/>
    <cellStyle name="_ Att. 1- Cover" xfId="3756"/>
    <cellStyle name="?_ Att. 1- Cover" xfId="3757"/>
    <cellStyle name="똿뗦먛귟 [0.00]_PRODUCT DETAIL Q1" xfId="3758"/>
    <cellStyle name="똿뗦먛귟_PRODUCT DETAIL Q1" xfId="3759"/>
    <cellStyle name="믅됞 [0.00]_PRODUCT DETAIL Q1" xfId="3760"/>
    <cellStyle name="믅됞_PRODUCT DETAIL Q1" xfId="3761"/>
    <cellStyle name="백분율_††††† " xfId="3762"/>
    <cellStyle name="뷭?_BOOKSHIP" xfId="3763"/>
    <cellStyle name="안건회계법인" xfId="3764"/>
    <cellStyle name="콤마 [ - 유형1" xfId="3765"/>
    <cellStyle name="콤마 [ - 유형2" xfId="3766"/>
    <cellStyle name="콤마 [ - 유형3" xfId="3767"/>
    <cellStyle name="콤마 [ - 유형4" xfId="3768"/>
    <cellStyle name="콤마 [ - 유형5" xfId="3769"/>
    <cellStyle name="콤마 [ - 유형6" xfId="3770"/>
    <cellStyle name="콤마 [ - 유형7" xfId="3771"/>
    <cellStyle name="콤마 [ - 유형8" xfId="3772"/>
    <cellStyle name="콤마 [0]_ 비목별 월별기술 " xfId="3773"/>
    <cellStyle name="콤마_ 비목별 월별기술 " xfId="3774"/>
    <cellStyle name="통화 [0]_††††† " xfId="3775"/>
    <cellStyle name="통화_††††† " xfId="3776"/>
    <cellStyle name="표준_ 97년 경영분석(안)" xfId="3777"/>
    <cellStyle name="표줠_Sheet1_1_총괄표 (수출입) (2)" xfId="3778"/>
    <cellStyle name="一般_00Q3902REV.1" xfId="3779"/>
    <cellStyle name="千分位[0]_00Q3902REV.1" xfId="3780"/>
    <cellStyle name="千分位_00Q3902REV.1" xfId="3781"/>
    <cellStyle name="桁区切り [0.00]_BE-BQ" xfId="3782"/>
    <cellStyle name="桁区切り_BE-BQ" xfId="3783"/>
    <cellStyle name="標準_(A1)BOQ " xfId="3784"/>
    <cellStyle name="貨幣 [0]_00Q3902REV.1" xfId="3785"/>
    <cellStyle name="貨幣[0]_BRE" xfId="3786"/>
    <cellStyle name="貨幣_00Q3902REV.1" xfId="3787"/>
    <cellStyle name="通貨 [0.00]_BE-BQ" xfId="3788"/>
    <cellStyle name="通貨_BE-BQ" xfId="37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zoomScaleSheetLayoutView="90" workbookViewId="0">
      <selection activeCell="B5" sqref="B5"/>
    </sheetView>
  </sheetViews>
  <sheetFormatPr defaultRowHeight="15"/>
  <cols>
    <col min="2" max="2" width="58.28515625" customWidth="1"/>
    <col min="3" max="3" width="31.7109375" customWidth="1"/>
  </cols>
  <sheetData>
    <row r="1" spans="1:14" ht="18.75" customHeight="1">
      <c r="A1" s="167" t="s">
        <v>75</v>
      </c>
      <c r="B1" s="167"/>
      <c r="C1" s="167"/>
      <c r="D1" s="28"/>
      <c r="E1" s="28"/>
      <c r="F1" s="28"/>
      <c r="G1" s="28"/>
      <c r="H1" s="28"/>
      <c r="I1" s="28"/>
      <c r="J1" s="28"/>
      <c r="K1" s="28"/>
      <c r="L1" s="28"/>
      <c r="M1" s="28"/>
      <c r="N1" s="28"/>
    </row>
    <row r="2" spans="1:14" ht="62.25" customHeight="1">
      <c r="A2" s="167" t="s">
        <v>117</v>
      </c>
      <c r="B2" s="167"/>
      <c r="C2" s="167"/>
      <c r="D2" s="28"/>
      <c r="E2" s="28"/>
      <c r="F2" s="28"/>
      <c r="G2" s="28"/>
      <c r="H2" s="28"/>
      <c r="I2" s="28"/>
      <c r="J2" s="28"/>
      <c r="K2" s="28"/>
      <c r="L2" s="28"/>
      <c r="M2" s="28"/>
      <c r="N2" s="28"/>
    </row>
    <row r="3" spans="1:14" ht="25.5" customHeight="1">
      <c r="A3" s="55"/>
      <c r="B3" s="55"/>
      <c r="C3" s="56" t="s">
        <v>57</v>
      </c>
      <c r="D3" s="28"/>
      <c r="E3" s="28"/>
      <c r="F3" s="28"/>
      <c r="G3" s="28"/>
      <c r="H3" s="28"/>
      <c r="I3" s="28"/>
      <c r="J3" s="28"/>
      <c r="K3" s="28"/>
      <c r="L3" s="28"/>
      <c r="M3" s="28"/>
      <c r="N3" s="28"/>
    </row>
    <row r="4" spans="1:14" ht="54.75" customHeight="1">
      <c r="A4" s="57" t="s">
        <v>45</v>
      </c>
      <c r="B4" s="57" t="s">
        <v>54</v>
      </c>
      <c r="C4" s="57" t="s">
        <v>76</v>
      </c>
      <c r="D4" s="28"/>
      <c r="E4" s="28"/>
      <c r="F4" s="28"/>
      <c r="G4" s="28"/>
      <c r="H4" s="28"/>
      <c r="I4" s="28"/>
      <c r="J4" s="28"/>
      <c r="K4" s="28"/>
      <c r="L4" s="28"/>
      <c r="M4" s="28"/>
      <c r="N4" s="28"/>
    </row>
    <row r="5" spans="1:14" ht="39" customHeight="1">
      <c r="A5" s="125"/>
      <c r="B5" s="125" t="s">
        <v>58</v>
      </c>
      <c r="C5" s="126">
        <f>C6+C10</f>
        <v>959969</v>
      </c>
      <c r="D5" s="28"/>
      <c r="E5" s="28"/>
      <c r="F5" s="28"/>
      <c r="G5" s="28"/>
      <c r="H5" s="28"/>
      <c r="I5" s="28"/>
      <c r="J5" s="28"/>
      <c r="K5" s="28"/>
      <c r="L5" s="28"/>
      <c r="M5" s="28"/>
      <c r="N5" s="28"/>
    </row>
    <row r="6" spans="1:14" ht="37.5" customHeight="1">
      <c r="A6" s="127" t="s">
        <v>0</v>
      </c>
      <c r="B6" s="128" t="s">
        <v>89</v>
      </c>
      <c r="C6" s="129">
        <f>C7+C8+C9</f>
        <v>748969</v>
      </c>
      <c r="D6" s="28"/>
      <c r="E6" s="28"/>
      <c r="F6" s="28"/>
      <c r="G6" s="28"/>
      <c r="H6" s="28"/>
      <c r="I6" s="28"/>
      <c r="J6" s="28"/>
      <c r="K6" s="28"/>
      <c r="L6" s="28"/>
      <c r="M6" s="28"/>
      <c r="N6" s="28"/>
    </row>
    <row r="7" spans="1:14" ht="57.75" customHeight="1">
      <c r="A7" s="130">
        <v>1</v>
      </c>
      <c r="B7" s="131" t="s">
        <v>53</v>
      </c>
      <c r="C7" s="132">
        <v>34552</v>
      </c>
      <c r="D7" s="28"/>
      <c r="E7" s="28"/>
      <c r="F7" s="28"/>
      <c r="G7" s="28"/>
      <c r="H7" s="28"/>
      <c r="I7" s="28"/>
      <c r="J7" s="28"/>
      <c r="K7" s="28"/>
      <c r="L7" s="28"/>
      <c r="M7" s="28"/>
      <c r="N7" s="28"/>
    </row>
    <row r="8" spans="1:14" ht="50.25" customHeight="1">
      <c r="A8" s="130">
        <v>2</v>
      </c>
      <c r="B8" s="131" t="s">
        <v>55</v>
      </c>
      <c r="C8" s="132">
        <v>12007</v>
      </c>
      <c r="D8" s="28"/>
      <c r="E8" s="28"/>
      <c r="F8" s="28"/>
      <c r="G8" s="28"/>
      <c r="H8" s="28"/>
      <c r="I8" s="28"/>
      <c r="J8" s="28"/>
      <c r="K8" s="28"/>
      <c r="L8" s="28"/>
      <c r="M8" s="28"/>
      <c r="N8" s="28"/>
    </row>
    <row r="9" spans="1:14" ht="48.75" customHeight="1">
      <c r="A9" s="130">
        <v>3</v>
      </c>
      <c r="B9" s="131" t="s">
        <v>56</v>
      </c>
      <c r="C9" s="132">
        <v>702410</v>
      </c>
      <c r="D9" s="28"/>
      <c r="E9" s="28"/>
      <c r="F9" s="28"/>
      <c r="G9" s="28"/>
      <c r="H9" s="28"/>
      <c r="I9" s="28"/>
      <c r="J9" s="28"/>
      <c r="K9" s="28"/>
      <c r="L9" s="28"/>
      <c r="M9" s="28"/>
      <c r="N9" s="28"/>
    </row>
    <row r="10" spans="1:14" ht="48" customHeight="1">
      <c r="A10" s="135" t="s">
        <v>1</v>
      </c>
      <c r="B10" s="136" t="s">
        <v>90</v>
      </c>
      <c r="C10" s="137">
        <v>211000</v>
      </c>
      <c r="D10" s="28"/>
      <c r="E10" s="28"/>
      <c r="F10" s="28"/>
      <c r="G10" s="28"/>
      <c r="H10" s="28"/>
      <c r="I10" s="28"/>
      <c r="J10" s="28"/>
      <c r="K10" s="28"/>
      <c r="L10" s="28"/>
      <c r="M10" s="28"/>
      <c r="N10" s="28"/>
    </row>
    <row r="11" spans="1:14" ht="15.75">
      <c r="A11" s="29"/>
      <c r="B11" s="29"/>
      <c r="C11" s="29"/>
      <c r="D11" s="28"/>
      <c r="E11" s="28"/>
      <c r="F11" s="28"/>
      <c r="G11" s="28"/>
      <c r="H11" s="28"/>
      <c r="I11" s="28"/>
      <c r="J11" s="28"/>
      <c r="K11" s="28"/>
      <c r="L11" s="28"/>
      <c r="M11" s="28"/>
      <c r="N11" s="28"/>
    </row>
    <row r="12" spans="1:14" ht="15.75">
      <c r="A12" s="29"/>
      <c r="B12" s="29"/>
      <c r="C12" s="29"/>
      <c r="D12" s="28"/>
      <c r="E12" s="28"/>
      <c r="F12" s="28"/>
      <c r="G12" s="28"/>
      <c r="H12" s="28"/>
      <c r="I12" s="28"/>
      <c r="J12" s="28"/>
      <c r="K12" s="28"/>
      <c r="L12" s="28"/>
      <c r="M12" s="28"/>
      <c r="N12" s="28"/>
    </row>
    <row r="13" spans="1:14" ht="15.75">
      <c r="A13" s="29"/>
      <c r="B13" s="29"/>
      <c r="C13" s="29"/>
      <c r="D13" s="28"/>
      <c r="E13" s="28"/>
      <c r="F13" s="28"/>
      <c r="G13" s="28"/>
      <c r="H13" s="28"/>
      <c r="I13" s="28"/>
      <c r="J13" s="28"/>
      <c r="K13" s="28"/>
      <c r="L13" s="28"/>
      <c r="M13" s="28"/>
      <c r="N13" s="28"/>
    </row>
    <row r="14" spans="1:14" ht="15.75">
      <c r="A14" s="30"/>
      <c r="B14" s="30"/>
      <c r="C14" s="30"/>
      <c r="D14" s="28"/>
      <c r="E14" s="28"/>
      <c r="F14" s="28"/>
      <c r="G14" s="28"/>
      <c r="H14" s="28"/>
      <c r="I14" s="28"/>
      <c r="J14" s="28"/>
      <c r="K14" s="28"/>
      <c r="L14" s="28"/>
      <c r="M14" s="28"/>
      <c r="N14" s="28"/>
    </row>
    <row r="15" spans="1:14">
      <c r="A15" s="28"/>
      <c r="B15" s="28"/>
      <c r="C15" s="28"/>
      <c r="D15" s="28"/>
      <c r="E15" s="28"/>
      <c r="F15" s="28"/>
      <c r="G15" s="28"/>
      <c r="H15" s="28"/>
      <c r="I15" s="28"/>
      <c r="J15" s="28"/>
      <c r="K15" s="28"/>
      <c r="L15" s="28"/>
      <c r="M15" s="28"/>
      <c r="N15" s="28"/>
    </row>
    <row r="16" spans="1:14">
      <c r="A16" s="28"/>
      <c r="B16" s="28"/>
      <c r="C16" s="28"/>
      <c r="D16" s="28"/>
      <c r="E16" s="28"/>
      <c r="F16" s="28"/>
      <c r="G16" s="28"/>
      <c r="H16" s="28"/>
      <c r="I16" s="28"/>
      <c r="J16" s="28"/>
      <c r="K16" s="28"/>
      <c r="L16" s="28"/>
      <c r="M16" s="28"/>
      <c r="N16" s="28"/>
    </row>
    <row r="17" spans="1:14">
      <c r="A17" s="28"/>
      <c r="B17" s="28"/>
      <c r="C17" s="28"/>
      <c r="D17" s="28"/>
      <c r="E17" s="28"/>
      <c r="F17" s="28"/>
      <c r="G17" s="28"/>
      <c r="H17" s="28"/>
      <c r="I17" s="28"/>
      <c r="J17" s="28"/>
      <c r="K17" s="28"/>
      <c r="L17" s="28"/>
      <c r="M17" s="28"/>
      <c r="N17" s="28"/>
    </row>
    <row r="18" spans="1:14">
      <c r="A18" s="28"/>
      <c r="B18" s="28"/>
      <c r="C18" s="28"/>
      <c r="D18" s="28"/>
      <c r="E18" s="28"/>
      <c r="F18" s="28"/>
      <c r="G18" s="28"/>
      <c r="H18" s="28"/>
      <c r="I18" s="28"/>
      <c r="J18" s="28"/>
      <c r="K18" s="28"/>
      <c r="L18" s="28"/>
      <c r="M18" s="28"/>
      <c r="N18" s="28"/>
    </row>
    <row r="19" spans="1:14">
      <c r="A19" s="28"/>
      <c r="B19" s="28"/>
      <c r="C19" s="28"/>
      <c r="D19" s="28"/>
      <c r="E19" s="28"/>
      <c r="F19" s="28"/>
      <c r="G19" s="28"/>
      <c r="H19" s="28"/>
      <c r="I19" s="28"/>
      <c r="J19" s="28"/>
      <c r="K19" s="28"/>
      <c r="L19" s="28"/>
      <c r="M19" s="28"/>
      <c r="N19" s="28"/>
    </row>
    <row r="20" spans="1:14">
      <c r="A20" s="28"/>
      <c r="B20" s="28"/>
      <c r="C20" s="28"/>
      <c r="D20" s="28"/>
      <c r="E20" s="28"/>
      <c r="F20" s="28"/>
      <c r="G20" s="28"/>
      <c r="H20" s="28"/>
      <c r="I20" s="28"/>
      <c r="J20" s="28"/>
      <c r="K20" s="28"/>
      <c r="L20" s="28"/>
      <c r="M20" s="28"/>
      <c r="N20" s="28"/>
    </row>
    <row r="21" spans="1:14">
      <c r="A21" s="28"/>
      <c r="B21" s="28"/>
      <c r="C21" s="28"/>
      <c r="D21" s="28"/>
      <c r="E21" s="28"/>
      <c r="F21" s="28"/>
      <c r="G21" s="28"/>
      <c r="H21" s="28"/>
      <c r="I21" s="28"/>
      <c r="J21" s="28"/>
      <c r="K21" s="28"/>
      <c r="L21" s="28"/>
      <c r="M21" s="28"/>
      <c r="N21" s="28"/>
    </row>
    <row r="22" spans="1:14">
      <c r="A22" s="28"/>
      <c r="B22" s="28"/>
      <c r="C22" s="28"/>
      <c r="D22" s="28"/>
      <c r="E22" s="28"/>
      <c r="F22" s="28"/>
      <c r="G22" s="28"/>
      <c r="H22" s="28"/>
      <c r="I22" s="28"/>
      <c r="J22" s="28"/>
      <c r="K22" s="28"/>
      <c r="L22" s="28"/>
      <c r="M22" s="28"/>
      <c r="N22" s="28"/>
    </row>
    <row r="23" spans="1:14">
      <c r="A23" s="28"/>
      <c r="B23" s="28"/>
      <c r="C23" s="28"/>
      <c r="D23" s="28"/>
      <c r="E23" s="28"/>
      <c r="F23" s="28"/>
      <c r="G23" s="28"/>
      <c r="H23" s="28"/>
      <c r="I23" s="28"/>
      <c r="J23" s="28"/>
      <c r="K23" s="28"/>
      <c r="L23" s="28"/>
      <c r="M23" s="28"/>
      <c r="N23" s="28"/>
    </row>
  </sheetData>
  <mergeCells count="2">
    <mergeCell ref="A1:C1"/>
    <mergeCell ref="A2:C2"/>
  </mergeCells>
  <pageMargins left="0.28000000000000003" right="0.28000000000000003" top="0.33" bottom="0.75" header="0.22" footer="0.3"/>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B7" sqref="B7"/>
    </sheetView>
  </sheetViews>
  <sheetFormatPr defaultColWidth="8.85546875" defaultRowHeight="12.75"/>
  <cols>
    <col min="1" max="1" width="6.140625" style="53" customWidth="1"/>
    <col min="2" max="2" width="38.28515625" style="54" customWidth="1"/>
    <col min="3" max="3" width="21.85546875" style="53" customWidth="1"/>
    <col min="4" max="4" width="14.42578125" style="53" hidden="1" customWidth="1"/>
    <col min="5" max="5" width="29.7109375" style="61" customWidth="1"/>
    <col min="6" max="16384" width="8.85546875" style="51"/>
  </cols>
  <sheetData>
    <row r="1" spans="1:8" ht="24.75" customHeight="1">
      <c r="A1" s="169" t="s">
        <v>121</v>
      </c>
      <c r="B1" s="169"/>
      <c r="C1" s="169"/>
      <c r="D1" s="169"/>
      <c r="E1" s="169"/>
    </row>
    <row r="2" spans="1:8" ht="38.25" customHeight="1">
      <c r="A2" s="170" t="s">
        <v>70</v>
      </c>
      <c r="B2" s="170"/>
      <c r="C2" s="170"/>
      <c r="D2" s="170"/>
      <c r="E2" s="171"/>
    </row>
    <row r="3" spans="1:8" ht="25.5" customHeight="1">
      <c r="A3" s="172" t="s">
        <v>118</v>
      </c>
      <c r="B3" s="172"/>
      <c r="C3" s="172"/>
      <c r="D3" s="172"/>
      <c r="E3" s="173"/>
    </row>
    <row r="4" spans="1:8" ht="27" customHeight="1">
      <c r="A4" s="62"/>
      <c r="B4" s="63"/>
      <c r="C4" s="62"/>
      <c r="D4" s="174" t="s">
        <v>57</v>
      </c>
      <c r="E4" s="175"/>
    </row>
    <row r="5" spans="1:8" ht="39" customHeight="1">
      <c r="A5" s="176" t="s">
        <v>62</v>
      </c>
      <c r="B5" s="176" t="s">
        <v>21</v>
      </c>
      <c r="C5" s="177" t="s">
        <v>76</v>
      </c>
      <c r="D5" s="64" t="s">
        <v>64</v>
      </c>
      <c r="E5" s="178" t="s">
        <v>2</v>
      </c>
    </row>
    <row r="6" spans="1:8" ht="22.5" customHeight="1">
      <c r="A6" s="176"/>
      <c r="B6" s="176"/>
      <c r="C6" s="177" t="s">
        <v>63</v>
      </c>
      <c r="D6" s="64" t="s">
        <v>65</v>
      </c>
      <c r="E6" s="178"/>
    </row>
    <row r="7" spans="1:8" ht="28.5" customHeight="1">
      <c r="A7" s="65"/>
      <c r="B7" s="66" t="s">
        <v>58</v>
      </c>
      <c r="C7" s="67">
        <f>C9+C11</f>
        <v>34552</v>
      </c>
      <c r="D7" s="67">
        <f>D9+D11</f>
        <v>6878</v>
      </c>
      <c r="E7" s="68"/>
      <c r="F7" s="58"/>
      <c r="G7" s="58"/>
    </row>
    <row r="8" spans="1:8" s="52" customFormat="1" ht="35.25" customHeight="1">
      <c r="A8" s="69" t="s">
        <v>0</v>
      </c>
      <c r="B8" s="66" t="s">
        <v>66</v>
      </c>
      <c r="C8" s="70"/>
      <c r="D8" s="70"/>
      <c r="E8" s="70"/>
    </row>
    <row r="9" spans="1:8" s="52" customFormat="1" ht="39.75" customHeight="1">
      <c r="A9" s="65"/>
      <c r="B9" s="71" t="s">
        <v>67</v>
      </c>
      <c r="C9" s="72">
        <v>17276</v>
      </c>
      <c r="D9" s="72">
        <v>3168</v>
      </c>
      <c r="E9" s="73" t="s">
        <v>74</v>
      </c>
      <c r="F9" s="59"/>
    </row>
    <row r="10" spans="1:8" s="52" customFormat="1" ht="38.25" customHeight="1">
      <c r="A10" s="69" t="s">
        <v>1</v>
      </c>
      <c r="B10" s="66" t="s">
        <v>68</v>
      </c>
      <c r="C10" s="67"/>
      <c r="D10" s="67"/>
      <c r="E10" s="70"/>
      <c r="H10" s="60"/>
    </row>
    <row r="11" spans="1:8" s="52" customFormat="1" ht="38.25" customHeight="1">
      <c r="A11" s="65"/>
      <c r="B11" s="71" t="s">
        <v>69</v>
      </c>
      <c r="C11" s="72">
        <v>17276</v>
      </c>
      <c r="D11" s="72">
        <v>3710</v>
      </c>
      <c r="E11" s="73" t="s">
        <v>74</v>
      </c>
    </row>
    <row r="13" spans="1:8">
      <c r="C13" s="168"/>
      <c r="D13" s="168"/>
    </row>
  </sheetData>
  <mergeCells count="9">
    <mergeCell ref="C13:D13"/>
    <mergeCell ref="A1:E1"/>
    <mergeCell ref="A2:E2"/>
    <mergeCell ref="A3:E3"/>
    <mergeCell ref="D4:E4"/>
    <mergeCell ref="A5:A6"/>
    <mergeCell ref="B5:B6"/>
    <mergeCell ref="C5:C6"/>
    <mergeCell ref="E5:E6"/>
  </mergeCells>
  <pageMargins left="0.39" right="0.36" top="0.42" bottom="0.75" header="0.3" footer="0.3"/>
  <pageSetup paperSize="9" scale="9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10" zoomScale="80" zoomScaleNormal="80" workbookViewId="0">
      <selection activeCell="E7" sqref="E7"/>
    </sheetView>
  </sheetViews>
  <sheetFormatPr defaultColWidth="9" defaultRowHeight="15"/>
  <cols>
    <col min="1" max="1" width="5" style="144" customWidth="1"/>
    <col min="2" max="2" width="17.28515625" style="144" customWidth="1"/>
    <col min="3" max="3" width="16.140625" style="144" customWidth="1"/>
    <col min="4" max="4" width="40.28515625" style="144" customWidth="1"/>
    <col min="5" max="5" width="48.85546875" style="144" customWidth="1"/>
    <col min="6" max="6" width="16.7109375" style="144" customWidth="1"/>
    <col min="7" max="7" width="10.28515625" style="144" customWidth="1"/>
    <col min="8" max="8" width="13.5703125" style="144" customWidth="1"/>
    <col min="9" max="9" width="18.28515625" style="144" customWidth="1"/>
    <col min="10" max="10" width="16.5703125" style="144" customWidth="1"/>
    <col min="11" max="16384" width="9" style="144"/>
  </cols>
  <sheetData>
    <row r="1" spans="1:12" ht="27.75" customHeight="1">
      <c r="A1" s="184" t="s">
        <v>122</v>
      </c>
      <c r="B1" s="184"/>
      <c r="C1" s="184"/>
      <c r="D1" s="184"/>
      <c r="E1" s="184"/>
      <c r="F1" s="184"/>
      <c r="G1" s="184"/>
      <c r="H1" s="184"/>
      <c r="I1" s="184"/>
      <c r="J1" s="184"/>
    </row>
    <row r="2" spans="1:12" s="145" customFormat="1" ht="30.75" customHeight="1">
      <c r="A2" s="185" t="s">
        <v>93</v>
      </c>
      <c r="B2" s="185"/>
      <c r="C2" s="185"/>
      <c r="D2" s="185"/>
      <c r="E2" s="185"/>
      <c r="F2" s="185"/>
      <c r="G2" s="185"/>
      <c r="H2" s="185"/>
      <c r="I2" s="185"/>
      <c r="J2" s="185"/>
    </row>
    <row r="3" spans="1:12" s="145" customFormat="1" ht="23.25" customHeight="1">
      <c r="A3" s="186" t="s">
        <v>118</v>
      </c>
      <c r="B3" s="186"/>
      <c r="C3" s="186"/>
      <c r="D3" s="186"/>
      <c r="E3" s="186"/>
      <c r="F3" s="186"/>
      <c r="G3" s="186"/>
      <c r="H3" s="186"/>
      <c r="I3" s="186"/>
      <c r="J3" s="186"/>
    </row>
    <row r="4" spans="1:12" ht="30.75" customHeight="1">
      <c r="A4" s="146"/>
      <c r="B4" s="146"/>
      <c r="C4" s="146"/>
      <c r="D4" s="146"/>
      <c r="E4" s="146"/>
      <c r="F4" s="146"/>
      <c r="G4" s="146"/>
      <c r="H4" s="146"/>
      <c r="I4" s="187" t="s">
        <v>60</v>
      </c>
      <c r="J4" s="187"/>
    </row>
    <row r="5" spans="1:12" ht="33" customHeight="1">
      <c r="A5" s="179" t="s">
        <v>45</v>
      </c>
      <c r="B5" s="179" t="s">
        <v>3</v>
      </c>
      <c r="C5" s="180" t="s">
        <v>94</v>
      </c>
      <c r="D5" s="180" t="s">
        <v>95</v>
      </c>
      <c r="E5" s="179" t="s">
        <v>96</v>
      </c>
      <c r="F5" s="179" t="s">
        <v>97</v>
      </c>
      <c r="G5" s="179" t="s">
        <v>4</v>
      </c>
      <c r="H5" s="179" t="s">
        <v>98</v>
      </c>
      <c r="I5" s="179"/>
      <c r="J5" s="180" t="s">
        <v>99</v>
      </c>
    </row>
    <row r="6" spans="1:12" ht="87.75" customHeight="1">
      <c r="A6" s="179"/>
      <c r="B6" s="179"/>
      <c r="C6" s="181"/>
      <c r="D6" s="181"/>
      <c r="E6" s="179"/>
      <c r="F6" s="179"/>
      <c r="G6" s="179"/>
      <c r="H6" s="147" t="s">
        <v>5</v>
      </c>
      <c r="I6" s="148" t="s">
        <v>100</v>
      </c>
      <c r="J6" s="181"/>
    </row>
    <row r="7" spans="1:12" s="154" customFormat="1" ht="25.5" customHeight="1">
      <c r="A7" s="149" t="s">
        <v>6</v>
      </c>
      <c r="B7" s="150"/>
      <c r="C7" s="150"/>
      <c r="D7" s="151"/>
      <c r="E7" s="151"/>
      <c r="F7" s="151"/>
      <c r="G7" s="152">
        <f>G8</f>
        <v>30000</v>
      </c>
      <c r="H7" s="152">
        <f t="shared" ref="H7" si="0">H8</f>
        <v>12007</v>
      </c>
      <c r="I7" s="152">
        <f>I8</f>
        <v>17993</v>
      </c>
      <c r="J7" s="153"/>
      <c r="L7" s="155"/>
    </row>
    <row r="8" spans="1:12" s="159" customFormat="1" ht="334.5" customHeight="1">
      <c r="A8" s="156"/>
      <c r="B8" s="156" t="s">
        <v>61</v>
      </c>
      <c r="C8" s="156" t="s">
        <v>101</v>
      </c>
      <c r="D8" s="157" t="s">
        <v>102</v>
      </c>
      <c r="E8" s="158" t="s">
        <v>103</v>
      </c>
      <c r="F8" s="156" t="s">
        <v>104</v>
      </c>
      <c r="G8" s="153">
        <f>H8+I8</f>
        <v>30000</v>
      </c>
      <c r="H8" s="153">
        <v>12007</v>
      </c>
      <c r="I8" s="153">
        <v>17993</v>
      </c>
      <c r="J8" s="153" t="s">
        <v>105</v>
      </c>
      <c r="L8" s="160"/>
    </row>
    <row r="10" spans="1:12">
      <c r="B10" s="182" t="s">
        <v>106</v>
      </c>
      <c r="C10" s="183"/>
      <c r="D10" s="183"/>
      <c r="E10" s="183"/>
      <c r="F10" s="183"/>
      <c r="G10" s="183"/>
      <c r="H10" s="183"/>
      <c r="I10" s="183"/>
      <c r="J10" s="183"/>
    </row>
    <row r="11" spans="1:12" ht="70.5" customHeight="1">
      <c r="B11" s="183"/>
      <c r="C11" s="183"/>
      <c r="D11" s="183"/>
      <c r="E11" s="183"/>
      <c r="F11" s="183"/>
      <c r="G11" s="183"/>
      <c r="H11" s="183"/>
      <c r="I11" s="183"/>
      <c r="J11" s="183"/>
    </row>
  </sheetData>
  <mergeCells count="14">
    <mergeCell ref="G5:G6"/>
    <mergeCell ref="H5:I5"/>
    <mergeCell ref="J5:J6"/>
    <mergeCell ref="B10:J11"/>
    <mergeCell ref="A1:J1"/>
    <mergeCell ref="A2:J2"/>
    <mergeCell ref="A3:J3"/>
    <mergeCell ref="I4:J4"/>
    <mergeCell ref="A5:A6"/>
    <mergeCell ref="B5:B6"/>
    <mergeCell ref="C5:C6"/>
    <mergeCell ref="D5:D6"/>
    <mergeCell ref="E5:E6"/>
    <mergeCell ref="F5:F6"/>
  </mergeCells>
  <pageMargins left="0" right="0" top="0.43" bottom="0.46" header="0.3" footer="0.3"/>
  <pageSetup paperSize="9" scale="6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25" workbookViewId="0">
      <selection activeCell="I28" sqref="I28"/>
    </sheetView>
  </sheetViews>
  <sheetFormatPr defaultColWidth="8.7109375" defaultRowHeight="15.75"/>
  <cols>
    <col min="1" max="1" width="4.5703125" style="6" customWidth="1"/>
    <col min="2" max="2" width="28.85546875" style="5" customWidth="1"/>
    <col min="3" max="3" width="18.42578125" style="5" customWidth="1"/>
    <col min="4" max="4" width="10.5703125" style="5" customWidth="1"/>
    <col min="5" max="5" width="12.7109375" style="5" customWidth="1"/>
    <col min="6" max="6" width="12" style="5" customWidth="1"/>
    <col min="7" max="7" width="14.7109375" style="5" customWidth="1"/>
    <col min="8" max="8" width="8.7109375" style="5"/>
    <col min="9" max="9" width="12.28515625" style="5" bestFit="1" customWidth="1"/>
    <col min="10" max="16384" width="8.7109375" style="5"/>
  </cols>
  <sheetData>
    <row r="1" spans="1:9" ht="28.5" customHeight="1">
      <c r="A1" s="185" t="s">
        <v>123</v>
      </c>
      <c r="B1" s="185"/>
      <c r="C1" s="185"/>
      <c r="D1" s="185"/>
      <c r="E1" s="185"/>
      <c r="F1" s="185"/>
      <c r="G1" s="185"/>
    </row>
    <row r="2" spans="1:9" ht="63" customHeight="1">
      <c r="A2" s="185" t="s">
        <v>119</v>
      </c>
      <c r="B2" s="185"/>
      <c r="C2" s="185"/>
      <c r="D2" s="185"/>
      <c r="E2" s="185"/>
      <c r="F2" s="185"/>
      <c r="G2" s="185"/>
    </row>
    <row r="3" spans="1:9" ht="23.25" customHeight="1">
      <c r="C3" s="188" t="s">
        <v>57</v>
      </c>
      <c r="D3" s="188"/>
      <c r="E3" s="188"/>
      <c r="F3" s="188"/>
      <c r="G3" s="188"/>
    </row>
    <row r="4" spans="1:9" ht="50.25" customHeight="1">
      <c r="A4" s="189" t="s">
        <v>45</v>
      </c>
      <c r="B4" s="189" t="s">
        <v>21</v>
      </c>
      <c r="C4" s="191" t="s">
        <v>73</v>
      </c>
      <c r="D4" s="192"/>
      <c r="E4" s="193"/>
      <c r="F4" s="189" t="s">
        <v>22</v>
      </c>
      <c r="G4" s="189" t="s">
        <v>2</v>
      </c>
    </row>
    <row r="5" spans="1:9" ht="57.75" customHeight="1">
      <c r="A5" s="190"/>
      <c r="B5" s="190"/>
      <c r="C5" s="7" t="s">
        <v>23</v>
      </c>
      <c r="D5" s="7" t="s">
        <v>77</v>
      </c>
      <c r="E5" s="7" t="s">
        <v>24</v>
      </c>
      <c r="F5" s="190"/>
      <c r="G5" s="190"/>
    </row>
    <row r="6" spans="1:9" ht="27.75" customHeight="1">
      <c r="A6" s="74"/>
      <c r="B6" s="74" t="s">
        <v>58</v>
      </c>
      <c r="C6" s="138">
        <f>C7+C28</f>
        <v>913410</v>
      </c>
      <c r="D6" s="74"/>
      <c r="E6" s="74"/>
      <c r="F6" s="74"/>
      <c r="G6" s="74"/>
    </row>
    <row r="7" spans="1:9" s="8" customFormat="1" ht="36" customHeight="1">
      <c r="A7" s="75" t="s">
        <v>25</v>
      </c>
      <c r="B7" s="139" t="s">
        <v>91</v>
      </c>
      <c r="C7" s="140">
        <f>C8+C10</f>
        <v>702410</v>
      </c>
      <c r="D7" s="141"/>
      <c r="E7" s="141"/>
      <c r="F7" s="141"/>
      <c r="G7" s="76"/>
      <c r="I7" s="9"/>
    </row>
    <row r="8" spans="1:9" s="8" customFormat="1" ht="40.5" customHeight="1">
      <c r="A8" s="75" t="s">
        <v>0</v>
      </c>
      <c r="B8" s="76" t="s">
        <v>26</v>
      </c>
      <c r="C8" s="77">
        <f>C9</f>
        <v>350000</v>
      </c>
      <c r="D8" s="78"/>
      <c r="E8" s="78"/>
      <c r="F8" s="78"/>
      <c r="G8" s="76"/>
      <c r="I8" s="9"/>
    </row>
    <row r="9" spans="1:9" ht="57.75" customHeight="1">
      <c r="A9" s="79"/>
      <c r="B9" s="80" t="s">
        <v>27</v>
      </c>
      <c r="C9" s="81">
        <v>350000</v>
      </c>
      <c r="D9" s="82"/>
      <c r="E9" s="82"/>
      <c r="F9" s="82"/>
      <c r="G9" s="83" t="s">
        <v>110</v>
      </c>
      <c r="H9" s="10"/>
    </row>
    <row r="10" spans="1:9" s="8" customFormat="1" ht="40.5" customHeight="1">
      <c r="A10" s="75" t="s">
        <v>1</v>
      </c>
      <c r="B10" s="76" t="s">
        <v>29</v>
      </c>
      <c r="C10" s="77">
        <f>C11+C14</f>
        <v>352410</v>
      </c>
      <c r="D10" s="81"/>
      <c r="E10" s="84"/>
      <c r="F10" s="84"/>
      <c r="G10" s="76"/>
      <c r="H10" s="9"/>
    </row>
    <row r="11" spans="1:9" s="8" customFormat="1" ht="55.5" customHeight="1">
      <c r="A11" s="75" t="s">
        <v>107</v>
      </c>
      <c r="B11" s="76" t="s">
        <v>30</v>
      </c>
      <c r="C11" s="77">
        <f>C12+C13</f>
        <v>34510</v>
      </c>
      <c r="D11" s="84"/>
      <c r="E11" s="84"/>
      <c r="F11" s="84"/>
      <c r="G11" s="76"/>
      <c r="I11" s="11"/>
    </row>
    <row r="12" spans="1:9" ht="43.5" customHeight="1">
      <c r="A12" s="79">
        <v>1</v>
      </c>
      <c r="B12" s="85" t="s">
        <v>31</v>
      </c>
      <c r="C12" s="81">
        <v>8627.5</v>
      </c>
      <c r="D12" s="86">
        <v>20</v>
      </c>
      <c r="E12" s="86">
        <v>425</v>
      </c>
      <c r="F12" s="86"/>
      <c r="G12" s="85"/>
    </row>
    <row r="13" spans="1:9" ht="43.5" customHeight="1">
      <c r="A13" s="79">
        <v>2</v>
      </c>
      <c r="B13" s="85" t="s">
        <v>32</v>
      </c>
      <c r="C13" s="81">
        <v>25882.5</v>
      </c>
      <c r="D13" s="86">
        <v>60</v>
      </c>
      <c r="E13" s="86">
        <v>425</v>
      </c>
      <c r="F13" s="86"/>
      <c r="G13" s="85"/>
    </row>
    <row r="14" spans="1:9" s="8" customFormat="1" ht="50.25" customHeight="1">
      <c r="A14" s="75" t="s">
        <v>108</v>
      </c>
      <c r="B14" s="76" t="s">
        <v>33</v>
      </c>
      <c r="C14" s="77">
        <f>SUM(C15:C27)</f>
        <v>317900</v>
      </c>
      <c r="D14" s="84"/>
      <c r="E14" s="86">
        <v>425</v>
      </c>
      <c r="F14" s="86"/>
      <c r="G14" s="85"/>
      <c r="I14" s="11"/>
    </row>
    <row r="15" spans="1:9" ht="33" customHeight="1">
      <c r="A15" s="79">
        <v>1</v>
      </c>
      <c r="B15" s="85" t="s">
        <v>32</v>
      </c>
      <c r="C15" s="81">
        <f>D15*E15</f>
        <v>44200</v>
      </c>
      <c r="D15" s="86">
        <v>104</v>
      </c>
      <c r="E15" s="86">
        <v>425</v>
      </c>
      <c r="F15" s="86">
        <v>20</v>
      </c>
      <c r="G15" s="82"/>
    </row>
    <row r="16" spans="1:9" ht="33" customHeight="1">
      <c r="A16" s="79">
        <v>2</v>
      </c>
      <c r="B16" s="85" t="s">
        <v>31</v>
      </c>
      <c r="C16" s="81">
        <f t="shared" ref="C16:C27" si="0">D16*E16</f>
        <v>34000</v>
      </c>
      <c r="D16" s="86">
        <v>80</v>
      </c>
      <c r="E16" s="86">
        <v>425</v>
      </c>
      <c r="F16" s="86">
        <v>20</v>
      </c>
      <c r="G16" s="82"/>
    </row>
    <row r="17" spans="1:7" ht="33" customHeight="1">
      <c r="A17" s="79">
        <v>3</v>
      </c>
      <c r="B17" s="85" t="s">
        <v>34</v>
      </c>
      <c r="C17" s="81">
        <f t="shared" si="0"/>
        <v>35700</v>
      </c>
      <c r="D17" s="86">
        <v>84</v>
      </c>
      <c r="E17" s="86">
        <v>425</v>
      </c>
      <c r="F17" s="86">
        <v>21</v>
      </c>
      <c r="G17" s="82"/>
    </row>
    <row r="18" spans="1:7" ht="33" customHeight="1">
      <c r="A18" s="79">
        <v>4</v>
      </c>
      <c r="B18" s="85" t="s">
        <v>35</v>
      </c>
      <c r="C18" s="81">
        <f t="shared" si="0"/>
        <v>39100</v>
      </c>
      <c r="D18" s="86">
        <v>92</v>
      </c>
      <c r="E18" s="86">
        <v>425</v>
      </c>
      <c r="F18" s="86">
        <v>23</v>
      </c>
      <c r="G18" s="82"/>
    </row>
    <row r="19" spans="1:7" ht="33" customHeight="1">
      <c r="A19" s="79">
        <v>5</v>
      </c>
      <c r="B19" s="85" t="s">
        <v>36</v>
      </c>
      <c r="C19" s="81">
        <f t="shared" si="0"/>
        <v>25500</v>
      </c>
      <c r="D19" s="86">
        <v>60</v>
      </c>
      <c r="E19" s="86">
        <v>425</v>
      </c>
      <c r="F19" s="86">
        <v>15</v>
      </c>
      <c r="G19" s="82"/>
    </row>
    <row r="20" spans="1:7" ht="33" customHeight="1">
      <c r="A20" s="79">
        <v>6</v>
      </c>
      <c r="B20" s="85" t="s">
        <v>37</v>
      </c>
      <c r="C20" s="81">
        <f t="shared" si="0"/>
        <v>25500</v>
      </c>
      <c r="D20" s="86">
        <v>60</v>
      </c>
      <c r="E20" s="86">
        <v>425</v>
      </c>
      <c r="F20" s="86">
        <v>15</v>
      </c>
      <c r="G20" s="82"/>
    </row>
    <row r="21" spans="1:7" ht="33" customHeight="1">
      <c r="A21" s="79">
        <v>7</v>
      </c>
      <c r="B21" s="85" t="s">
        <v>38</v>
      </c>
      <c r="C21" s="81">
        <f t="shared" si="0"/>
        <v>27200</v>
      </c>
      <c r="D21" s="86">
        <v>64</v>
      </c>
      <c r="E21" s="86">
        <v>425</v>
      </c>
      <c r="F21" s="86">
        <v>16</v>
      </c>
      <c r="G21" s="82"/>
    </row>
    <row r="22" spans="1:7" ht="33" customHeight="1">
      <c r="A22" s="79">
        <v>8</v>
      </c>
      <c r="B22" s="85" t="s">
        <v>39</v>
      </c>
      <c r="C22" s="81">
        <f t="shared" si="0"/>
        <v>18700</v>
      </c>
      <c r="D22" s="86">
        <v>44</v>
      </c>
      <c r="E22" s="86">
        <v>425</v>
      </c>
      <c r="F22" s="86">
        <v>11</v>
      </c>
      <c r="G22" s="82"/>
    </row>
    <row r="23" spans="1:7" ht="33" customHeight="1">
      <c r="A23" s="79">
        <v>9</v>
      </c>
      <c r="B23" s="85" t="s">
        <v>40</v>
      </c>
      <c r="C23" s="81">
        <f t="shared" si="0"/>
        <v>35700</v>
      </c>
      <c r="D23" s="86">
        <v>84</v>
      </c>
      <c r="E23" s="86">
        <v>425</v>
      </c>
      <c r="F23" s="86">
        <v>21</v>
      </c>
      <c r="G23" s="82"/>
    </row>
    <row r="24" spans="1:7" ht="47.25" customHeight="1">
      <c r="A24" s="79">
        <v>10</v>
      </c>
      <c r="B24" s="85" t="s">
        <v>41</v>
      </c>
      <c r="C24" s="81">
        <f t="shared" si="0"/>
        <v>15300</v>
      </c>
      <c r="D24" s="86">
        <v>36</v>
      </c>
      <c r="E24" s="86">
        <v>425</v>
      </c>
      <c r="F24" s="86">
        <v>9</v>
      </c>
      <c r="G24" s="82"/>
    </row>
    <row r="25" spans="1:7" ht="40.5" customHeight="1">
      <c r="A25" s="79">
        <v>11</v>
      </c>
      <c r="B25" s="85" t="s">
        <v>42</v>
      </c>
      <c r="C25" s="81">
        <f t="shared" si="0"/>
        <v>6800</v>
      </c>
      <c r="D25" s="86">
        <v>16</v>
      </c>
      <c r="E25" s="86">
        <v>425</v>
      </c>
      <c r="F25" s="86">
        <v>4</v>
      </c>
      <c r="G25" s="82"/>
    </row>
    <row r="26" spans="1:7" ht="45" customHeight="1">
      <c r="A26" s="79">
        <v>12</v>
      </c>
      <c r="B26" s="85" t="s">
        <v>43</v>
      </c>
      <c r="C26" s="81">
        <f t="shared" si="0"/>
        <v>1700</v>
      </c>
      <c r="D26" s="86">
        <v>4</v>
      </c>
      <c r="E26" s="86">
        <v>425</v>
      </c>
      <c r="F26" s="86">
        <v>1</v>
      </c>
      <c r="G26" s="82"/>
    </row>
    <row r="27" spans="1:7" ht="42" customHeight="1">
      <c r="A27" s="79">
        <v>13</v>
      </c>
      <c r="B27" s="85" t="s">
        <v>44</v>
      </c>
      <c r="C27" s="81">
        <f t="shared" si="0"/>
        <v>8500</v>
      </c>
      <c r="D27" s="86">
        <v>20</v>
      </c>
      <c r="E27" s="86">
        <v>425</v>
      </c>
      <c r="F27" s="86">
        <v>5</v>
      </c>
      <c r="G27" s="82"/>
    </row>
    <row r="28" spans="1:7" ht="51" customHeight="1">
      <c r="A28" s="133" t="s">
        <v>28</v>
      </c>
      <c r="B28" s="134" t="s">
        <v>92</v>
      </c>
      <c r="C28" s="142">
        <v>211000</v>
      </c>
      <c r="D28" s="143"/>
      <c r="E28" s="143"/>
      <c r="F28" s="87"/>
      <c r="G28" s="88" t="s">
        <v>124</v>
      </c>
    </row>
    <row r="30" spans="1:7" ht="362.25" customHeight="1">
      <c r="B30" s="182" t="s">
        <v>78</v>
      </c>
      <c r="C30" s="182"/>
      <c r="D30" s="182"/>
      <c r="E30" s="182"/>
      <c r="F30" s="182"/>
      <c r="G30" s="182"/>
    </row>
  </sheetData>
  <mergeCells count="9">
    <mergeCell ref="B30:G30"/>
    <mergeCell ref="A1:G1"/>
    <mergeCell ref="A2:G2"/>
    <mergeCell ref="C3:G3"/>
    <mergeCell ref="A4:A5"/>
    <mergeCell ref="B4:B5"/>
    <mergeCell ref="C4:E4"/>
    <mergeCell ref="F4:F5"/>
    <mergeCell ref="G4:G5"/>
  </mergeCells>
  <pageMargins left="0.43" right="0.45" top="0.47" bottom="0.43" header="0.3" footer="0.3"/>
  <pageSetup paperSize="9" scale="9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19" zoomScaleNormal="100" workbookViewId="0">
      <selection activeCell="C18" sqref="C18"/>
    </sheetView>
  </sheetViews>
  <sheetFormatPr defaultColWidth="9" defaultRowHeight="15.75"/>
  <cols>
    <col min="1" max="1" width="7.42578125" style="1" customWidth="1"/>
    <col min="2" max="2" width="43.140625" style="1" customWidth="1"/>
    <col min="3" max="3" width="16.7109375" style="1" customWidth="1"/>
    <col min="4" max="4" width="12.28515625" style="1" customWidth="1"/>
    <col min="5" max="5" width="16" style="1" customWidth="1"/>
    <col min="6" max="6" width="11.5703125" style="1" bestFit="1" customWidth="1"/>
    <col min="7" max="7" width="11.5703125" style="1" customWidth="1"/>
    <col min="8" max="16384" width="9" style="1"/>
  </cols>
  <sheetData>
    <row r="1" spans="1:9" ht="30.75" customHeight="1">
      <c r="A1" s="194" t="s">
        <v>71</v>
      </c>
      <c r="B1" s="194"/>
      <c r="C1" s="194"/>
      <c r="D1" s="194"/>
      <c r="E1" s="194"/>
      <c r="F1" s="194"/>
    </row>
    <row r="2" spans="1:9" ht="57" customHeight="1">
      <c r="A2" s="196" t="s">
        <v>72</v>
      </c>
      <c r="B2" s="196"/>
      <c r="C2" s="196"/>
      <c r="D2" s="196"/>
      <c r="E2" s="196"/>
      <c r="F2" s="196"/>
      <c r="G2" s="14"/>
    </row>
    <row r="3" spans="1:9" ht="36.75" customHeight="1">
      <c r="E3" s="197" t="s">
        <v>57</v>
      </c>
      <c r="F3" s="197"/>
    </row>
    <row r="4" spans="1:9" ht="39.75" customHeight="1">
      <c r="A4" s="195" t="s">
        <v>45</v>
      </c>
      <c r="B4" s="195" t="s">
        <v>3</v>
      </c>
      <c r="C4" s="195" t="s">
        <v>4</v>
      </c>
      <c r="D4" s="195" t="s">
        <v>46</v>
      </c>
      <c r="E4" s="195"/>
      <c r="F4" s="195" t="s">
        <v>2</v>
      </c>
      <c r="G4" s="15"/>
    </row>
    <row r="5" spans="1:9" ht="77.25" customHeight="1">
      <c r="A5" s="195"/>
      <c r="B5" s="195"/>
      <c r="C5" s="195"/>
      <c r="D5" s="27" t="s">
        <v>5</v>
      </c>
      <c r="E5" s="3" t="s">
        <v>51</v>
      </c>
      <c r="F5" s="195"/>
      <c r="G5" s="21"/>
    </row>
    <row r="6" spans="1:9" s="2" customFormat="1" ht="42" customHeight="1">
      <c r="A6" s="31" t="s">
        <v>6</v>
      </c>
      <c r="B6" s="32"/>
      <c r="C6" s="33">
        <f>C7+C14+C20+C22</f>
        <v>456500</v>
      </c>
      <c r="D6" s="33">
        <f t="shared" ref="D6:E6" si="0">D7+D14+D20+D22</f>
        <v>350000</v>
      </c>
      <c r="E6" s="33">
        <f t="shared" si="0"/>
        <v>106500</v>
      </c>
      <c r="F6" s="34">
        <f>350000-D6</f>
        <v>0</v>
      </c>
      <c r="G6" s="22"/>
      <c r="H6" s="26">
        <v>0.8</v>
      </c>
      <c r="I6" s="2" t="s">
        <v>52</v>
      </c>
    </row>
    <row r="7" spans="1:9" s="2" customFormat="1" ht="42" customHeight="1">
      <c r="A7" s="32" t="s">
        <v>0</v>
      </c>
      <c r="B7" s="35" t="s">
        <v>12</v>
      </c>
      <c r="C7" s="33">
        <f>SUM(C8:C13)</f>
        <v>324500</v>
      </c>
      <c r="D7" s="33">
        <f t="shared" ref="D7:E7" si="1">SUM(D8:D13)</f>
        <v>250600</v>
      </c>
      <c r="E7" s="33">
        <f t="shared" si="1"/>
        <v>73900</v>
      </c>
      <c r="F7" s="36"/>
      <c r="G7" s="23"/>
      <c r="H7" s="26">
        <v>0.75</v>
      </c>
      <c r="I7" s="2" t="s">
        <v>48</v>
      </c>
    </row>
    <row r="8" spans="1:9" s="2" customFormat="1" ht="46.5" customHeight="1">
      <c r="A8" s="37">
        <v>1</v>
      </c>
      <c r="B8" s="38" t="s">
        <v>47</v>
      </c>
      <c r="C8" s="39">
        <v>45000</v>
      </c>
      <c r="D8" s="39">
        <f>C8*80%</f>
        <v>36000</v>
      </c>
      <c r="E8" s="40">
        <f>C8-D8</f>
        <v>9000</v>
      </c>
      <c r="F8" s="36"/>
      <c r="G8" s="23"/>
      <c r="H8" s="16">
        <v>80</v>
      </c>
    </row>
    <row r="9" spans="1:9" s="2" customFormat="1" ht="35.25" customHeight="1">
      <c r="A9" s="37">
        <f>1+A8</f>
        <v>2</v>
      </c>
      <c r="B9" s="38" t="s">
        <v>15</v>
      </c>
      <c r="C9" s="39">
        <v>14500</v>
      </c>
      <c r="D9" s="39">
        <f t="shared" ref="D9:D12" si="2">C9*80%</f>
        <v>11600</v>
      </c>
      <c r="E9" s="40">
        <f t="shared" ref="E9:E22" si="3">C9-D9</f>
        <v>2900</v>
      </c>
      <c r="F9" s="36"/>
      <c r="G9" s="23"/>
      <c r="H9" s="16">
        <v>80</v>
      </c>
    </row>
    <row r="10" spans="1:9" s="2" customFormat="1" ht="46.5" customHeight="1">
      <c r="A10" s="37">
        <v>3</v>
      </c>
      <c r="B10" s="38" t="s">
        <v>10</v>
      </c>
      <c r="C10" s="39">
        <v>65000</v>
      </c>
      <c r="D10" s="39">
        <f t="shared" si="2"/>
        <v>52000</v>
      </c>
      <c r="E10" s="40">
        <f t="shared" si="3"/>
        <v>13000</v>
      </c>
      <c r="F10" s="36"/>
      <c r="G10" s="23"/>
      <c r="H10" s="16">
        <v>80</v>
      </c>
    </row>
    <row r="11" spans="1:9" s="2" customFormat="1" ht="76.5" customHeight="1">
      <c r="A11" s="37">
        <v>4</v>
      </c>
      <c r="B11" s="38" t="s">
        <v>11</v>
      </c>
      <c r="C11" s="39">
        <v>70000</v>
      </c>
      <c r="D11" s="39">
        <v>50350</v>
      </c>
      <c r="E11" s="40">
        <f t="shared" si="3"/>
        <v>19650</v>
      </c>
      <c r="F11" s="36"/>
      <c r="G11" s="23"/>
      <c r="H11" s="16">
        <v>80</v>
      </c>
    </row>
    <row r="12" spans="1:9" s="2" customFormat="1" ht="42.75" customHeight="1">
      <c r="A12" s="37">
        <v>5</v>
      </c>
      <c r="B12" s="12" t="s">
        <v>16</v>
      </c>
      <c r="C12" s="39">
        <v>65000</v>
      </c>
      <c r="D12" s="39">
        <f t="shared" si="2"/>
        <v>52000</v>
      </c>
      <c r="E12" s="40">
        <f t="shared" si="3"/>
        <v>13000</v>
      </c>
      <c r="F12" s="36"/>
      <c r="G12" s="23"/>
      <c r="H12" s="16">
        <v>80</v>
      </c>
    </row>
    <row r="13" spans="1:9" s="4" customFormat="1" ht="50.25" customHeight="1">
      <c r="A13" s="37">
        <v>6</v>
      </c>
      <c r="B13" s="38" t="s">
        <v>17</v>
      </c>
      <c r="C13" s="39">
        <v>65000</v>
      </c>
      <c r="D13" s="39">
        <f>C13*75%-175+75</f>
        <v>48650</v>
      </c>
      <c r="E13" s="40">
        <f t="shared" si="3"/>
        <v>16350</v>
      </c>
      <c r="F13" s="41"/>
      <c r="G13" s="24"/>
      <c r="H13" s="16">
        <v>80</v>
      </c>
    </row>
    <row r="14" spans="1:9" s="2" customFormat="1" ht="36" customHeight="1">
      <c r="A14" s="32" t="s">
        <v>1</v>
      </c>
      <c r="B14" s="35" t="s">
        <v>13</v>
      </c>
      <c r="C14" s="33">
        <f>SUM(C15:C19)</f>
        <v>101500</v>
      </c>
      <c r="D14" s="33">
        <f t="shared" ref="D14" si="4">SUM(D15:D19)</f>
        <v>76600</v>
      </c>
      <c r="E14" s="42">
        <f t="shared" si="3"/>
        <v>24900</v>
      </c>
      <c r="F14" s="36"/>
      <c r="G14" s="23"/>
      <c r="H14" s="17"/>
    </row>
    <row r="15" spans="1:9" s="2" customFormat="1" ht="69.75" customHeight="1">
      <c r="A15" s="37">
        <v>1</v>
      </c>
      <c r="B15" s="38" t="s">
        <v>18</v>
      </c>
      <c r="C15" s="39">
        <v>30000</v>
      </c>
      <c r="D15" s="39">
        <f>C15*75%</f>
        <v>22500</v>
      </c>
      <c r="E15" s="40">
        <f t="shared" si="3"/>
        <v>7500</v>
      </c>
      <c r="F15" s="36"/>
      <c r="G15" s="23"/>
      <c r="H15" s="16">
        <v>75</v>
      </c>
    </row>
    <row r="16" spans="1:9" s="2" customFormat="1" ht="40.5" customHeight="1">
      <c r="A16" s="37">
        <v>2</v>
      </c>
      <c r="B16" s="38" t="s">
        <v>19</v>
      </c>
      <c r="C16" s="43">
        <v>36000</v>
      </c>
      <c r="D16" s="39">
        <f>C16*75%</f>
        <v>27000</v>
      </c>
      <c r="E16" s="40">
        <f t="shared" si="3"/>
        <v>9000</v>
      </c>
      <c r="F16" s="36"/>
      <c r="G16" s="23"/>
      <c r="H16" s="18">
        <v>75</v>
      </c>
    </row>
    <row r="17" spans="1:8" s="2" customFormat="1" ht="42" customHeight="1">
      <c r="A17" s="37">
        <v>4</v>
      </c>
      <c r="B17" s="38" t="s">
        <v>7</v>
      </c>
      <c r="C17" s="39">
        <v>10000</v>
      </c>
      <c r="D17" s="39">
        <f t="shared" ref="D17" si="5">C17*75%</f>
        <v>7500</v>
      </c>
      <c r="E17" s="40">
        <f t="shared" si="3"/>
        <v>2500</v>
      </c>
      <c r="F17" s="36"/>
      <c r="G17" s="23"/>
      <c r="H17" s="16">
        <v>75</v>
      </c>
    </row>
    <row r="18" spans="1:8" s="2" customFormat="1" ht="48" customHeight="1">
      <c r="A18" s="37">
        <v>5</v>
      </c>
      <c r="B18" s="38" t="s">
        <v>20</v>
      </c>
      <c r="C18" s="39">
        <v>11000</v>
      </c>
      <c r="D18" s="39">
        <f>C18*80%</f>
        <v>8800</v>
      </c>
      <c r="E18" s="40">
        <f t="shared" si="3"/>
        <v>2200</v>
      </c>
      <c r="F18" s="36"/>
      <c r="G18" s="23"/>
      <c r="H18" s="16">
        <v>80</v>
      </c>
    </row>
    <row r="19" spans="1:8" s="4" customFormat="1" ht="45.75" customHeight="1">
      <c r="A19" s="44">
        <v>6</v>
      </c>
      <c r="B19" s="38" t="s">
        <v>59</v>
      </c>
      <c r="C19" s="45">
        <v>14500</v>
      </c>
      <c r="D19" s="39">
        <v>10800</v>
      </c>
      <c r="E19" s="40">
        <f t="shared" si="3"/>
        <v>3700</v>
      </c>
      <c r="F19" s="41"/>
      <c r="G19" s="24"/>
      <c r="H19" s="19">
        <v>75</v>
      </c>
    </row>
    <row r="20" spans="1:8" s="2" customFormat="1" ht="36.75" customHeight="1">
      <c r="A20" s="32" t="s">
        <v>9</v>
      </c>
      <c r="B20" s="35" t="s">
        <v>14</v>
      </c>
      <c r="C20" s="33">
        <f>C21</f>
        <v>14500</v>
      </c>
      <c r="D20" s="33">
        <f>D21</f>
        <v>10800</v>
      </c>
      <c r="E20" s="42">
        <f t="shared" si="3"/>
        <v>3700</v>
      </c>
      <c r="F20" s="36"/>
      <c r="G20" s="23"/>
      <c r="H20" s="18"/>
    </row>
    <row r="21" spans="1:8" s="2" customFormat="1" ht="42.75" customHeight="1">
      <c r="A21" s="32"/>
      <c r="B21" s="13" t="s">
        <v>8</v>
      </c>
      <c r="C21" s="46">
        <v>14500</v>
      </c>
      <c r="D21" s="39">
        <v>10800</v>
      </c>
      <c r="E21" s="40">
        <f t="shared" si="3"/>
        <v>3700</v>
      </c>
      <c r="F21" s="36"/>
      <c r="G21" s="23"/>
      <c r="H21" s="16">
        <v>75</v>
      </c>
    </row>
    <row r="22" spans="1:8" ht="71.25" customHeight="1">
      <c r="A22" s="47" t="s">
        <v>49</v>
      </c>
      <c r="B22" s="48" t="s">
        <v>50</v>
      </c>
      <c r="C22" s="49">
        <v>16000</v>
      </c>
      <c r="D22" s="49">
        <v>12000</v>
      </c>
      <c r="E22" s="42">
        <f t="shared" si="3"/>
        <v>4000</v>
      </c>
      <c r="F22" s="50"/>
      <c r="G22" s="25"/>
      <c r="H22" s="20"/>
    </row>
  </sheetData>
  <mergeCells count="8">
    <mergeCell ref="A1:F1"/>
    <mergeCell ref="F4:F5"/>
    <mergeCell ref="A2:F2"/>
    <mergeCell ref="A4:A5"/>
    <mergeCell ref="B4:B5"/>
    <mergeCell ref="C4:C5"/>
    <mergeCell ref="D4:E4"/>
    <mergeCell ref="E3:F3"/>
  </mergeCells>
  <pageMargins left="0.25" right="0" top="0.5" bottom="0.35433070866141703" header="0.31496062992126" footer="0.31496062992126"/>
  <pageSetup paperSize="9" scale="90"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workbookViewId="0">
      <selection activeCell="C7" sqref="C7"/>
    </sheetView>
  </sheetViews>
  <sheetFormatPr defaultColWidth="9" defaultRowHeight="15.75"/>
  <cols>
    <col min="1" max="1" width="5.85546875" style="92" customWidth="1"/>
    <col min="2" max="2" width="42" style="90" customWidth="1"/>
    <col min="3" max="3" width="14.140625" style="90" customWidth="1"/>
    <col min="4" max="4" width="33.85546875" style="90" customWidth="1"/>
    <col min="5" max="5" width="18.5703125" style="90" customWidth="1"/>
    <col min="6" max="6" width="20.140625" style="90" customWidth="1"/>
    <col min="7" max="7" width="13.42578125" style="90" bestFit="1" customWidth="1"/>
    <col min="8" max="8" width="9" style="90"/>
    <col min="9" max="9" width="10.85546875" style="90" customWidth="1"/>
    <col min="10" max="10" width="15.42578125" style="90" customWidth="1"/>
    <col min="11" max="12" width="9" style="90"/>
    <col min="13" max="13" width="13" style="90" bestFit="1" customWidth="1"/>
    <col min="14" max="14" width="9" style="90"/>
    <col min="15" max="15" width="13" style="90" bestFit="1" customWidth="1"/>
    <col min="16" max="16384" width="9" style="90"/>
  </cols>
  <sheetData>
    <row r="1" spans="1:15">
      <c r="A1" s="194" t="s">
        <v>120</v>
      </c>
      <c r="B1" s="194"/>
      <c r="C1" s="194"/>
      <c r="D1" s="194"/>
    </row>
    <row r="2" spans="1:15" ht="42" customHeight="1">
      <c r="A2" s="196" t="s">
        <v>109</v>
      </c>
      <c r="B2" s="196"/>
      <c r="C2" s="196"/>
      <c r="D2" s="196"/>
      <c r="I2" s="91"/>
    </row>
    <row r="3" spans="1:15" ht="22.5" customHeight="1">
      <c r="A3" s="201" t="s">
        <v>118</v>
      </c>
      <c r="B3" s="196"/>
      <c r="C3" s="196"/>
      <c r="D3" s="196"/>
      <c r="I3" s="91"/>
    </row>
    <row r="4" spans="1:15">
      <c r="D4" s="89" t="s">
        <v>79</v>
      </c>
      <c r="E4" s="91"/>
    </row>
    <row r="5" spans="1:15" ht="54" customHeight="1">
      <c r="A5" s="93" t="s">
        <v>45</v>
      </c>
      <c r="B5" s="94" t="s">
        <v>80</v>
      </c>
      <c r="C5" s="93" t="s">
        <v>81</v>
      </c>
      <c r="D5" s="93" t="s">
        <v>2</v>
      </c>
      <c r="E5" s="91"/>
      <c r="F5" s="91"/>
    </row>
    <row r="6" spans="1:15" s="99" customFormat="1" ht="35.25" customHeight="1">
      <c r="A6" s="95" t="s">
        <v>6</v>
      </c>
      <c r="B6" s="95"/>
      <c r="C6" s="96">
        <f>C7+C10+C13</f>
        <v>211000</v>
      </c>
      <c r="D6" s="97"/>
      <c r="E6" s="98"/>
    </row>
    <row r="7" spans="1:15" s="99" customFormat="1" ht="35.25" customHeight="1">
      <c r="A7" s="100" t="s">
        <v>0</v>
      </c>
      <c r="B7" s="161" t="s">
        <v>111</v>
      </c>
      <c r="C7" s="96">
        <f>2070*2</f>
        <v>4140</v>
      </c>
      <c r="D7" s="102"/>
      <c r="E7" s="98"/>
      <c r="G7" s="103"/>
      <c r="O7" s="104"/>
    </row>
    <row r="8" spans="1:15" ht="35.25" customHeight="1">
      <c r="A8" s="122">
        <v>1</v>
      </c>
      <c r="B8" s="163" t="s">
        <v>114</v>
      </c>
      <c r="C8" s="164">
        <v>2070</v>
      </c>
      <c r="D8" s="102"/>
      <c r="E8" s="91"/>
      <c r="G8" s="165"/>
      <c r="O8" s="166"/>
    </row>
    <row r="9" spans="1:15" ht="35.25" customHeight="1">
      <c r="A9" s="122">
        <v>2</v>
      </c>
      <c r="B9" s="163" t="s">
        <v>115</v>
      </c>
      <c r="C9" s="164">
        <v>2070</v>
      </c>
      <c r="D9" s="102"/>
      <c r="E9" s="91"/>
      <c r="G9" s="165"/>
      <c r="O9" s="166"/>
    </row>
    <row r="10" spans="1:15" s="99" customFormat="1" ht="35.25" customHeight="1">
      <c r="A10" s="100" t="s">
        <v>1</v>
      </c>
      <c r="B10" s="101" t="s">
        <v>82</v>
      </c>
      <c r="C10" s="96">
        <f>C11+C12</f>
        <v>158860</v>
      </c>
      <c r="D10" s="105"/>
      <c r="E10" s="106"/>
      <c r="F10" s="106"/>
      <c r="G10" s="107"/>
      <c r="H10" s="108"/>
      <c r="I10" s="106"/>
      <c r="J10" s="108"/>
    </row>
    <row r="11" spans="1:15" s="99" customFormat="1" ht="35.25" customHeight="1">
      <c r="A11" s="109">
        <v>1</v>
      </c>
      <c r="B11" s="110" t="s">
        <v>31</v>
      </c>
      <c r="C11" s="111">
        <v>42300</v>
      </c>
      <c r="D11" s="199" t="s">
        <v>83</v>
      </c>
      <c r="E11" s="112"/>
      <c r="F11" s="106"/>
      <c r="G11" s="106"/>
      <c r="H11" s="108"/>
      <c r="I11" s="108"/>
      <c r="J11" s="108"/>
      <c r="O11" s="98"/>
    </row>
    <row r="12" spans="1:15" s="99" customFormat="1" ht="35.25" customHeight="1">
      <c r="A12" s="109">
        <v>2</v>
      </c>
      <c r="B12" s="110" t="s">
        <v>32</v>
      </c>
      <c r="C12" s="111">
        <v>116560</v>
      </c>
      <c r="D12" s="200"/>
      <c r="E12" s="106"/>
      <c r="F12" s="108"/>
      <c r="G12" s="108"/>
      <c r="H12" s="108"/>
      <c r="I12" s="108"/>
      <c r="J12" s="108"/>
    </row>
    <row r="13" spans="1:15" s="99" customFormat="1" ht="35.25" customHeight="1">
      <c r="A13" s="113" t="s">
        <v>9</v>
      </c>
      <c r="B13" s="114" t="s">
        <v>84</v>
      </c>
      <c r="C13" s="115">
        <f>SUM(C14:C17)</f>
        <v>48000</v>
      </c>
      <c r="D13" s="116"/>
      <c r="E13" s="106"/>
      <c r="F13" s="106"/>
      <c r="G13" s="106"/>
      <c r="H13" s="108"/>
      <c r="I13" s="108"/>
      <c r="J13" s="108"/>
    </row>
    <row r="14" spans="1:15" s="119" customFormat="1" ht="35.25" customHeight="1">
      <c r="A14" s="109">
        <v>1</v>
      </c>
      <c r="B14" s="110" t="s">
        <v>85</v>
      </c>
      <c r="C14" s="111">
        <v>11000</v>
      </c>
      <c r="D14" s="202" t="s">
        <v>112</v>
      </c>
      <c r="E14" s="117"/>
      <c r="F14" s="117"/>
      <c r="G14" s="118"/>
      <c r="H14" s="117"/>
      <c r="I14" s="117"/>
      <c r="J14" s="117"/>
    </row>
    <row r="15" spans="1:15" s="99" customFormat="1" ht="35.25" customHeight="1">
      <c r="A15" s="109">
        <v>2</v>
      </c>
      <c r="B15" s="110" t="s">
        <v>86</v>
      </c>
      <c r="C15" s="111">
        <v>11000</v>
      </c>
      <c r="D15" s="203"/>
      <c r="E15" s="108"/>
      <c r="F15" s="108"/>
      <c r="G15" s="108"/>
      <c r="H15" s="108"/>
      <c r="I15" s="108"/>
      <c r="J15" s="108"/>
    </row>
    <row r="16" spans="1:15" s="121" customFormat="1" ht="35.25" customHeight="1">
      <c r="A16" s="109">
        <v>3</v>
      </c>
      <c r="B16" s="110" t="s">
        <v>87</v>
      </c>
      <c r="C16" s="111">
        <v>11000</v>
      </c>
      <c r="D16" s="204"/>
      <c r="E16" s="120"/>
      <c r="F16" s="108"/>
      <c r="G16" s="108"/>
      <c r="H16" s="120"/>
      <c r="I16" s="108"/>
      <c r="J16" s="108"/>
    </row>
    <row r="17" spans="1:7" ht="35.25" customHeight="1">
      <c r="A17" s="122">
        <v>4</v>
      </c>
      <c r="B17" s="123" t="s">
        <v>88</v>
      </c>
      <c r="C17" s="111">
        <v>15000</v>
      </c>
      <c r="D17" s="162" t="s">
        <v>113</v>
      </c>
      <c r="G17" s="124"/>
    </row>
    <row r="19" spans="1:7" ht="51" customHeight="1">
      <c r="B19" s="198" t="s">
        <v>116</v>
      </c>
      <c r="C19" s="198"/>
      <c r="D19" s="198"/>
    </row>
  </sheetData>
  <mergeCells count="6">
    <mergeCell ref="B19:D19"/>
    <mergeCell ref="A1:D1"/>
    <mergeCell ref="A2:D2"/>
    <mergeCell ref="D11:D12"/>
    <mergeCell ref="A3:D3"/>
    <mergeCell ref="D14:D16"/>
  </mergeCells>
  <pageMargins left="0.47" right="0.45" top="0.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Biểu tổng hợp</vt:lpstr>
      <vt:lpstr>DTTSMN 1</vt:lpstr>
      <vt:lpstr>CT giảm ngheo</vt:lpstr>
      <vt:lpstr>Tong hop CT NTM</vt:lpstr>
      <vt:lpstr>TH NUOC SACH 2022-2025</vt:lpstr>
      <vt:lpstr>NGAN SACH TINH</vt:lpstr>
      <vt:lpstr>'TH NUOC SACH 2022-2025'!Print_Titles</vt:lpstr>
      <vt:lpstr>'Tong hop CT NTM'!Print_Titles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2022-08-20T02:01:55Z</cp:lastPrinted>
  <dcterms:created xsi:type="dcterms:W3CDTF">2022-06-01T08:16:17Z</dcterms:created>
  <dcterms:modified xsi:type="dcterms:W3CDTF">2022-08-20T02:25:55Z</dcterms:modified>
</cp:coreProperties>
</file>