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18\Đất đai\tháng 12\"/>
    </mc:Choice>
  </mc:AlternateContent>
  <bookViews>
    <workbookView xWindow="0" yWindow="0" windowWidth="24000" windowHeight="9645" tabRatio="938"/>
  </bookViews>
  <sheets>
    <sheet name="TONG TH BO RA" sheetId="218" r:id="rId1"/>
    <sheet name="TP Ha Tinh" sheetId="207" r:id="rId2"/>
    <sheet name="TX Hong Linh" sheetId="222" r:id="rId3"/>
    <sheet name="TXKyanh" sheetId="242" r:id="rId4"/>
    <sheet name="Nghi Xuan" sheetId="244" r:id="rId5"/>
    <sheet name="Thachha" sheetId="235" r:id="rId6"/>
    <sheet name="Cam Xuyen" sheetId="239" r:id="rId7"/>
    <sheet name="Huongson" sheetId="238" r:id="rId8"/>
    <sheet name="Duc Tho" sheetId="228" r:id="rId9"/>
    <sheet name="Huong Khe " sheetId="236" r:id="rId10"/>
    <sheet name="Can Loc" sheetId="229" r:id="rId11"/>
    <sheet name="Kyanh" sheetId="241" r:id="rId12"/>
    <sheet name="Vu Quang" sheetId="237" r:id="rId13"/>
    <sheet name="Locha" sheetId="243" r:id="rId14"/>
  </sheets>
  <definedNames>
    <definedName name="_xlnm._FilterDatabase" localSheetId="6" hidden="1">'Cam Xuyen'!$A$9:$I$26</definedName>
    <definedName name="_xlnm._FilterDatabase" localSheetId="10" hidden="1">'Can Loc'!#REF!</definedName>
    <definedName name="_xlnm._FilterDatabase" localSheetId="8" hidden="1">'Duc Tho'!$A$8:$E$20</definedName>
    <definedName name="_xlnm._FilterDatabase" localSheetId="9" hidden="1">'Huong Khe '!$A$6:$E$27</definedName>
    <definedName name="_xlnm._FilterDatabase" localSheetId="13" hidden="1">Locha!#REF!</definedName>
    <definedName name="_xlnm._FilterDatabase" localSheetId="4" hidden="1">'Nghi Xuan'!#REF!</definedName>
    <definedName name="_xlnm._FilterDatabase" localSheetId="5" hidden="1">Thachha!$A$7:$P$15</definedName>
    <definedName name="_xlnm._FilterDatabase" localSheetId="1" hidden="1">'TP Ha Tinh'!#REF!</definedName>
    <definedName name="_xlnm._FilterDatabase" localSheetId="2" hidden="1">'TX Hong Linh'!#REF!</definedName>
    <definedName name="_xlnm._FilterDatabase" localSheetId="12" hidden="1">'Vu Quang'!#REF!</definedName>
    <definedName name="_xlnm.Print_Titles" localSheetId="6">'Cam Xuyen'!$6:$8</definedName>
    <definedName name="_xlnm.Print_Titles" localSheetId="10">'Can Loc'!$8:$8</definedName>
    <definedName name="_xlnm.Print_Titles" localSheetId="8">'Duc Tho'!$8:$8</definedName>
    <definedName name="_xlnm.Print_Titles" localSheetId="9">'Huong Khe '!$7:$7</definedName>
    <definedName name="_xlnm.Print_Titles" localSheetId="4">'Nghi Xuan'!$8:$8</definedName>
    <definedName name="_xlnm.Print_Titles" localSheetId="1">'TP Ha Tinh'!$8:$8</definedName>
    <definedName name="_xlnm.Print_Titles" localSheetId="2">'TX Hong Linh'!$8:$8</definedName>
    <definedName name="_xlnm.Print_Titles" localSheetId="12">'Vu Quang'!$8:$8</definedName>
    <definedName name="_xlnm.Print_Titles">#N/A</definedName>
  </definedNames>
  <calcPr calcId="162913" fullCalcOnLoad="1"/>
</workbook>
</file>

<file path=xl/calcChain.xml><?xml version="1.0" encoding="utf-8"?>
<calcChain xmlns="http://schemas.openxmlformats.org/spreadsheetml/2006/main">
  <c r="C11" i="229" l="1"/>
  <c r="A4" i="243"/>
  <c r="A4" i="237"/>
  <c r="A5" i="241"/>
  <c r="A4" i="229"/>
  <c r="A3" i="236"/>
  <c r="A4" i="228"/>
  <c r="A3" i="238"/>
  <c r="A4" i="239"/>
  <c r="A3" i="235"/>
  <c r="A4" i="244"/>
  <c r="A5" i="242"/>
  <c r="A4" i="222"/>
  <c r="A4" i="207"/>
  <c r="D16" i="235"/>
  <c r="C20" i="218"/>
  <c r="D20" i="218"/>
</calcChain>
</file>

<file path=xl/sharedStrings.xml><?xml version="1.0" encoding="utf-8"?>
<sst xmlns="http://schemas.openxmlformats.org/spreadsheetml/2006/main" count="384" uniqueCount="268">
  <si>
    <t>STT</t>
  </si>
  <si>
    <t>Ghi chú</t>
  </si>
  <si>
    <t>Diện tích thu hồi đất (ha)</t>
  </si>
  <si>
    <t>Tên huyện</t>
  </si>
  <si>
    <t>Thị xã Hồng Lĩnh</t>
  </si>
  <si>
    <t>Thành phố Hà Tĩnh</t>
  </si>
  <si>
    <t>Hương Khê</t>
  </si>
  <si>
    <t>Hương Sơn</t>
  </si>
  <si>
    <t>Kỳ Anh</t>
  </si>
  <si>
    <t>Nghi Xuân</t>
  </si>
  <si>
    <t>Vũ Quang</t>
  </si>
  <si>
    <t>Đức Thọ</t>
  </si>
  <si>
    <t>Lộc Hà</t>
  </si>
  <si>
    <t>Thạch Hà</t>
  </si>
  <si>
    <t xml:space="preserve">Tên công trình, dự án  </t>
  </si>
  <si>
    <t>Thị xã Kỳ Anh</t>
  </si>
  <si>
    <t>Can Lộc</t>
  </si>
  <si>
    <t>Cẩm Xuyên</t>
  </si>
  <si>
    <t>Ghi 
chú</t>
  </si>
  <si>
    <t>Tổng cộng</t>
  </si>
  <si>
    <t>CỦA HUYỆN ĐỨC THỌ</t>
  </si>
  <si>
    <t>CỦA HUYỆN CAN LỘC</t>
  </si>
  <si>
    <t>CỦA HUYỆN KỲ ANH</t>
  </si>
  <si>
    <t>CỦA HUYỆN VŨ QUANG</t>
  </si>
  <si>
    <t>CỦA HUYỆN LỘC HÀ</t>
  </si>
  <si>
    <t xml:space="preserve">Địa điểm (Thôn.., xã....)             </t>
  </si>
  <si>
    <t xml:space="preserve">PHỤ LỤC 3.1: TỔNG HỢP DANH MỤC CÁC CÔNG TRÌNH, DỰ ÁN THU HỒI ĐẤT ĐÃ ĐƯỢC CHẤP THUẬN TẠI </t>
  </si>
  <si>
    <t>CỦA THÀNH PHỐ HÀ TĨNH</t>
  </si>
  <si>
    <t>CỦA THỊ XÃ HỒNG LĨNH</t>
  </si>
  <si>
    <t>CỦA THỊ XÃ KỲ ANH</t>
  </si>
  <si>
    <t>CỦA HUYỆN NGHI XUÂN</t>
  </si>
  <si>
    <t xml:space="preserve">PHỤ LỤC 3.2: TỔNG HỢP DANH MỤC CÁC CÔNG TRÌNH, DỰ ÁN THU HỒI ĐẤT ĐÃ ĐƯỢC CHẤP THUẬN TẠI </t>
  </si>
  <si>
    <t xml:space="preserve">PHỤ LỤC 3.4: TỔNG HỢP DANH MỤC CÁC CÔNG TRÌNH, DỰ ÁN THU HỒI ĐẤT ĐÃ ĐƯỢC CHẤP THUẬN TẠI </t>
  </si>
  <si>
    <t xml:space="preserve">PHỤ LỤC 3.5: TỔNG HỢP DANH MỤC CÁC CÔNG TRÌNH, DỰ ÁN THU HỒI ĐẤT ĐÃ ĐƯỢC CHẤP THUẬN TẠI </t>
  </si>
  <si>
    <t xml:space="preserve">PHỤ LỤC 3.6: TỔNG HỢP DANH MỤC CÁC CÔNG TRÌNH, DỰ ÁN THU HỒI ĐẤT ĐÃ ĐƯỢC CHẤP THUẬN TẠI </t>
  </si>
  <si>
    <t xml:space="preserve">PHỤ LỤC 3.7: TỔNG HỢP DANH MỤC CÁC CÔNG TRÌNH, DỰ ÁN THU HỒI ĐẤT ĐÃ ĐƯỢC CHẤP THUẬN TẠI </t>
  </si>
  <si>
    <t xml:space="preserve">PHỤ LỤC 3.8: TỔNG HỢP DANH MỤC CÁC CÔNG TRÌNH, DỰ ÁN THU HỒI ĐẤT ĐÃ ĐƯỢC CHẤP THUẬN TẠI </t>
  </si>
  <si>
    <t xml:space="preserve">PHỤ LỤC 3.9: TỔNG HỢP DANH MỤC CÁC CÔNG TRÌNH, DỰ ÁN THU HỒI ĐẤT ĐÃ ĐƯỢC CHẤP THUẬN TẠI </t>
  </si>
  <si>
    <t xml:space="preserve">PHỤ LỤC 3.10: TỔNG HỢP DANH MỤC CÁC CÔNG TRÌNH, DỰ ÁN THU HỒI ĐẤT ĐÃ ĐƯỢC CHẤP THUẬN TẠI </t>
  </si>
  <si>
    <t xml:space="preserve">PHỤ LỤC 3.11: TỔNG HỢP DANH MỤC CÁC CÔNG TRÌNH, DỰ ÁN THU HỒI ĐẤT ĐÃ ĐƯỢC CHẤP THUẬN TẠI </t>
  </si>
  <si>
    <t xml:space="preserve">PHỤ LỤC 3.12: TỔNG HỢP DANH MỤC CÁC CÔNG TRÌNH, DỰ ÁN THU HỒI ĐẤT ĐÃ ĐƯỢC CHẤP THUẬN TẠI </t>
  </si>
  <si>
    <t xml:space="preserve">PHỤ LỤC 3.13: TỔNG HỢP DANH MỤC CÁC CÔNG TRÌNH, DỰ ÁN THU HỒI ĐẤT ĐÃ ĐƯỢC CHẤP THUẬN TẠI </t>
  </si>
  <si>
    <t>Tổng danh mục CTDA thu hồi đất bỏ ra khỏi nghị quyết</t>
  </si>
  <si>
    <t xml:space="preserve">PHỤ LỤC 3: TỔNG HỢP DANH MỤC CÁC CÔNG TRÌNH, DỰ ÁN THU HỒI ĐẤT ĐÃ ĐƯỢC CHẤP THUẬN TẠI </t>
  </si>
  <si>
    <t xml:space="preserve">Địa điểm            </t>
  </si>
  <si>
    <t>Tổng</t>
  </si>
  <si>
    <t>Tên công trình, dự án</t>
  </si>
  <si>
    <t>Địa điểm
 (đến cấp xã)</t>
  </si>
  <si>
    <t>Ghi chú 3</t>
  </si>
  <si>
    <t>Ghi chú 4</t>
  </si>
  <si>
    <t>(1)</t>
  </si>
  <si>
    <t>(2)</t>
  </si>
  <si>
    <t>(3)</t>
  </si>
  <si>
    <t>(5)</t>
  </si>
  <si>
    <t>(6)</t>
  </si>
  <si>
    <t xml:space="preserve">Địa điểm             </t>
  </si>
  <si>
    <t>Tổng diện tích</t>
  </si>
  <si>
    <t xml:space="preserve">Tổng </t>
  </si>
  <si>
    <t>I</t>
  </si>
  <si>
    <t>Xã Mai Phụ</t>
  </si>
  <si>
    <t xml:space="preserve"> Xã Thịnh Lộc</t>
  </si>
  <si>
    <t>Xã Thạch Bằng</t>
  </si>
  <si>
    <t>Đất ở nông thôn</t>
  </si>
  <si>
    <t>Xã Thạch Mỹ</t>
  </si>
  <si>
    <t>Đất ở nông thôn vùng đồng Lúa, đường 22/12</t>
  </si>
  <si>
    <t xml:space="preserve"> Đất ở nông thôn vùng phía Tây đường 70 tuyến 3-6 (đấu giá)</t>
  </si>
  <si>
    <t>Đất ở nông thôn vùng Sâm và trước Nghĩa trang huyện</t>
  </si>
  <si>
    <t>Đất ở nông thôn vùng cựa ông Thiệu</t>
  </si>
  <si>
    <t>Đất ở nông thôn vùng Phát Lát</t>
  </si>
  <si>
    <t xml:space="preserve">
Xã An Lộc</t>
  </si>
  <si>
    <t>Đất ở nông thôn cửa anh Phúc, anh Trong</t>
  </si>
  <si>
    <t>Đất ở nông thôn tại Khu quy hoạch làng VH DL</t>
  </si>
  <si>
    <t>MR đường Khe Ná - Chi Lời</t>
  </si>
  <si>
    <t>Xã Sơn Thọ</t>
  </si>
  <si>
    <t>QH đường giao thông thôn Bình Phong</t>
  </si>
  <si>
    <t>Xã Đức Lĩnh</t>
  </si>
  <si>
    <t>Mở rộng đường thôn 4</t>
  </si>
  <si>
    <t>Xã Đức Bồng</t>
  </si>
  <si>
    <t>Kè 2 bên sông Ngàn Trươi đoạn từ cầu Hương Đại đến trường Tiểu học thị trấn</t>
  </si>
  <si>
    <t>TT- Vũ Quang</t>
  </si>
  <si>
    <t>Quy hoạch đất ở ruộng cửa mương(TDP3)</t>
  </si>
  <si>
    <t>TT Vũ Quang</t>
  </si>
  <si>
    <t>Quy hoạch đất ở thônThanh Bình(Đồi Nhà Đen)</t>
  </si>
  <si>
    <t>Đài tưởng niệm khu trung tâm xã Sơn Thọ</t>
  </si>
  <si>
    <t>Xây dựng đường giao thông nội phường TDP Tân Miếu, tuyến từ đường Nguyễn Tiến Lợi, đến Cầu Bãi Tràn, TDP Tân Miếu (tuyến Hói Mới)</t>
  </si>
  <si>
    <t>Tổ dân phố Tân Miếu, Phường Trung Lương</t>
  </si>
  <si>
    <t>Đất ở tại đô thị</t>
  </si>
  <si>
    <t>Quy hoạch khu dân cư Cơn Bứa</t>
  </si>
  <si>
    <t>TDP 7, Phường Đậu Liêu</t>
  </si>
  <si>
    <t>Đất ở tại nông thôn</t>
  </si>
  <si>
    <t>Quy hoạch đất ở</t>
  </si>
  <si>
    <t>Đồng Nạp Rọc thôn Tây Hồ, 
xã Thuần Thiện</t>
  </si>
  <si>
    <t>TỔNG: 01 DMCT</t>
  </si>
  <si>
    <t xml:space="preserve"> Sơn Hàm</t>
  </si>
  <si>
    <t>Sơn Tân</t>
  </si>
  <si>
    <t xml:space="preserve">Quy hoạch đất ở </t>
  </si>
  <si>
    <t>Sơn Lễ</t>
  </si>
  <si>
    <t>Sơn Bình</t>
  </si>
  <si>
    <t>QH Đường vành đai núi Thiên Nhẫn</t>
  </si>
  <si>
    <t>Hạ tầng khu vực Cổng B (Xóm Cây Tắt, xã Sơn Tây)</t>
  </si>
  <si>
    <t>Sơn Tây</t>
  </si>
  <si>
    <t>XD mới chợ Sơn Lễ</t>
  </si>
  <si>
    <t>QH 3 điểm chu chuyển rác thải</t>
  </si>
  <si>
    <t>Bãi tập kết rác (đồng Mồ Cốt)</t>
  </si>
  <si>
    <t>XD Lò đốt rác Sơn Quang</t>
  </si>
  <si>
    <t>Sơn Quang</t>
  </si>
  <si>
    <t>Đất ở mới (Vùng Chu Mắn)</t>
  </si>
  <si>
    <t>Khu vui chơi người già và trẻ em (Thôn Đông Hà)</t>
  </si>
  <si>
    <t xml:space="preserve">QH Mở rộng trường Mầm Non </t>
  </si>
  <si>
    <t>Hương Xuân</t>
  </si>
  <si>
    <t>Đường trục thôn tại TDP 3</t>
  </si>
  <si>
    <t>Thị Trấn</t>
  </si>
  <si>
    <t>QH Đường Phương Mỹ - Đi Can Lộc</t>
  </si>
  <si>
    <t>Phương Mỹ</t>
  </si>
  <si>
    <t>QH Dự án BT đường Nguyễn Du</t>
  </si>
  <si>
    <t>QH Cầu qua sông xóm 7</t>
  </si>
  <si>
    <t>Hương Thủy</t>
  </si>
  <si>
    <t>Đường nội đồng đi Cầu Trộ tại Nhân Phố</t>
  </si>
  <si>
    <t>Gia Phố</t>
  </si>
  <si>
    <t>Đường giao thông huyện lộ 6 huyện Hương Khê</t>
  </si>
  <si>
    <t>Đường Hà Linh - Phúc Trạch (Giai đoạn 4)</t>
  </si>
  <si>
    <t>Lộc Yên</t>
  </si>
  <si>
    <t>Sữa chữa và nâng cao an toàn đập Cha Chạm</t>
  </si>
  <si>
    <t>Sữa chữa và nâng cao an toàn đập Khe Tráng</t>
  </si>
  <si>
    <t>Đầu tư xây dựng nhà trực/chốt vận hành điện lực</t>
  </si>
  <si>
    <t>Phương Điền</t>
  </si>
  <si>
    <t>QH Đài phát thanh truyền hình huyện</t>
  </si>
  <si>
    <t>QH Bãi rác thải tập trung huyện</t>
  </si>
  <si>
    <t>QH Trung tâm phật giáo huyện</t>
  </si>
  <si>
    <t>Xây dựng nghĩa trang, nghĩa địa huyện</t>
  </si>
  <si>
    <t>Hương Long</t>
  </si>
  <si>
    <t>QH Đất khu vui chơi giải trí</t>
  </si>
  <si>
    <t>Hương Trạch</t>
  </si>
  <si>
    <t>TT Nghi Xuân</t>
  </si>
  <si>
    <t>Xã Xuân Trường</t>
  </si>
  <si>
    <t>Xã Cương Gián</t>
  </si>
  <si>
    <t>Xã Xuân Hội</t>
  </si>
  <si>
    <t>Xã Xuân Yên</t>
  </si>
  <si>
    <t>Lô đất B-7, B-8 và A1 của Quy hoạch khu công nghiệp Gia Lách</t>
  </si>
  <si>
    <t>Mở rộng khuôn viên trường Mầm non</t>
  </si>
  <si>
    <t>Quy hoạch bãi tập kết rác (thôn Phú Quý)</t>
  </si>
  <si>
    <t>Quy hoạch đất ở thôn Hội Tiến</t>
  </si>
  <si>
    <t>Quy hoạch đất ở (Thôn Cường Thịnh)</t>
  </si>
  <si>
    <t>Quy hoạch đất ở thôn Hội Thành</t>
  </si>
  <si>
    <t>Quy hoạch đất ở thôn Phú Quý</t>
  </si>
  <si>
    <t>Quy hoạch đất ở thôn Trường Quý</t>
  </si>
  <si>
    <t>Khu dân cư NTM thôn Song Long</t>
  </si>
  <si>
    <t>Xây dựng khu dân cư nông thôn mới , thôn Trường Vĩnh, Trường Hải xã Xuân Trường</t>
  </si>
  <si>
    <t>Quy hoạch đất ở tái định cư đường Tiên Yên</t>
  </si>
  <si>
    <t>Quy hoạch đất ở tái định cư khu quy hoạch đền Củi (thôn 2)</t>
  </si>
  <si>
    <t>Mở rộng Nhà văn hoá Thôn Hội Thành</t>
  </si>
  <si>
    <t>Xã Xuân Viên</t>
  </si>
  <si>
    <t>xã Xuân Liên</t>
  </si>
  <si>
    <t>Xã Xuân Hồng</t>
  </si>
  <si>
    <t>Sân thể thao phường</t>
  </si>
  <si>
    <t>TDP Quyền Thượng, Kỳ Trinh</t>
  </si>
  <si>
    <t>Mở rộng hầm đèo Ngang</t>
  </si>
  <si>
    <t>Kỳ Nam</t>
  </si>
  <si>
    <t>Đường vào hầm đèo Ngang</t>
  </si>
  <si>
    <t>Đường liên khu vực từ khu tổ dân phố Hưng Bình đi Châu Phố, phường Sông Trí (dài 5km, rộng 41m)</t>
  </si>
  <si>
    <t>Sông Trí</t>
  </si>
  <si>
    <t>Đường từ cụm CN-TTCN Lợi Châu đi cơ quan BHXH cũ nối công viên Nguyễn Trọng Bình (3km)</t>
  </si>
  <si>
    <t>Đường từ công viên Nguyễn Trọng Bình đi chợ TX Kỳ Anh (2,5km)</t>
  </si>
  <si>
    <t>Khu nhà ở hộ gia đình cho nhân viên Cty TNHH gang thép Hưng nghiệp Fomosa FHS</t>
  </si>
  <si>
    <t>TDP Hồng Sơn,  Kỳ Phương</t>
  </si>
  <si>
    <t>QH đất ở đô thị</t>
  </si>
  <si>
    <t>Tổ dân phố 1, Khu phố 2, Sông Trí</t>
  </si>
  <si>
    <t>Mở rộng trụ sở UBND phường</t>
  </si>
  <si>
    <t>TDP Long Thành, Kỳ Long</t>
  </si>
  <si>
    <t>Quy hoạch Nhà máy nước</t>
  </si>
  <si>
    <t>Thôn Bình Luật, xã Cẩm Bình</t>
  </si>
  <si>
    <t>Quy hoạch Cảng Cá Cựa Nhượng</t>
  </si>
  <si>
    <t>Thôn Nam Hải, xã Cẩm Nhượng</t>
  </si>
  <si>
    <t>Quy hoạch chợ</t>
  </si>
  <si>
    <t>Thôn Đông Vinh, xã Cẩm Vịnh</t>
  </si>
  <si>
    <t>Quy hoạch Bãi tập kết rác thải</t>
  </si>
  <si>
    <t>Thôn 3, xã Cẩm Lĩnh</t>
  </si>
  <si>
    <t xml:space="preserve">QH đất ở cựa nhà anh Vịnh và vùng đất mạ </t>
  </si>
  <si>
    <t>Thôn 1,2, xã Cẩm Phúc</t>
  </si>
  <si>
    <t>Đất ở tại nông thôn(Sân vận động cũ)</t>
  </si>
  <si>
    <t>Thôn Đông Châu, xã Cẩm Bình</t>
  </si>
  <si>
    <t>TDP 10, TT Cẩm Xuyên</t>
  </si>
  <si>
    <t>Thôn Tiến Sầm, Nhân Hòa, Hoàng Hoa, Liên Phượng,Yên Hà, Trọt nước Trần Phú, TT Thiên Cầm</t>
  </si>
  <si>
    <t>Thôn Liên Phượng,  TT Thiên Cầm</t>
  </si>
  <si>
    <t>Thôn Yên Thọ, TT Thiên Cầm</t>
  </si>
  <si>
    <t>TDP 6, TT Cẩm Xuyên</t>
  </si>
  <si>
    <t>QH nhà văn hoá</t>
  </si>
  <si>
    <t>Trung Tiến Cẩm Hà</t>
  </si>
  <si>
    <t>Thôn Thống Nhất xã Cẩm Duệ</t>
  </si>
  <si>
    <t>Thôn Trung Thắng, xã Cẩm Hà</t>
  </si>
  <si>
    <t>Thôn Hưng Đạo, thôn Trần Phú, xã Cẩm Lạc</t>
  </si>
  <si>
    <t>Mở rộng nghĩa trang</t>
  </si>
  <si>
    <t>Thôn 7, xã Cẩm Huy</t>
  </si>
  <si>
    <t>QH đất ở Cơn Mai</t>
  </si>
  <si>
    <t>Đức La</t>
  </si>
  <si>
    <t>QH đất ở Đồng Biền (khu giãn dân)</t>
  </si>
  <si>
    <t>QH đất ở tại đồng Bãi Trọt, Bãi Mít</t>
  </si>
  <si>
    <t>Đức Lạng</t>
  </si>
  <si>
    <t>QH đất ở tuyến 2 quốc lộ 8A</t>
  </si>
  <si>
    <t>Bùi Xá</t>
  </si>
  <si>
    <t>QH đất ở thôn Thị Hoà</t>
  </si>
  <si>
    <t>Đức Lạc</t>
  </si>
  <si>
    <t>QH đất ở hậu làng Thôn Yên Phú</t>
  </si>
  <si>
    <t>Liên Minh</t>
  </si>
  <si>
    <t>QH đất ở vùng Nhà Bái</t>
  </si>
  <si>
    <t>Đức Dũng</t>
  </si>
  <si>
    <t>Chống quá tải và giảm tổn thất điện năng</t>
  </si>
  <si>
    <t>Các xã: Đức Lâm, Đức Lạng, Đức Nhân, Liên Minh, Đức Long, Đức Thủy, Thái Yên, Đức Thịnh, Trung Lễ, Trường Sơn và TT. Đức Thọ</t>
  </si>
  <si>
    <t xml:space="preserve">QH bải VLXD Thôn Ninh Thái </t>
  </si>
  <si>
    <t>Trường Sơn</t>
  </si>
  <si>
    <t>Bệnh viện Quốc tế Trung ương Huế - Hà Tĩnh</t>
  </si>
  <si>
    <t>Phường Thạch Quý, xã Thạch Hưng</t>
  </si>
  <si>
    <t>Bệnh viện Sản nhi</t>
  </si>
  <si>
    <t>Thôn Tân Phú, xã Thạch Trung</t>
  </si>
  <si>
    <t>Đường quản lý hồ Thạch Trung tuyến D2a phần kéo dài (đường Nguyễn Huy Lung từ Ngô Quyền đến Mai Lão Bạng)</t>
  </si>
  <si>
    <t>Xóm Nam Phú, xã Thạch Trung</t>
  </si>
  <si>
    <t>Nâng cấp đê Hữu Phủ giai đoạn 2 (đoạn từ K2+350 đến K3+480,8)</t>
  </si>
  <si>
    <t>Xã Thạch Trung, xã Thạch Hạ</t>
  </si>
  <si>
    <t>Tuyến nhánh kênh thoát nước T3</t>
  </si>
  <si>
    <t>KP Hợp Tiến, phường Thạch Linh</t>
  </si>
  <si>
    <t>Hạ tầng khu dân cư Miệu Nấp</t>
  </si>
  <si>
    <t>Xã Thạch Trung- thành phố Hà Tĩnh</t>
  </si>
  <si>
    <t>Hạ tầng khu tái định cư Đồng Giang, Thạch Đồng (TĐC cho dự án đê Đồng Môn)</t>
  </si>
  <si>
    <t>Xóm Đồng Giang, xã Thạch Đồng</t>
  </si>
  <si>
    <t>Quy hoạch đất ở trường Mầm non</t>
  </si>
  <si>
    <t>Xóm Quyết Tiến, xã Thạch Môn</t>
  </si>
  <si>
    <t>Khu đô thị Garden Park</t>
  </si>
  <si>
    <t>Phường Văn Yên</t>
  </si>
  <si>
    <t>QH khu TĐC Bộ đội Biên phòng</t>
  </si>
  <si>
    <t>KP Linh Tiến, phường Thạch Linh</t>
  </si>
  <si>
    <t>Nghĩa trang Lò Gạch</t>
  </si>
  <si>
    <t>Tổng:</t>
  </si>
  <si>
    <t>Đất thể thao - Làng thanh niên lập nghiệp thôn Đất Đỏ</t>
  </si>
  <si>
    <t>Xã Kỳ Trung</t>
  </si>
  <si>
    <t>Dự án đường đấu nối DT.555 vào đường trục chính khu đô thị Kỳ Ninh</t>
  </si>
  <si>
    <t>Xã Kỳ Hải</t>
  </si>
  <si>
    <t>QH dân cư đồng Cựa Sau Bờ Hồ thôn Kim Sơn</t>
  </si>
  <si>
    <t>Xã Kỳ Bắc</t>
  </si>
  <si>
    <t>QH dân cư đồng Cựa Sau thôn Lạc Tiến</t>
  </si>
  <si>
    <t>QH đất ở đồng Cựa Tuyền</t>
  </si>
  <si>
    <t>Xã Kỳ Tiến</t>
  </si>
  <si>
    <t>Khu vui chơi giải trí thôn Phú Thượng</t>
  </si>
  <si>
    <t>Xã Kỳ Phú</t>
  </si>
  <si>
    <t>Tổng: 06 Danh mục công trình, dự án</t>
  </si>
  <si>
    <t>Mở rộng, nâng cấp SVĐ xã</t>
  </si>
  <si>
    <t>Thôn Yên Nghĩa, xã Thạch Lưu</t>
  </si>
  <si>
    <t>Nhà văn hóa thôn</t>
  </si>
  <si>
    <t>Thôn Hòa Bình, Nam Hương</t>
  </si>
  <si>
    <t>Thôn Lam Hưng, Nam Hương</t>
  </si>
  <si>
    <t>Mở rộng khuôn viên chùa Phúc Linh</t>
  </si>
  <si>
    <t>Thôn Đan Khê, xã Thạch Khê</t>
  </si>
  <si>
    <t>Xóm Hòa Hợp, xã Thạch Thanh</t>
  </si>
  <si>
    <t>Thôn Hòa Mỹ, xã Tượng Sơn</t>
  </si>
  <si>
    <t xml:space="preserve">Đội Cầu, thôn Liên Hương, xã Thạch Đài </t>
  </si>
  <si>
    <t>Thôn Tùng Sơn, xã Thạch Điền</t>
  </si>
  <si>
    <t>Bãi tập kết rác thải</t>
  </si>
  <si>
    <t>Thôn Đan Trung, xã Thạch Long</t>
  </si>
  <si>
    <t>Tổng: 8</t>
  </si>
  <si>
    <t xml:space="preserve">Xen dắm  đất ở </t>
  </si>
  <si>
    <t xml:space="preserve">Tổng : </t>
  </si>
  <si>
    <t>CÁC NGHỊ QUYẾT CỦA HĐND TỈNH (NĂM 2015, 2016) NAY HỦY BỎ KHÔNG THỰC HIỆN CỦA TỈNH HÀ TĨNH</t>
  </si>
  <si>
    <t xml:space="preserve">CÁC NGHỊ QUYẾT CỦA HĐND TỈNH (NĂM 2015, 2016) NAY HỦY BỎ KHÔNG THỰC HIỆN </t>
  </si>
  <si>
    <t>CÁC NGHỊ QUYẾT CỦA HĐND TỈNH (NĂM 2015, 2016) NAY HỦY BỎ KHÔNG THỰC HIỆN CỦA HUYỆN THẠCH HÀ</t>
  </si>
  <si>
    <t>CÁC NGHỊ QUYẾT CỦA HĐND TỈNH (NĂM 2015, 2016) NAY HỦY BỎ KHÔNG THỰC HIỆN CỦA HUYỆN CẨM XUYÊN</t>
  </si>
  <si>
    <t>CÁC NGHỊ QUYẾT CỦA HĐND TỈNH (NĂM 2015, 2016) NAY HỦY BỎ KHÔNG THỰC HIỆN CỦA HUYỆN HƯƠNG SƠN</t>
  </si>
  <si>
    <t>CÁC NGHỊ QUYẾT CỦA HĐND TỈNH (NĂM 2015, 2016) NAY HỦY BỎ KHÔNG THỰC HIỆN CỦA HUYỆN HƯƠNG KHÊ</t>
  </si>
  <si>
    <t>( Kèm theo Báo cáo số 394/BC-UBND ngày 05 tháng 12 năm 2018 của UBND tỉnh)</t>
  </si>
  <si>
    <t>ỦY BAN NHÂN DÂN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</si>
</sst>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89" formatCode="0.00;[Red]0.00"/>
    <numFmt numFmtId="196" formatCode="0_);\(0\)"/>
    <numFmt numFmtId="197" formatCode="0.0_);\(0.0\)"/>
    <numFmt numFmtId="198" formatCode="0.00_);\(0.00\)"/>
    <numFmt numFmtId="202" formatCode="0.000_);\(0.000\)"/>
  </numFmts>
  <fonts count="52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.Vn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b/>
      <sz val="11"/>
      <name val="Times New Roman"/>
      <family val="1"/>
      <charset val="163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2"/>
      <color indexed="8"/>
      <name val=".VnBook-Antiqua"/>
      <family val="2"/>
    </font>
    <font>
      <sz val="8"/>
      <name val="Arial"/>
      <family val="2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Arial"/>
      <family val="2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scheme val="major"/>
    </font>
    <font>
      <b/>
      <sz val="10"/>
      <name val="Times New Roman"/>
      <family val="1"/>
      <scheme val="major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4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  <xf numFmtId="0" fontId="8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25" fillId="0" borderId="0"/>
    <xf numFmtId="0" fontId="2" fillId="0" borderId="0"/>
    <xf numFmtId="0" fontId="2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96" fontId="11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96" fontId="4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2" borderId="0" xfId="26" applyFont="1" applyFill="1"/>
    <xf numFmtId="0" fontId="15" fillId="2" borderId="0" xfId="26" applyFont="1" applyFill="1" applyAlignment="1"/>
    <xf numFmtId="0" fontId="17" fillId="2" borderId="3" xfId="26" applyFont="1" applyFill="1" applyBorder="1" applyAlignment="1">
      <alignment horizontal="left" vertical="center" wrapText="1"/>
    </xf>
    <xf numFmtId="0" fontId="17" fillId="2" borderId="3" xfId="26" applyFont="1" applyFill="1" applyBorder="1" applyAlignment="1">
      <alignment horizontal="center" vertical="center" wrapText="1"/>
    </xf>
    <xf numFmtId="0" fontId="17" fillId="2" borderId="0" xfId="26" applyFont="1" applyFill="1"/>
    <xf numFmtId="0" fontId="15" fillId="2" borderId="3" xfId="26" applyFont="1" applyFill="1" applyBorder="1" applyAlignment="1">
      <alignment horizontal="center" vertical="center"/>
    </xf>
    <xf numFmtId="0" fontId="15" fillId="2" borderId="4" xfId="26" applyFont="1" applyFill="1" applyBorder="1"/>
    <xf numFmtId="0" fontId="15" fillId="2" borderId="3" xfId="26" applyFont="1" applyFill="1" applyBorder="1"/>
    <xf numFmtId="0" fontId="17" fillId="2" borderId="3" xfId="26" applyFont="1" applyFill="1" applyBorder="1" applyAlignment="1">
      <alignment horizontal="center"/>
    </xf>
    <xf numFmtId="0" fontId="15" fillId="2" borderId="4" xfId="26" applyFont="1" applyFill="1" applyBorder="1" applyAlignment="1">
      <alignment horizontal="center" vertical="center"/>
    </xf>
    <xf numFmtId="0" fontId="15" fillId="2" borderId="3" xfId="26" applyFont="1" applyFill="1" applyBorder="1" applyAlignment="1">
      <alignment vertical="center"/>
    </xf>
    <xf numFmtId="0" fontId="15" fillId="2" borderId="0" xfId="26" applyFont="1" applyFill="1" applyAlignment="1">
      <alignment horizontal="center" vertical="center"/>
    </xf>
    <xf numFmtId="0" fontId="15" fillId="2" borderId="0" xfId="26" applyFont="1" applyFill="1" applyAlignment="1">
      <alignment vertical="center"/>
    </xf>
    <xf numFmtId="198" fontId="17" fillId="2" borderId="3" xfId="26" applyNumberFormat="1" applyFont="1" applyFill="1" applyBorder="1" applyAlignment="1">
      <alignment horizontal="center" vertical="center"/>
    </xf>
    <xf numFmtId="0" fontId="16" fillId="2" borderId="3" xfId="26" applyFont="1" applyFill="1" applyBorder="1" applyAlignment="1">
      <alignment horizontal="left" vertical="center" wrapText="1"/>
    </xf>
    <xf numFmtId="0" fontId="15" fillId="2" borderId="0" xfId="26" applyFont="1" applyFill="1" applyAlignment="1">
      <alignment horizontal="center"/>
    </xf>
    <xf numFmtId="0" fontId="15" fillId="2" borderId="0" xfId="26" applyFont="1" applyFill="1" applyAlignment="1">
      <alignment horizontal="left" vertical="center" wrapText="1"/>
    </xf>
    <xf numFmtId="0" fontId="15" fillId="2" borderId="0" xfId="26" applyFont="1" applyFill="1" applyAlignment="1">
      <alignment horizontal="center" vertical="center" wrapText="1"/>
    </xf>
    <xf numFmtId="0" fontId="15" fillId="2" borderId="0" xfId="26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1" fillId="0" borderId="0" xfId="0" applyFont="1" applyFill="1" applyAlignment="1">
      <alignment horizontal="center" vertical="center" wrapText="1"/>
    </xf>
    <xf numFmtId="0" fontId="23" fillId="0" borderId="0" xfId="0" applyFont="1"/>
    <xf numFmtId="0" fontId="20" fillId="0" borderId="0" xfId="0" applyFont="1"/>
    <xf numFmtId="0" fontId="24" fillId="0" borderId="0" xfId="0" applyFont="1"/>
    <xf numFmtId="0" fontId="3" fillId="0" borderId="3" xfId="0" applyFont="1" applyFill="1" applyBorder="1" applyAlignment="1">
      <alignment horizontal="left" vertical="center" wrapText="1"/>
    </xf>
    <xf numFmtId="43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>
      <alignment horizontal="center" vertical="center" wrapText="1"/>
    </xf>
    <xf numFmtId="43" fontId="15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189" fontId="35" fillId="0" borderId="0" xfId="0" applyNumberFormat="1" applyFont="1" applyFill="1" applyAlignment="1">
      <alignment vertical="center" wrapText="1"/>
    </xf>
    <xf numFmtId="2" fontId="3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/>
    <xf numFmtId="0" fontId="33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96" fontId="34" fillId="0" borderId="3" xfId="0" applyNumberFormat="1" applyFont="1" applyFill="1" applyBorder="1" applyAlignment="1">
      <alignment horizontal="center" vertical="center" wrapText="1"/>
    </xf>
    <xf numFmtId="189" fontId="34" fillId="0" borderId="3" xfId="0" applyNumberFormat="1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0" fontId="21" fillId="0" borderId="0" xfId="73" applyFont="1"/>
    <xf numFmtId="0" fontId="4" fillId="0" borderId="0" xfId="73" applyFont="1" applyFill="1" applyAlignment="1">
      <alignment horizontal="center" vertical="center" wrapText="1"/>
    </xf>
    <xf numFmtId="196" fontId="11" fillId="0" borderId="3" xfId="73" applyNumberFormat="1" applyFont="1" applyFill="1" applyBorder="1" applyAlignment="1">
      <alignment horizontal="center" vertical="center" wrapText="1"/>
    </xf>
    <xf numFmtId="0" fontId="22" fillId="0" borderId="0" xfId="73" applyFont="1"/>
    <xf numFmtId="0" fontId="21" fillId="0" borderId="0" xfId="73" applyFont="1" applyAlignment="1">
      <alignment horizontal="center"/>
    </xf>
    <xf numFmtId="196" fontId="38" fillId="0" borderId="3" xfId="73" applyNumberFormat="1" applyFont="1" applyFill="1" applyBorder="1" applyAlignment="1">
      <alignment horizontal="center" vertical="center" wrapText="1"/>
    </xf>
    <xf numFmtId="1" fontId="39" fillId="0" borderId="3" xfId="73" applyNumberFormat="1" applyFont="1" applyFill="1" applyBorder="1" applyAlignment="1">
      <alignment horizontal="center" vertical="center"/>
    </xf>
    <xf numFmtId="4" fontId="39" fillId="0" borderId="3" xfId="73" applyNumberFormat="1" applyFont="1" applyFill="1" applyBorder="1" applyAlignment="1">
      <alignment horizontal="center" vertical="center"/>
    </xf>
    <xf numFmtId="0" fontId="39" fillId="0" borderId="3" xfId="73" applyFont="1" applyFill="1" applyBorder="1" applyAlignment="1">
      <alignment horizontal="center" vertical="center" wrapText="1"/>
    </xf>
    <xf numFmtId="0" fontId="40" fillId="0" borderId="3" xfId="73" applyFont="1" applyBorder="1" applyAlignment="1">
      <alignment horizontal="center"/>
    </xf>
    <xf numFmtId="0" fontId="41" fillId="2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196" fontId="20" fillId="0" borderId="3" xfId="0" applyNumberFormat="1" applyFont="1" applyFill="1" applyBorder="1" applyAlignment="1">
      <alignment horizontal="center" vertical="center" wrapText="1"/>
    </xf>
    <xf numFmtId="0" fontId="39" fillId="0" borderId="3" xfId="73" applyFont="1" applyFill="1" applyBorder="1" applyAlignment="1">
      <alignment horizontal="center" vertical="center" wrapText="1"/>
    </xf>
    <xf numFmtId="49" fontId="24" fillId="2" borderId="3" xfId="26" applyNumberFormat="1" applyFont="1" applyFill="1" applyBorder="1" applyAlignment="1">
      <alignment horizontal="center" vertical="center"/>
    </xf>
    <xf numFmtId="0" fontId="24" fillId="2" borderId="4" xfId="12" applyFont="1" applyFill="1" applyBorder="1" applyAlignment="1">
      <alignment horizontal="center" vertical="center" wrapText="1"/>
    </xf>
    <xf numFmtId="0" fontId="24" fillId="2" borderId="3" xfId="26" applyFont="1" applyFill="1" applyBorder="1" applyAlignment="1">
      <alignment horizontal="center" vertical="center"/>
    </xf>
    <xf numFmtId="0" fontId="24" fillId="2" borderId="0" xfId="26" applyFont="1" applyFill="1" applyAlignment="1"/>
    <xf numFmtId="0" fontId="24" fillId="2" borderId="0" xfId="26" applyFont="1" applyFill="1"/>
    <xf numFmtId="196" fontId="43" fillId="0" borderId="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96" fontId="24" fillId="0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5" fillId="0" borderId="3" xfId="0" applyFont="1" applyFill="1" applyBorder="1" applyAlignment="1">
      <alignment horizontal="center"/>
    </xf>
    <xf numFmtId="0" fontId="20" fillId="0" borderId="3" xfId="25" applyFont="1" applyFill="1" applyBorder="1" applyAlignment="1">
      <alignment horizontal="center" vertical="center" wrapText="1"/>
    </xf>
    <xf numFmtId="196" fontId="20" fillId="0" borderId="3" xfId="11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wrapText="1"/>
    </xf>
    <xf numFmtId="2" fontId="45" fillId="0" borderId="3" xfId="0" applyNumberFormat="1" applyFont="1" applyFill="1" applyBorder="1" applyAlignment="1">
      <alignment horizontal="center" vertical="center" wrapText="1"/>
    </xf>
    <xf numFmtId="0" fontId="28" fillId="0" borderId="3" xfId="25" applyFont="1" applyFill="1" applyBorder="1" applyAlignment="1">
      <alignment horizontal="left" vertical="center" wrapText="1"/>
    </xf>
    <xf numFmtId="0" fontId="28" fillId="0" borderId="3" xfId="25" applyFont="1" applyFill="1" applyBorder="1" applyAlignment="1">
      <alignment horizontal="center" vertical="center" wrapText="1"/>
    </xf>
    <xf numFmtId="4" fontId="28" fillId="0" borderId="3" xfId="25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196" fontId="45" fillId="0" borderId="3" xfId="11" applyNumberFormat="1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/>
    </xf>
    <xf numFmtId="2" fontId="34" fillId="0" borderId="3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left"/>
    </xf>
    <xf numFmtId="44" fontId="33" fillId="0" borderId="3" xfId="6" applyFont="1" applyFill="1" applyBorder="1" applyAlignment="1">
      <alignment horizontal="left" vertical="center" wrapText="1"/>
    </xf>
    <xf numFmtId="0" fontId="33" fillId="0" borderId="3" xfId="31" applyNumberFormat="1" applyFont="1" applyFill="1" applyBorder="1" applyAlignment="1">
      <alignment horizontal="left" vertical="center" wrapText="1"/>
    </xf>
    <xf numFmtId="4" fontId="33" fillId="0" borderId="3" xfId="0" applyNumberFormat="1" applyFont="1" applyFill="1" applyBorder="1" applyAlignment="1">
      <alignment horizontal="center" vertical="center"/>
    </xf>
    <xf numFmtId="2" fontId="33" fillId="0" borderId="3" xfId="16" applyNumberFormat="1" applyFont="1" applyFill="1" applyBorder="1" applyAlignment="1">
      <alignment horizontal="center" vertical="center" wrapText="1"/>
    </xf>
    <xf numFmtId="2" fontId="33" fillId="0" borderId="3" xfId="16" applyNumberFormat="1" applyFont="1" applyFill="1" applyBorder="1" applyAlignment="1">
      <alignment wrapText="1"/>
    </xf>
    <xf numFmtId="2" fontId="33" fillId="0" borderId="3" xfId="31" applyNumberFormat="1" applyFont="1" applyFill="1" applyBorder="1" applyAlignment="1">
      <alignment horizontal="left" vertical="center" wrapText="1"/>
    </xf>
    <xf numFmtId="198" fontId="15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wrapText="1"/>
    </xf>
    <xf numFmtId="4" fontId="33" fillId="0" borderId="3" xfId="0" applyNumberFormat="1" applyFont="1" applyFill="1" applyBorder="1" applyAlignment="1">
      <alignment horizontal="center" vertical="center" wrapText="1"/>
    </xf>
    <xf numFmtId="0" fontId="33" fillId="0" borderId="3" xfId="3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96" fontId="19" fillId="0" borderId="3" xfId="26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/>
    </xf>
    <xf numFmtId="198" fontId="29" fillId="0" borderId="3" xfId="26" applyNumberFormat="1" applyFont="1" applyFill="1" applyBorder="1" applyAlignment="1">
      <alignment horizontal="center" vertical="center" wrapText="1"/>
    </xf>
    <xf numFmtId="196" fontId="29" fillId="0" borderId="3" xfId="26" applyNumberFormat="1" applyFont="1" applyFill="1" applyBorder="1" applyAlignment="1">
      <alignment horizontal="left" vertical="center" wrapText="1"/>
    </xf>
    <xf numFmtId="196" fontId="46" fillId="0" borderId="3" xfId="10" applyNumberFormat="1" applyFont="1" applyFill="1" applyBorder="1" applyAlignment="1">
      <alignment horizontal="left" vertical="center" wrapText="1"/>
    </xf>
    <xf numFmtId="198" fontId="46" fillId="0" borderId="3" xfId="25" applyNumberFormat="1" applyFont="1" applyFill="1" applyBorder="1" applyAlignment="1">
      <alignment horizontal="center" vertical="center" wrapText="1"/>
    </xf>
    <xf numFmtId="198" fontId="46" fillId="0" borderId="3" xfId="10" applyNumberFormat="1" applyFont="1" applyFill="1" applyBorder="1" applyAlignment="1">
      <alignment horizontal="left" vertical="center" wrapText="1"/>
    </xf>
    <xf numFmtId="0" fontId="46" fillId="0" borderId="3" xfId="20" applyFont="1" applyFill="1" applyBorder="1" applyAlignment="1">
      <alignment horizontal="center" vertical="center" wrapText="1"/>
    </xf>
    <xf numFmtId="196" fontId="29" fillId="0" borderId="3" xfId="26" applyNumberFormat="1" applyFont="1" applyFill="1" applyBorder="1" applyAlignment="1">
      <alignment horizontal="center" vertical="center" wrapText="1"/>
    </xf>
    <xf numFmtId="0" fontId="47" fillId="0" borderId="3" xfId="23" applyFont="1" applyFill="1" applyBorder="1" applyAlignment="1">
      <alignment horizontal="center" vertical="center" wrapText="1"/>
    </xf>
    <xf numFmtId="0" fontId="47" fillId="0" borderId="3" xfId="23" applyFont="1" applyFill="1" applyBorder="1" applyAlignment="1">
      <alignment horizontal="left" vertical="center" wrapText="1"/>
    </xf>
    <xf numFmtId="198" fontId="47" fillId="0" borderId="3" xfId="23" applyNumberFormat="1" applyFont="1" applyFill="1" applyBorder="1" applyAlignment="1">
      <alignment horizontal="center" vertical="center" wrapText="1"/>
    </xf>
    <xf numFmtId="2" fontId="47" fillId="0" borderId="3" xfId="23" applyNumberFormat="1" applyFont="1" applyFill="1" applyBorder="1" applyAlignment="1">
      <alignment horizontal="center" vertical="center" wrapText="1"/>
    </xf>
    <xf numFmtId="0" fontId="45" fillId="0" borderId="3" xfId="23" applyFont="1" applyFill="1" applyBorder="1" applyAlignment="1">
      <alignment horizontal="center" vertical="center" wrapText="1"/>
    </xf>
    <xf numFmtId="0" fontId="48" fillId="0" borderId="3" xfId="23" applyFont="1" applyFill="1" applyBorder="1" applyAlignment="1">
      <alignment horizontal="left" vertical="center" wrapText="1"/>
    </xf>
    <xf numFmtId="198" fontId="48" fillId="0" borderId="3" xfId="23" applyNumberFormat="1" applyFont="1" applyFill="1" applyBorder="1" applyAlignment="1">
      <alignment horizontal="center" vertical="center" wrapText="1"/>
    </xf>
    <xf numFmtId="196" fontId="48" fillId="0" borderId="3" xfId="23" applyNumberFormat="1" applyFont="1" applyFill="1" applyBorder="1" applyAlignment="1">
      <alignment horizontal="center" vertical="center" wrapText="1"/>
    </xf>
    <xf numFmtId="2" fontId="49" fillId="0" borderId="3" xfId="74" applyNumberFormat="1" applyFont="1" applyFill="1" applyBorder="1" applyAlignment="1">
      <alignment horizontal="left" vertical="center" wrapText="1"/>
    </xf>
    <xf numFmtId="2" fontId="49" fillId="0" borderId="3" xfId="74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25" applyFont="1" applyFill="1" applyBorder="1" applyAlignment="1">
      <alignment horizontal="left" vertical="center" wrapText="1"/>
    </xf>
    <xf numFmtId="196" fontId="15" fillId="0" borderId="3" xfId="25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196" fontId="28" fillId="2" borderId="3" xfId="23" applyNumberFormat="1" applyFont="1" applyFill="1" applyBorder="1" applyAlignment="1">
      <alignment horizontal="center" vertical="center" wrapText="1"/>
    </xf>
    <xf numFmtId="0" fontId="28" fillId="2" borderId="3" xfId="23" applyFont="1" applyFill="1" applyBorder="1" applyAlignment="1">
      <alignment horizontal="left" vertical="center" wrapText="1"/>
    </xf>
    <xf numFmtId="198" fontId="28" fillId="2" borderId="3" xfId="23" applyNumberFormat="1" applyFont="1" applyFill="1" applyBorder="1" applyAlignment="1">
      <alignment horizontal="center" vertical="center" wrapText="1"/>
    </xf>
    <xf numFmtId="198" fontId="28" fillId="0" borderId="3" xfId="23" applyNumberFormat="1" applyFont="1" applyFill="1" applyBorder="1" applyAlignment="1">
      <alignment horizontal="center" vertical="center" wrapText="1"/>
    </xf>
    <xf numFmtId="196" fontId="28" fillId="0" borderId="3" xfId="23" applyNumberFormat="1" applyFont="1" applyFill="1" applyBorder="1" applyAlignment="1">
      <alignment horizontal="left" vertical="center" wrapText="1"/>
    </xf>
    <xf numFmtId="196" fontId="28" fillId="2" borderId="3" xfId="23" applyNumberFormat="1" applyFont="1" applyFill="1" applyBorder="1" applyAlignment="1">
      <alignment horizontal="left" vertical="center" wrapText="1"/>
    </xf>
    <xf numFmtId="196" fontId="20" fillId="2" borderId="3" xfId="0" applyNumberFormat="1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/>
    </xf>
    <xf numFmtId="196" fontId="30" fillId="2" borderId="3" xfId="23" applyNumberFormat="1" applyFont="1" applyFill="1" applyBorder="1" applyAlignment="1">
      <alignment horizontal="center" vertical="center"/>
    </xf>
    <xf numFmtId="0" fontId="30" fillId="2" borderId="3" xfId="23" applyFont="1" applyFill="1" applyBorder="1" applyAlignment="1">
      <alignment horizontal="center" vertical="center"/>
    </xf>
    <xf numFmtId="198" fontId="30" fillId="2" borderId="3" xfId="23" applyNumberFormat="1" applyFont="1" applyFill="1" applyBorder="1" applyAlignment="1">
      <alignment horizontal="center" vertical="center"/>
    </xf>
    <xf numFmtId="196" fontId="20" fillId="2" borderId="3" xfId="0" applyNumberFormat="1" applyFont="1" applyFill="1" applyBorder="1" applyAlignment="1">
      <alignment horizontal="center" vertical="center" wrapText="1"/>
    </xf>
    <xf numFmtId="0" fontId="28" fillId="0" borderId="7" xfId="23" applyFont="1" applyFill="1" applyBorder="1" applyAlignment="1">
      <alignment horizontal="center" vertical="center" wrapText="1"/>
    </xf>
    <xf numFmtId="197" fontId="28" fillId="0" borderId="3" xfId="23" applyNumberFormat="1" applyFont="1" applyFill="1" applyBorder="1" applyAlignment="1">
      <alignment horizontal="center" vertical="center" wrapText="1"/>
    </xf>
    <xf numFmtId="197" fontId="28" fillId="2" borderId="3" xfId="23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2" fontId="24" fillId="0" borderId="3" xfId="74" applyNumberFormat="1" applyFont="1" applyFill="1" applyBorder="1" applyAlignment="1">
      <alignment horizontal="left" vertical="center" wrapText="1"/>
    </xf>
    <xf numFmtId="2" fontId="24" fillId="0" borderId="3" xfId="74" applyNumberFormat="1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0" fontId="16" fillId="2" borderId="3" xfId="26" applyFont="1" applyFill="1" applyBorder="1" applyAlignment="1">
      <alignment horizontal="center" vertical="center" wrapText="1"/>
    </xf>
    <xf numFmtId="2" fontId="16" fillId="2" borderId="3" xfId="26" applyNumberFormat="1" applyFont="1" applyFill="1" applyBorder="1" applyAlignment="1">
      <alignment horizontal="center" vertical="center" wrapText="1"/>
    </xf>
    <xf numFmtId="2" fontId="17" fillId="2" borderId="3" xfId="26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5" fillId="0" borderId="3" xfId="17" applyFont="1" applyFill="1" applyBorder="1" applyAlignment="1">
      <alignment horizontal="left"/>
    </xf>
    <xf numFmtId="2" fontId="15" fillId="0" borderId="3" xfId="17" applyNumberFormat="1" applyFont="1" applyFill="1" applyBorder="1" applyAlignment="1">
      <alignment horizontal="center"/>
    </xf>
    <xf numFmtId="0" fontId="15" fillId="0" borderId="3" xfId="17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2" fontId="15" fillId="0" borderId="3" xfId="75" applyNumberFormat="1" applyFont="1" applyFill="1" applyBorder="1" applyAlignment="1">
      <alignment horizontal="left" vertical="center" wrapText="1"/>
    </xf>
    <xf numFmtId="196" fontId="15" fillId="0" borderId="3" xfId="0" applyNumberFormat="1" applyFont="1" applyFill="1" applyBorder="1" applyAlignment="1">
      <alignment horizontal="left" vertical="center" wrapText="1"/>
    </xf>
    <xf numFmtId="202" fontId="15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/>
    <xf numFmtId="198" fontId="15" fillId="0" borderId="3" xfId="0" applyNumberFormat="1" applyFont="1" applyFill="1" applyBorder="1" applyAlignment="1">
      <alignment horizontal="left" vertical="center" wrapText="1"/>
    </xf>
    <xf numFmtId="198" fontId="15" fillId="0" borderId="3" xfId="33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29" fillId="2" borderId="3" xfId="44" applyFont="1" applyFill="1" applyBorder="1" applyAlignment="1">
      <alignment horizontal="left" vertical="center" wrapText="1"/>
    </xf>
    <xf numFmtId="0" fontId="29" fillId="2" borderId="3" xfId="23" applyFont="1" applyFill="1" applyBorder="1" applyAlignment="1">
      <alignment horizontal="center" vertical="center"/>
    </xf>
    <xf numFmtId="2" fontId="29" fillId="2" borderId="3" xfId="12" applyNumberFormat="1" applyFont="1" applyFill="1" applyBorder="1" applyAlignment="1">
      <alignment horizontal="right" vertical="center" wrapText="1"/>
    </xf>
    <xf numFmtId="0" fontId="29" fillId="2" borderId="3" xfId="12" applyFont="1" applyFill="1" applyBorder="1" applyAlignment="1">
      <alignment horizontal="left" vertical="center" wrapText="1"/>
    </xf>
    <xf numFmtId="2" fontId="29" fillId="2" borderId="3" xfId="44" applyNumberFormat="1" applyFont="1" applyFill="1" applyBorder="1" applyAlignment="1">
      <alignment horizontal="left" vertical="center" wrapText="1"/>
    </xf>
    <xf numFmtId="0" fontId="50" fillId="2" borderId="3" xfId="0" applyFont="1" applyFill="1" applyBorder="1"/>
    <xf numFmtId="0" fontId="50" fillId="2" borderId="3" xfId="0" applyFont="1" applyFill="1" applyBorder="1" applyAlignment="1">
      <alignment horizontal="center"/>
    </xf>
    <xf numFmtId="2" fontId="50" fillId="2" borderId="3" xfId="0" applyNumberFormat="1" applyFont="1" applyFill="1" applyBorder="1"/>
    <xf numFmtId="0" fontId="15" fillId="0" borderId="3" xfId="29" applyFont="1" applyFill="1" applyBorder="1" applyAlignment="1">
      <alignment horizontal="left" vertical="center" wrapText="1"/>
    </xf>
    <xf numFmtId="2" fontId="15" fillId="0" borderId="3" xfId="23" applyNumberFormat="1" applyFont="1" applyFill="1" applyBorder="1" applyAlignment="1" applyProtection="1">
      <alignment horizontal="center" vertical="center" wrapText="1"/>
      <protection hidden="1"/>
    </xf>
    <xf numFmtId="2" fontId="15" fillId="0" borderId="3" xfId="0" applyNumberFormat="1" applyFont="1" applyFill="1" applyBorder="1" applyAlignment="1">
      <alignment horizontal="right" vertical="center" wrapText="1"/>
    </xf>
    <xf numFmtId="0" fontId="15" fillId="0" borderId="3" xfId="23" applyFont="1" applyFill="1" applyBorder="1" applyAlignment="1">
      <alignment horizontal="left" vertical="center" wrapText="1"/>
    </xf>
    <xf numFmtId="2" fontId="15" fillId="0" borderId="3" xfId="23" applyNumberFormat="1" applyFont="1" applyFill="1" applyBorder="1" applyAlignment="1">
      <alignment horizontal="center" vertical="center" wrapText="1"/>
    </xf>
    <xf numFmtId="0" fontId="15" fillId="0" borderId="3" xfId="23" applyFont="1" applyFill="1" applyBorder="1" applyAlignment="1">
      <alignment horizontal="center" vertical="center" wrapText="1"/>
    </xf>
    <xf numFmtId="0" fontId="15" fillId="0" borderId="3" xfId="26" applyFont="1" applyFill="1" applyBorder="1" applyAlignment="1">
      <alignment horizontal="center" vertical="center" wrapText="1"/>
    </xf>
    <xf numFmtId="0" fontId="15" fillId="0" borderId="3" xfId="26" applyFont="1" applyFill="1" applyBorder="1" applyAlignment="1">
      <alignment horizontal="left" vertical="center" wrapText="1"/>
    </xf>
    <xf numFmtId="198" fontId="15" fillId="0" borderId="3" xfId="26" applyNumberFormat="1" applyFont="1" applyFill="1" applyBorder="1" applyAlignment="1">
      <alignment horizontal="center" vertical="center" wrapText="1"/>
    </xf>
    <xf numFmtId="0" fontId="15" fillId="0" borderId="3" xfId="17" applyFont="1" applyFill="1" applyBorder="1" applyAlignment="1">
      <alignment horizontal="left" vertical="center" wrapText="1"/>
    </xf>
    <xf numFmtId="0" fontId="15" fillId="0" borderId="3" xfId="26" applyFont="1" applyFill="1" applyBorder="1" applyAlignment="1">
      <alignment vertical="center" wrapText="1"/>
    </xf>
    <xf numFmtId="4" fontId="15" fillId="0" borderId="3" xfId="26" applyNumberFormat="1" applyFont="1" applyFill="1" applyBorder="1" applyAlignment="1">
      <alignment horizontal="center" vertical="center" wrapText="1"/>
    </xf>
    <xf numFmtId="0" fontId="15" fillId="0" borderId="3" xfId="26" applyFont="1" applyFill="1" applyBorder="1" applyAlignment="1">
      <alignment horizontal="left" vertical="center"/>
    </xf>
    <xf numFmtId="196" fontId="15" fillId="0" borderId="3" xfId="25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right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2" fontId="15" fillId="0" borderId="3" xfId="25" applyNumberFormat="1" applyFont="1" applyFill="1" applyBorder="1" applyAlignment="1">
      <alignment horizontal="center" vertical="center" wrapText="1"/>
    </xf>
    <xf numFmtId="0" fontId="15" fillId="0" borderId="3" xfId="25" applyFont="1" applyFill="1" applyBorder="1" applyAlignment="1">
      <alignment horizontal="center" vertical="center"/>
    </xf>
    <xf numFmtId="0" fontId="15" fillId="0" borderId="3" xfId="25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2" fontId="12" fillId="0" borderId="3" xfId="7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73" applyFont="1" applyFill="1" applyBorder="1" applyAlignment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39" fillId="0" borderId="3" xfId="73" applyNumberFormat="1" applyFont="1" applyFill="1" applyBorder="1" applyAlignment="1">
      <alignment horizontal="center" vertical="center" wrapText="1"/>
    </xf>
    <xf numFmtId="2" fontId="39" fillId="0" borderId="3" xfId="74" applyNumberFormat="1" applyFont="1" applyFill="1" applyBorder="1" applyAlignment="1">
      <alignment horizontal="center" vertical="center" wrapText="1"/>
    </xf>
    <xf numFmtId="0" fontId="39" fillId="0" borderId="3" xfId="73" applyFont="1" applyFill="1" applyBorder="1" applyAlignment="1">
      <alignment horizontal="center" vertical="center" wrapText="1"/>
    </xf>
    <xf numFmtId="0" fontId="3" fillId="2" borderId="0" xfId="12" applyFont="1" applyFill="1" applyBorder="1" applyAlignment="1">
      <alignment horizontal="center" vertical="center" wrapText="1"/>
    </xf>
    <xf numFmtId="0" fontId="3" fillId="2" borderId="3" xfId="12" applyFont="1" applyFill="1" applyBorder="1" applyAlignment="1">
      <alignment horizontal="center" vertical="center" wrapText="1"/>
    </xf>
    <xf numFmtId="0" fontId="3" fillId="2" borderId="3" xfId="26" applyFont="1" applyFill="1" applyBorder="1" applyAlignment="1">
      <alignment horizontal="center" vertical="center"/>
    </xf>
    <xf numFmtId="0" fontId="5" fillId="2" borderId="0" xfId="12" applyFont="1" applyFill="1" applyBorder="1" applyAlignment="1">
      <alignment horizontal="center" vertical="center" wrapText="1"/>
    </xf>
    <xf numFmtId="49" fontId="17" fillId="2" borderId="9" xfId="26" applyNumberFormat="1" applyFont="1" applyFill="1" applyBorder="1" applyAlignment="1">
      <alignment horizontal="center" vertical="center"/>
    </xf>
    <xf numFmtId="49" fontId="17" fillId="2" borderId="6" xfId="26" applyNumberFormat="1" applyFont="1" applyFill="1" applyBorder="1" applyAlignment="1">
      <alignment horizontal="center" vertical="center"/>
    </xf>
    <xf numFmtId="0" fontId="17" fillId="2" borderId="9" xfId="26" applyFont="1" applyFill="1" applyBorder="1" applyAlignment="1">
      <alignment horizontal="center" vertical="center" wrapText="1"/>
    </xf>
    <xf numFmtId="0" fontId="17" fillId="2" borderId="6" xfId="26" applyFont="1" applyFill="1" applyBorder="1" applyAlignment="1">
      <alignment horizontal="center" vertical="center" wrapText="1"/>
    </xf>
    <xf numFmtId="0" fontId="17" fillId="2" borderId="3" xfId="12" applyFont="1" applyFill="1" applyBorder="1" applyAlignment="1">
      <alignment horizontal="center" vertical="center" wrapText="1"/>
    </xf>
    <xf numFmtId="0" fontId="17" fillId="2" borderId="9" xfId="12" applyFont="1" applyFill="1" applyBorder="1" applyAlignment="1">
      <alignment horizontal="center" vertical="center" wrapText="1"/>
    </xf>
    <xf numFmtId="0" fontId="17" fillId="2" borderId="6" xfId="12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4" fillId="0" borderId="3" xfId="0" applyNumberFormat="1" applyFont="1" applyFill="1" applyBorder="1" applyAlignment="1">
      <alignment horizontal="center" vertical="center" wrapText="1"/>
    </xf>
    <xf numFmtId="2" fontId="34" fillId="0" borderId="3" xfId="74" applyNumberFormat="1" applyFont="1" applyFill="1" applyBorder="1" applyAlignment="1">
      <alignment vertical="center" wrapText="1"/>
    </xf>
    <xf numFmtId="189" fontId="34" fillId="0" borderId="9" xfId="0" applyNumberFormat="1" applyFont="1" applyFill="1" applyBorder="1" applyAlignment="1">
      <alignment horizontal="center" vertical="center" wrapText="1"/>
    </xf>
    <xf numFmtId="189" fontId="34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7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73" applyNumberFormat="1" applyFont="1" applyFill="1" applyBorder="1" applyAlignment="1">
      <alignment horizontal="center" vertical="center" wrapText="1"/>
    </xf>
    <xf numFmtId="0" fontId="12" fillId="0" borderId="3" xfId="73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</cellXfs>
  <cellStyles count="76">
    <cellStyle name="Comma 10" xfId="1"/>
    <cellStyle name="Comma 2" xfId="2"/>
    <cellStyle name="Comma 3" xfId="3"/>
    <cellStyle name="Comma 5" xfId="4"/>
    <cellStyle name="Currency 2" xfId="5"/>
    <cellStyle name="Currency 3" xfId="6"/>
    <cellStyle name="Header1" xfId="7"/>
    <cellStyle name="Header2" xfId="8"/>
    <cellStyle name="Normal" xfId="0" builtinId="0"/>
    <cellStyle name="Normal 10" xfId="9"/>
    <cellStyle name="Normal 11" xfId="10"/>
    <cellStyle name="Normal 11 2" xfId="11"/>
    <cellStyle name="Normal 12" xfId="12"/>
    <cellStyle name="Normal 12 2" xfId="13"/>
    <cellStyle name="Normal 13 2" xfId="14"/>
    <cellStyle name="Normal 14" xfId="15"/>
    <cellStyle name="Normal 14 2" xfId="16"/>
    <cellStyle name="Normal 14 3" xfId="17"/>
    <cellStyle name="Normal 14_Danh muc THD Bỏ RA HUONG KHE" xfId="18"/>
    <cellStyle name="Normal 15 2" xfId="19"/>
    <cellStyle name="Normal 16" xfId="20"/>
    <cellStyle name="Normal 17 2" xfId="21"/>
    <cellStyle name="Normal 18 2" xfId="22"/>
    <cellStyle name="Normal 2" xfId="23"/>
    <cellStyle name="Normal 2 10" xfId="24"/>
    <cellStyle name="Normal 2 2" xfId="25"/>
    <cellStyle name="Normal 2 2 2" xfId="26"/>
    <cellStyle name="Normal 2 2 2 2" xfId="27"/>
    <cellStyle name="Normal 2 2_Danh muc THD Bỏ RA HUONG KHE" xfId="28"/>
    <cellStyle name="Normal 2 2_THD KY ANH 2019" xfId="29"/>
    <cellStyle name="Normal 2 3" xfId="30"/>
    <cellStyle name="Normal 2 3 2" xfId="31"/>
    <cellStyle name="Normal 2 3_Danh muc THD Bỏ RA HUONG KHE" xfId="32"/>
    <cellStyle name="Normal 2 4" xfId="33"/>
    <cellStyle name="Normal 2_CC HUONG KHE 6.12.2016" xfId="34"/>
    <cellStyle name="Normal 20" xfId="35"/>
    <cellStyle name="Normal 21 2" xfId="36"/>
    <cellStyle name="Normal 22 2" xfId="37"/>
    <cellStyle name="Normal 23 2" xfId="38"/>
    <cellStyle name="Normal 24 2" xfId="39"/>
    <cellStyle name="Normal 25 2" xfId="40"/>
    <cellStyle name="Normal 260" xfId="41"/>
    <cellStyle name="Normal 27 2" xfId="42"/>
    <cellStyle name="Normal 3 2" xfId="43"/>
    <cellStyle name="Normal 3 2 2" xfId="44"/>
    <cellStyle name="Normal 3 2_Danh muc THD ban hành" xfId="45"/>
    <cellStyle name="Normal 31 2" xfId="46"/>
    <cellStyle name="Normal 32 2" xfId="47"/>
    <cellStyle name="Normal 38 2" xfId="48"/>
    <cellStyle name="Normal 39 2" xfId="49"/>
    <cellStyle name="Normal 4 2" xfId="50"/>
    <cellStyle name="Normal 4 2 2" xfId="51"/>
    <cellStyle name="Normal 4 2_Danh muc THD Bỏ RA HUONG KHE" xfId="52"/>
    <cellStyle name="Normal 40 2" xfId="53"/>
    <cellStyle name="Normal 41 2" xfId="54"/>
    <cellStyle name="Normal 42 2" xfId="55"/>
    <cellStyle name="Normal 43 2" xfId="56"/>
    <cellStyle name="Normal 44 2" xfId="57"/>
    <cellStyle name="Normal 45 2" xfId="58"/>
    <cellStyle name="Normal 46 2" xfId="59"/>
    <cellStyle name="Normal 47 2" xfId="60"/>
    <cellStyle name="Normal 48 2" xfId="61"/>
    <cellStyle name="Normal 49 2" xfId="62"/>
    <cellStyle name="Normal 50 2" xfId="63"/>
    <cellStyle name="Normal 51 2" xfId="64"/>
    <cellStyle name="Normal 52 2" xfId="65"/>
    <cellStyle name="Normal 6 2" xfId="66"/>
    <cellStyle name="Normal 6 2 2" xfId="67"/>
    <cellStyle name="Normal 6 2_Danh muc THD Bỏ RA HUONG KHE" xfId="68"/>
    <cellStyle name="Normal 7 2" xfId="69"/>
    <cellStyle name="Normal 8 2" xfId="70"/>
    <cellStyle name="Normal 8 2 2" xfId="71"/>
    <cellStyle name="Normal 8 2_Danh muc THD Bỏ RA HUONG KHE" xfId="72"/>
    <cellStyle name="Normal 9" xfId="73"/>
    <cellStyle name="Normal_Sheet1 3" xfId="74"/>
    <cellStyle name="Normal_Sheet1_2 2" xfId="7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fgColor indexed="64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327773</xdr:colOff>
      <xdr:row>3</xdr:row>
      <xdr:rowOff>410696</xdr:rowOff>
    </xdr:from>
    <xdr:to>
      <xdr:col>3</xdr:col>
      <xdr:colOff>612962</xdr:colOff>
      <xdr:row>3</xdr:row>
      <xdr:rowOff>410696</xdr:rowOff>
    </xdr:to>
    <xdr:sp macro="" textlink="">
      <xdr:nvSpPr>
        <xdr:cNvPr id="21029" name="Line 549"/>
        <xdr:cNvSpPr>
          <a:spLocks noChangeShapeType="1"/>
        </xdr:cNvSpPr>
      </xdr:nvSpPr>
      <xdr:spPr bwMode="auto">
        <a:xfrm>
          <a:off x="3342155" y="970990"/>
          <a:ext cx="19324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3286125</xdr:colOff>
      <xdr:row>3</xdr:row>
      <xdr:rowOff>247650</xdr:rowOff>
    </xdr:from>
    <xdr:to>
      <xdr:col>2</xdr:col>
      <xdr:colOff>866775</xdr:colOff>
      <xdr:row>3</xdr:row>
      <xdr:rowOff>247650</xdr:rowOff>
    </xdr:to>
    <xdr:sp macro="" textlink="">
      <xdr:nvSpPr>
        <xdr:cNvPr id="62464" name="Line 1"/>
        <xdr:cNvSpPr>
          <a:spLocks noChangeShapeType="1"/>
        </xdr:cNvSpPr>
      </xdr:nvSpPr>
      <xdr:spPr bwMode="auto">
        <a:xfrm flipV="1">
          <a:off x="3629025" y="8477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tabSelected="1" zoomScale="85" zoomScaleNormal="85" workbookViewId="0">
      <pane ySplit="7" topLeftCell="A8" activePane="bottomLeft" state="frozen"/>
      <selection activeCell="A2" sqref="A2"/>
      <selection pane="bottomLeft" activeCell="E25" sqref="E25"/>
    </sheetView>
  </sheetViews>
  <sheetFormatPr defaultRowHeight="24.75" customHeight="1"/>
  <cols>
    <col min="1" max="1" width="8.42578125" style="1" customWidth="1"/>
    <col min="2" max="2" width="36.85546875" style="1" customWidth="1"/>
    <col min="3" max="3" width="24.7109375" style="2" customWidth="1"/>
    <col min="4" max="4" width="24.42578125" style="1" customWidth="1"/>
    <col min="5" max="5" width="42.7109375" style="1" customWidth="1"/>
    <col min="6" max="16384" width="9.140625" style="1"/>
  </cols>
  <sheetData>
    <row r="1" spans="1:5" s="3" customFormat="1" ht="12.75">
      <c r="A1" s="222"/>
      <c r="B1" s="222"/>
      <c r="C1" s="222"/>
      <c r="D1" s="221"/>
      <c r="E1" s="221"/>
    </row>
    <row r="2" spans="1:5" s="3" customFormat="1" ht="15.75" customHeight="1">
      <c r="A2" s="223" t="s">
        <v>43</v>
      </c>
      <c r="B2" s="223"/>
      <c r="C2" s="223"/>
      <c r="D2" s="223"/>
      <c r="E2" s="223"/>
    </row>
    <row r="3" spans="1:5" s="3" customFormat="1" ht="15.75" customHeight="1">
      <c r="A3" s="223" t="s">
        <v>260</v>
      </c>
      <c r="B3" s="223"/>
      <c r="C3" s="223"/>
      <c r="D3" s="223"/>
      <c r="E3" s="223"/>
    </row>
    <row r="4" spans="1:5" s="3" customFormat="1" ht="33.75" customHeight="1">
      <c r="A4" s="229" t="s">
        <v>266</v>
      </c>
      <c r="B4" s="229"/>
      <c r="C4" s="229"/>
      <c r="D4" s="229"/>
      <c r="E4" s="229"/>
    </row>
    <row r="5" spans="1:5" s="3" customFormat="1" ht="33.75" customHeight="1">
      <c r="A5" s="220"/>
      <c r="B5" s="220"/>
      <c r="C5" s="220"/>
      <c r="D5" s="220"/>
      <c r="E5" s="220"/>
    </row>
    <row r="6" spans="1:5" s="12" customFormat="1" ht="51" customHeight="1">
      <c r="A6" s="11" t="s">
        <v>0</v>
      </c>
      <c r="B6" s="11" t="s">
        <v>3</v>
      </c>
      <c r="C6" s="11" t="s">
        <v>42</v>
      </c>
      <c r="D6" s="11" t="s">
        <v>56</v>
      </c>
      <c r="E6" s="11" t="s">
        <v>1</v>
      </c>
    </row>
    <row r="7" spans="1:5" s="18" customFormat="1" ht="15.75">
      <c r="A7" s="13">
        <v>1</v>
      </c>
      <c r="B7" s="14" t="s">
        <v>5</v>
      </c>
      <c r="C7" s="15">
        <v>11</v>
      </c>
      <c r="D7" s="16">
        <v>50.84</v>
      </c>
      <c r="E7" s="17"/>
    </row>
    <row r="8" spans="1:5" s="18" customFormat="1" ht="15.75">
      <c r="A8" s="13">
        <v>2</v>
      </c>
      <c r="B8" s="14" t="s">
        <v>4</v>
      </c>
      <c r="C8" s="15">
        <v>2</v>
      </c>
      <c r="D8" s="16">
        <v>2.0299999999999998</v>
      </c>
      <c r="E8" s="17"/>
    </row>
    <row r="9" spans="1:5" s="18" customFormat="1" ht="15.75">
      <c r="A9" s="13">
        <v>3</v>
      </c>
      <c r="B9" s="14" t="s">
        <v>15</v>
      </c>
      <c r="C9" s="15">
        <v>9</v>
      </c>
      <c r="D9" s="16">
        <v>67.66</v>
      </c>
      <c r="E9" s="17"/>
    </row>
    <row r="10" spans="1:5" s="18" customFormat="1" ht="15.75">
      <c r="A10" s="13">
        <v>4</v>
      </c>
      <c r="B10" s="14" t="s">
        <v>9</v>
      </c>
      <c r="C10" s="15">
        <v>13</v>
      </c>
      <c r="D10" s="23">
        <v>19.27</v>
      </c>
      <c r="E10" s="17"/>
    </row>
    <row r="11" spans="1:5" s="18" customFormat="1" ht="15.75">
      <c r="A11" s="13">
        <v>5</v>
      </c>
      <c r="B11" s="14" t="s">
        <v>13</v>
      </c>
      <c r="C11" s="15">
        <v>9</v>
      </c>
      <c r="D11" s="23">
        <v>3.69</v>
      </c>
      <c r="E11" s="17"/>
    </row>
    <row r="12" spans="1:5" s="18" customFormat="1" ht="15.75">
      <c r="A12" s="13">
        <v>6</v>
      </c>
      <c r="B12" s="14" t="s">
        <v>17</v>
      </c>
      <c r="C12" s="15">
        <v>16</v>
      </c>
      <c r="D12" s="16">
        <v>21.97</v>
      </c>
      <c r="E12" s="17"/>
    </row>
    <row r="13" spans="1:5" s="18" customFormat="1" ht="15.75">
      <c r="A13" s="13">
        <v>7</v>
      </c>
      <c r="B13" s="14" t="s">
        <v>7</v>
      </c>
      <c r="C13" s="15">
        <v>8</v>
      </c>
      <c r="D13" s="23">
        <v>2.5099999999999998</v>
      </c>
      <c r="E13" s="17"/>
    </row>
    <row r="14" spans="1:5" s="18" customFormat="1" ht="15.75">
      <c r="A14" s="13">
        <v>8</v>
      </c>
      <c r="B14" s="14" t="s">
        <v>11</v>
      </c>
      <c r="C14" s="15">
        <v>11</v>
      </c>
      <c r="D14" s="23">
        <v>6.35</v>
      </c>
      <c r="E14" s="17"/>
    </row>
    <row r="15" spans="1:5" s="18" customFormat="1" ht="15.75">
      <c r="A15" s="13">
        <v>9</v>
      </c>
      <c r="B15" s="14" t="s">
        <v>16</v>
      </c>
      <c r="C15" s="15">
        <v>1</v>
      </c>
      <c r="D15" s="23">
        <v>0.5</v>
      </c>
      <c r="E15" s="17"/>
    </row>
    <row r="16" spans="1:5" s="18" customFormat="1" ht="15.75">
      <c r="A16" s="13">
        <v>10</v>
      </c>
      <c r="B16" s="14" t="s">
        <v>8</v>
      </c>
      <c r="C16" s="15">
        <v>6</v>
      </c>
      <c r="D16" s="23">
        <v>6.21</v>
      </c>
      <c r="E16" s="17"/>
    </row>
    <row r="17" spans="1:5" s="18" customFormat="1" ht="15.75">
      <c r="A17" s="13">
        <v>11</v>
      </c>
      <c r="B17" s="14" t="s">
        <v>6</v>
      </c>
      <c r="C17" s="15">
        <v>19</v>
      </c>
      <c r="D17" s="23">
        <v>77.98</v>
      </c>
      <c r="E17" s="17"/>
    </row>
    <row r="18" spans="1:5" s="18" customFormat="1" ht="15.75">
      <c r="A18" s="13">
        <v>12</v>
      </c>
      <c r="B18" s="14" t="s">
        <v>10</v>
      </c>
      <c r="C18" s="15">
        <v>7</v>
      </c>
      <c r="D18" s="23">
        <v>3.92</v>
      </c>
      <c r="E18" s="17"/>
    </row>
    <row r="19" spans="1:5" s="18" customFormat="1" ht="15.75">
      <c r="A19" s="13">
        <v>13</v>
      </c>
      <c r="B19" s="14" t="s">
        <v>12</v>
      </c>
      <c r="C19" s="15">
        <v>7</v>
      </c>
      <c r="D19" s="23">
        <v>3.32</v>
      </c>
      <c r="E19" s="17"/>
    </row>
    <row r="20" spans="1:5" s="22" customFormat="1" ht="15.75">
      <c r="A20" s="19"/>
      <c r="B20" s="19" t="s">
        <v>19</v>
      </c>
      <c r="C20" s="20">
        <f>SUM(C7:C19)</f>
        <v>119</v>
      </c>
      <c r="D20" s="24">
        <f>SUM(D7:D19)</f>
        <v>266.25</v>
      </c>
      <c r="E20" s="21"/>
    </row>
    <row r="21" spans="1:5" ht="14.25" customHeight="1"/>
    <row r="22" spans="1:5" ht="24.75" customHeight="1">
      <c r="D22" s="224" t="s">
        <v>267</v>
      </c>
      <c r="E22" s="224"/>
    </row>
    <row r="23" spans="1:5" ht="24.75" customHeight="1">
      <c r="D23" s="224"/>
      <c r="E23" s="224"/>
    </row>
  </sheetData>
  <mergeCells count="6">
    <mergeCell ref="D1:E1"/>
    <mergeCell ref="A1:C1"/>
    <mergeCell ref="A2:E2"/>
    <mergeCell ref="A3:E3"/>
    <mergeCell ref="A4:E4"/>
    <mergeCell ref="D22:E23"/>
  </mergeCells>
  <printOptions horizontalCentered="1"/>
  <pageMargins left="0.45" right="0.16" top="0.78" bottom="0.8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zoomScaleNormal="100" workbookViewId="0">
      <selection activeCell="A2" sqref="A2:E2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42" style="3" customWidth="1"/>
    <col min="5" max="5" width="16.7109375" style="3" customWidth="1"/>
    <col min="6" max="16384" width="7.85546875" style="3"/>
  </cols>
  <sheetData>
    <row r="1" spans="1:5" ht="15.75" customHeight="1">
      <c r="A1" s="223" t="s">
        <v>39</v>
      </c>
      <c r="B1" s="223"/>
      <c r="C1" s="223"/>
      <c r="D1" s="223"/>
      <c r="E1" s="223"/>
    </row>
    <row r="2" spans="1:5" ht="15.75" customHeight="1">
      <c r="A2" s="223" t="s">
        <v>265</v>
      </c>
      <c r="B2" s="223"/>
      <c r="C2" s="223"/>
      <c r="D2" s="223"/>
      <c r="E2" s="223"/>
    </row>
    <row r="3" spans="1:5" ht="25.5" customHeight="1">
      <c r="A3" s="229" t="str">
        <f>'TONG TH BO RA'!A4:E4</f>
        <v>( Kèm theo Báo cáo số 394/BC-UBND ngày 05 tháng 12 năm 2018 của UBND tỉnh)</v>
      </c>
      <c r="B3" s="229"/>
      <c r="C3" s="229"/>
      <c r="D3" s="229"/>
      <c r="E3" s="229"/>
    </row>
    <row r="4" spans="1:5" ht="15" hidden="1" customHeight="1">
      <c r="A4" s="8"/>
      <c r="B4" s="223"/>
      <c r="C4" s="223"/>
      <c r="D4" s="223"/>
      <c r="E4" s="223"/>
    </row>
    <row r="5" spans="1:5" ht="12.75" customHeight="1">
      <c r="A5" s="227" t="s">
        <v>0</v>
      </c>
      <c r="B5" s="228" t="s">
        <v>14</v>
      </c>
      <c r="C5" s="226" t="s">
        <v>2</v>
      </c>
      <c r="D5" s="228" t="s">
        <v>25</v>
      </c>
      <c r="E5" s="226" t="s">
        <v>18</v>
      </c>
    </row>
    <row r="6" spans="1:5" ht="18.75" customHeight="1">
      <c r="A6" s="227"/>
      <c r="B6" s="228"/>
      <c r="C6" s="226"/>
      <c r="D6" s="228"/>
      <c r="E6" s="226"/>
    </row>
    <row r="7" spans="1:5" s="101" customFormat="1" ht="11.25">
      <c r="A7" s="100">
        <v>-1</v>
      </c>
      <c r="B7" s="100">
        <v>-2</v>
      </c>
      <c r="C7" s="100">
        <v>-3</v>
      </c>
      <c r="D7" s="100">
        <v>-4</v>
      </c>
      <c r="E7" s="100">
        <v>-5</v>
      </c>
    </row>
    <row r="8" spans="1:5" s="6" customFormat="1" ht="15.75">
      <c r="A8" s="13">
        <v>1</v>
      </c>
      <c r="B8" s="147" t="s">
        <v>108</v>
      </c>
      <c r="C8" s="28">
        <v>1.2</v>
      </c>
      <c r="D8" s="13" t="s">
        <v>109</v>
      </c>
      <c r="E8" s="14"/>
    </row>
    <row r="9" spans="1:5" s="6" customFormat="1" ht="15.75">
      <c r="A9" s="13">
        <v>2</v>
      </c>
      <c r="B9" s="148" t="s">
        <v>110</v>
      </c>
      <c r="C9" s="215">
        <v>0.05</v>
      </c>
      <c r="D9" s="216" t="s">
        <v>111</v>
      </c>
      <c r="E9" s="149"/>
    </row>
    <row r="10" spans="1:5" s="6" customFormat="1" ht="15.75">
      <c r="A10" s="13">
        <v>3</v>
      </c>
      <c r="B10" s="148" t="s">
        <v>112</v>
      </c>
      <c r="C10" s="215">
        <v>4.5</v>
      </c>
      <c r="D10" s="216" t="s">
        <v>113</v>
      </c>
      <c r="E10" s="149"/>
    </row>
    <row r="11" spans="1:5" s="6" customFormat="1" ht="15.75">
      <c r="A11" s="13">
        <v>4</v>
      </c>
      <c r="B11" s="148" t="s">
        <v>114</v>
      </c>
      <c r="C11" s="215">
        <v>1.5</v>
      </c>
      <c r="D11" s="216" t="s">
        <v>111</v>
      </c>
      <c r="E11" s="149"/>
    </row>
    <row r="12" spans="1:5" s="6" customFormat="1" ht="15.75">
      <c r="A12" s="13">
        <v>5</v>
      </c>
      <c r="B12" s="148" t="s">
        <v>115</v>
      </c>
      <c r="C12" s="215">
        <v>0.8</v>
      </c>
      <c r="D12" s="216" t="s">
        <v>116</v>
      </c>
      <c r="E12" s="149"/>
    </row>
    <row r="13" spans="1:5" s="6" customFormat="1" ht="15.75">
      <c r="A13" s="13">
        <v>6</v>
      </c>
      <c r="B13" s="148" t="s">
        <v>117</v>
      </c>
      <c r="C13" s="215">
        <v>0.2</v>
      </c>
      <c r="D13" s="216" t="s">
        <v>118</v>
      </c>
      <c r="E13" s="149"/>
    </row>
    <row r="14" spans="1:5" s="6" customFormat="1" ht="15.75">
      <c r="A14" s="13">
        <v>7</v>
      </c>
      <c r="B14" s="148" t="s">
        <v>119</v>
      </c>
      <c r="C14" s="215">
        <v>0.8</v>
      </c>
      <c r="D14" s="216" t="s">
        <v>116</v>
      </c>
      <c r="E14" s="149"/>
    </row>
    <row r="15" spans="1:5" s="6" customFormat="1" ht="15.75">
      <c r="A15" s="13">
        <v>8</v>
      </c>
      <c r="B15" s="148" t="s">
        <v>120</v>
      </c>
      <c r="C15" s="215">
        <v>1.5</v>
      </c>
      <c r="D15" s="216" t="s">
        <v>121</v>
      </c>
      <c r="E15" s="149"/>
    </row>
    <row r="16" spans="1:5" s="6" customFormat="1" ht="15.75">
      <c r="A16" s="13">
        <v>9</v>
      </c>
      <c r="B16" s="148" t="s">
        <v>122</v>
      </c>
      <c r="C16" s="215">
        <v>0.6</v>
      </c>
      <c r="D16" s="216" t="s">
        <v>118</v>
      </c>
      <c r="E16" s="149"/>
    </row>
    <row r="17" spans="1:5" s="6" customFormat="1" ht="15.75">
      <c r="A17" s="13">
        <v>10</v>
      </c>
      <c r="B17" s="148" t="s">
        <v>123</v>
      </c>
      <c r="C17" s="215">
        <v>0.6</v>
      </c>
      <c r="D17" s="216" t="s">
        <v>113</v>
      </c>
      <c r="E17" s="149"/>
    </row>
    <row r="18" spans="1:5" s="6" customFormat="1" ht="15.75">
      <c r="A18" s="13">
        <v>11</v>
      </c>
      <c r="B18" s="148" t="s">
        <v>124</v>
      </c>
      <c r="C18" s="215">
        <v>2.5000000000000001E-2</v>
      </c>
      <c r="D18" s="216" t="s">
        <v>125</v>
      </c>
      <c r="E18" s="149"/>
    </row>
    <row r="19" spans="1:5" s="6" customFormat="1" ht="15.75">
      <c r="A19" s="13">
        <v>12</v>
      </c>
      <c r="B19" s="148" t="s">
        <v>126</v>
      </c>
      <c r="C19" s="215">
        <v>0.26</v>
      </c>
      <c r="D19" s="209" t="s">
        <v>111</v>
      </c>
      <c r="E19" s="149"/>
    </row>
    <row r="20" spans="1:5" s="6" customFormat="1" ht="15.75">
      <c r="A20" s="13">
        <v>13</v>
      </c>
      <c r="B20" s="148" t="s">
        <v>127</v>
      </c>
      <c r="C20" s="215">
        <v>3.2</v>
      </c>
      <c r="D20" s="209" t="s">
        <v>118</v>
      </c>
      <c r="E20" s="149"/>
    </row>
    <row r="21" spans="1:5" s="6" customFormat="1" ht="15.75">
      <c r="A21" s="13">
        <v>14</v>
      </c>
      <c r="B21" s="148" t="s">
        <v>90</v>
      </c>
      <c r="C21" s="28">
        <v>21</v>
      </c>
      <c r="D21" s="216" t="s">
        <v>113</v>
      </c>
      <c r="E21" s="149"/>
    </row>
    <row r="22" spans="1:5" s="6" customFormat="1" ht="15.75">
      <c r="A22" s="13">
        <v>15</v>
      </c>
      <c r="B22" s="148" t="s">
        <v>90</v>
      </c>
      <c r="C22" s="28">
        <v>10.3</v>
      </c>
      <c r="D22" s="216" t="s">
        <v>125</v>
      </c>
      <c r="E22" s="149"/>
    </row>
    <row r="23" spans="1:5" s="6" customFormat="1" ht="15.75">
      <c r="A23" s="13">
        <v>16</v>
      </c>
      <c r="B23" s="148" t="s">
        <v>95</v>
      </c>
      <c r="C23" s="28">
        <v>1</v>
      </c>
      <c r="D23" s="216" t="s">
        <v>121</v>
      </c>
      <c r="E23" s="149"/>
    </row>
    <row r="24" spans="1:5" s="6" customFormat="1" ht="15.75">
      <c r="A24" s="13">
        <v>17</v>
      </c>
      <c r="B24" s="148" t="s">
        <v>128</v>
      </c>
      <c r="C24" s="28">
        <v>10</v>
      </c>
      <c r="D24" s="216" t="s">
        <v>118</v>
      </c>
      <c r="E24" s="149"/>
    </row>
    <row r="25" spans="1:5" s="6" customFormat="1" ht="15.75">
      <c r="A25" s="13">
        <v>18</v>
      </c>
      <c r="B25" s="148" t="s">
        <v>129</v>
      </c>
      <c r="C25" s="28">
        <v>20.100000000000001</v>
      </c>
      <c r="D25" s="216" t="s">
        <v>130</v>
      </c>
      <c r="E25" s="149"/>
    </row>
    <row r="26" spans="1:5" s="6" customFormat="1" ht="15.75">
      <c r="A26" s="13">
        <v>19</v>
      </c>
      <c r="B26" s="148" t="s">
        <v>131</v>
      </c>
      <c r="C26" s="215">
        <v>0.34</v>
      </c>
      <c r="D26" s="217" t="s">
        <v>132</v>
      </c>
      <c r="E26" s="149"/>
    </row>
    <row r="27" spans="1:5" s="6" customFormat="1" ht="15.75">
      <c r="A27" s="257" t="s">
        <v>45</v>
      </c>
      <c r="B27" s="257"/>
      <c r="C27" s="150">
        <v>77.98</v>
      </c>
      <c r="D27" s="218"/>
      <c r="E27" s="151"/>
    </row>
  </sheetData>
  <mergeCells count="10">
    <mergeCell ref="A27:B27"/>
    <mergeCell ref="A1:E1"/>
    <mergeCell ref="A2:E2"/>
    <mergeCell ref="A3:E3"/>
    <mergeCell ref="B4:E4"/>
    <mergeCell ref="A5:A6"/>
    <mergeCell ref="B5:B6"/>
    <mergeCell ref="C5:C6"/>
    <mergeCell ref="D5:D6"/>
    <mergeCell ref="E5:E6"/>
  </mergeCells>
  <pageMargins left="0.23622047244094499" right="0.2" top="0.8" bottom="0.7" header="0.31496062992126" footer="0.2"/>
  <pageSetup paperSize="9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A2" sqref="A2:E2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42" style="3" customWidth="1"/>
    <col min="5" max="5" width="16.7109375" style="3" customWidth="1"/>
    <col min="6" max="16384" width="7.85546875" style="3"/>
  </cols>
  <sheetData>
    <row r="1" spans="1:5" ht="15.75" customHeight="1">
      <c r="A1" s="223" t="s">
        <v>37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21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2.75" customHeight="1">
      <c r="A6" s="227" t="s">
        <v>0</v>
      </c>
      <c r="B6" s="228" t="s">
        <v>14</v>
      </c>
      <c r="C6" s="226" t="s">
        <v>2</v>
      </c>
      <c r="D6" s="228" t="s">
        <v>25</v>
      </c>
      <c r="E6" s="226" t="s">
        <v>18</v>
      </c>
    </row>
    <row r="7" spans="1:5" ht="20.25" customHeight="1">
      <c r="A7" s="227"/>
      <c r="B7" s="228"/>
      <c r="C7" s="226"/>
      <c r="D7" s="228"/>
      <c r="E7" s="226"/>
    </row>
    <row r="8" spans="1:5" s="6" customFormat="1" ht="15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s="6" customFormat="1">
      <c r="A9" s="137" t="s">
        <v>58</v>
      </c>
      <c r="B9" s="138" t="s">
        <v>89</v>
      </c>
      <c r="C9" s="138"/>
      <c r="D9" s="139"/>
      <c r="E9" s="140"/>
    </row>
    <row r="10" spans="1:5" s="6" customFormat="1" ht="25.5">
      <c r="A10" s="141">
        <v>1</v>
      </c>
      <c r="B10" s="142" t="s">
        <v>90</v>
      </c>
      <c r="C10" s="143">
        <v>0.5</v>
      </c>
      <c r="D10" s="142" t="s">
        <v>91</v>
      </c>
      <c r="E10" s="144"/>
    </row>
    <row r="11" spans="1:5" s="6" customFormat="1" ht="12">
      <c r="A11" s="145"/>
      <c r="B11" s="145" t="s">
        <v>92</v>
      </c>
      <c r="C11" s="146">
        <f>C10</f>
        <v>0.5</v>
      </c>
      <c r="D11" s="146"/>
      <c r="E11" s="146"/>
    </row>
    <row r="16" spans="1:5">
      <c r="D16" s="142"/>
    </row>
  </sheetData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pageMargins left="0.23622047244094499" right="0.2" top="0.75" bottom="0.7" header="0.31496062992126" footer="0.2"/>
  <pageSetup paperSize="9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3" sqref="A3:E3"/>
    </sheetView>
  </sheetViews>
  <sheetFormatPr defaultRowHeight="18.75"/>
  <cols>
    <col min="1" max="1" width="6.7109375" style="81" customWidth="1"/>
    <col min="2" max="2" width="54" style="77" customWidth="1"/>
    <col min="3" max="3" width="10.7109375" style="80" customWidth="1"/>
    <col min="4" max="4" width="46.7109375" style="77" customWidth="1"/>
    <col min="5" max="5" width="22.7109375" style="77" customWidth="1"/>
    <col min="6" max="8" width="6.28515625" style="77" customWidth="1"/>
    <col min="9" max="9" width="9.28515625" style="77" customWidth="1"/>
    <col min="10" max="11" width="6.28515625" style="77" customWidth="1"/>
    <col min="12" max="12" width="9.5703125" style="77" customWidth="1"/>
    <col min="13" max="13" width="6.28515625" style="77" customWidth="1"/>
    <col min="14" max="16384" width="9.140625" style="77"/>
  </cols>
  <sheetData>
    <row r="2" spans="1:5">
      <c r="A2" s="230" t="s">
        <v>38</v>
      </c>
      <c r="B2" s="230"/>
      <c r="C2" s="230"/>
      <c r="D2" s="230"/>
      <c r="E2" s="230"/>
    </row>
    <row r="3" spans="1:5">
      <c r="A3" s="230" t="s">
        <v>261</v>
      </c>
      <c r="B3" s="230"/>
      <c r="C3" s="230"/>
      <c r="D3" s="230"/>
      <c r="E3" s="230"/>
    </row>
    <row r="4" spans="1:5">
      <c r="A4" s="230" t="s">
        <v>22</v>
      </c>
      <c r="B4" s="230"/>
      <c r="C4" s="230"/>
      <c r="D4" s="230"/>
      <c r="E4" s="230"/>
    </row>
    <row r="5" spans="1:5">
      <c r="A5" s="231" t="str">
        <f>'TONG TH BO RA'!A4:E4</f>
        <v>( Kèm theo Báo cáo số 394/BC-UBND ngày 05 tháng 12 năm 2018 của UBND tỉnh)</v>
      </c>
      <c r="B5" s="231"/>
      <c r="C5" s="231"/>
      <c r="D5" s="231"/>
      <c r="E5" s="231"/>
    </row>
    <row r="6" spans="1:5">
      <c r="A6" s="258" t="s">
        <v>0</v>
      </c>
      <c r="B6" s="228" t="s">
        <v>14</v>
      </c>
      <c r="C6" s="259" t="s">
        <v>2</v>
      </c>
      <c r="D6" s="228" t="s">
        <v>25</v>
      </c>
      <c r="E6" s="259" t="s">
        <v>18</v>
      </c>
    </row>
    <row r="7" spans="1:5" ht="35.25" customHeight="1">
      <c r="A7" s="258"/>
      <c r="B7" s="228"/>
      <c r="C7" s="259"/>
      <c r="D7" s="228"/>
      <c r="E7" s="259"/>
    </row>
    <row r="8" spans="1:5">
      <c r="A8" s="79">
        <v>-1</v>
      </c>
      <c r="B8" s="79">
        <v>-2</v>
      </c>
      <c r="C8" s="79">
        <v>-3</v>
      </c>
      <c r="D8" s="79">
        <v>-4</v>
      </c>
      <c r="E8" s="79">
        <v>-5</v>
      </c>
    </row>
    <row r="9" spans="1:5" ht="20.25" customHeight="1">
      <c r="A9" s="13">
        <v>1</v>
      </c>
      <c r="B9" s="196" t="s">
        <v>232</v>
      </c>
      <c r="C9" s="198">
        <v>0.65</v>
      </c>
      <c r="D9" s="197" t="s">
        <v>233</v>
      </c>
      <c r="E9" s="14"/>
    </row>
    <row r="10" spans="1:5" ht="20.25" customHeight="1">
      <c r="A10" s="13">
        <v>2</v>
      </c>
      <c r="B10" s="199" t="s">
        <v>234</v>
      </c>
      <c r="C10" s="198">
        <v>0.2</v>
      </c>
      <c r="D10" s="200" t="s">
        <v>235</v>
      </c>
      <c r="E10" s="14"/>
    </row>
    <row r="11" spans="1:5" ht="20.25" customHeight="1">
      <c r="A11" s="13">
        <v>3</v>
      </c>
      <c r="B11" s="199" t="s">
        <v>236</v>
      </c>
      <c r="C11" s="198">
        <v>1.04</v>
      </c>
      <c r="D11" s="200" t="s">
        <v>237</v>
      </c>
      <c r="E11" s="14"/>
    </row>
    <row r="12" spans="1:5" ht="20.25" customHeight="1">
      <c r="A12" s="13">
        <v>4</v>
      </c>
      <c r="B12" s="199" t="s">
        <v>238</v>
      </c>
      <c r="C12" s="198">
        <v>0.59</v>
      </c>
      <c r="D12" s="200" t="s">
        <v>237</v>
      </c>
      <c r="E12" s="14"/>
    </row>
    <row r="13" spans="1:5" ht="20.25" customHeight="1">
      <c r="A13" s="13">
        <v>5</v>
      </c>
      <c r="B13" s="199" t="s">
        <v>239</v>
      </c>
      <c r="C13" s="198">
        <v>3.57</v>
      </c>
      <c r="D13" s="200" t="s">
        <v>240</v>
      </c>
      <c r="E13" s="14"/>
    </row>
    <row r="14" spans="1:5" ht="20.25" customHeight="1">
      <c r="A14" s="13">
        <v>6</v>
      </c>
      <c r="B14" s="199" t="s">
        <v>241</v>
      </c>
      <c r="C14" s="198">
        <v>0.16</v>
      </c>
      <c r="D14" s="201" t="s">
        <v>242</v>
      </c>
      <c r="E14" s="14"/>
    </row>
    <row r="15" spans="1:5" ht="20.25" customHeight="1">
      <c r="A15" s="257" t="s">
        <v>243</v>
      </c>
      <c r="B15" s="257"/>
      <c r="C15" s="150">
        <v>6.21</v>
      </c>
      <c r="D15" s="152"/>
      <c r="E15" s="151"/>
    </row>
  </sheetData>
  <mergeCells count="10">
    <mergeCell ref="A15:B15"/>
    <mergeCell ref="A2:E2"/>
    <mergeCell ref="A3:E3"/>
    <mergeCell ref="A4:E4"/>
    <mergeCell ref="A5:E5"/>
    <mergeCell ref="A6:A7"/>
    <mergeCell ref="B6:B7"/>
    <mergeCell ref="C6:C7"/>
    <mergeCell ref="D6:D7"/>
    <mergeCell ref="E6:E7"/>
  </mergeCells>
  <conditionalFormatting sqref="B13">
    <cfRule type="cellIs" dxfId="8" priority="1" stopIfTrue="1" operator="equal">
      <formula>0</formula>
    </cfRule>
    <cfRule type="cellIs" dxfId="7" priority="2" stopIfTrue="1" operator="equal">
      <formula>0</formula>
    </cfRule>
    <cfRule type="cellIs" dxfId="6" priority="3" stopIfTrue="1" operator="equal">
      <formula>0</formula>
    </cfRule>
  </conditionalFormatting>
  <pageMargins left="0.49" right="0.37" top="0.38" bottom="0.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Normal="100" workbookViewId="0">
      <selection activeCell="A2" sqref="A2:E2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42" style="3" customWidth="1"/>
    <col min="5" max="5" width="16.7109375" style="3" customWidth="1"/>
    <col min="6" max="16384" width="7.85546875" style="3"/>
  </cols>
  <sheetData>
    <row r="1" spans="1:5" ht="15.75" customHeight="1">
      <c r="A1" s="223" t="s">
        <v>40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23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2.75" customHeight="1">
      <c r="A6" s="227" t="s">
        <v>0</v>
      </c>
      <c r="B6" s="228" t="s">
        <v>14</v>
      </c>
      <c r="C6" s="226" t="s">
        <v>2</v>
      </c>
      <c r="D6" s="228" t="s">
        <v>25</v>
      </c>
      <c r="E6" s="226" t="s">
        <v>18</v>
      </c>
    </row>
    <row r="7" spans="1:5" ht="25.5" customHeight="1">
      <c r="A7" s="227"/>
      <c r="B7" s="228"/>
      <c r="C7" s="226"/>
      <c r="D7" s="228"/>
      <c r="E7" s="226"/>
    </row>
    <row r="8" spans="1:5" s="6" customFormat="1" ht="12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15.75">
      <c r="A9" s="58">
        <v>1</v>
      </c>
      <c r="B9" s="116" t="s">
        <v>72</v>
      </c>
      <c r="C9" s="28">
        <v>0.6</v>
      </c>
      <c r="D9" s="28" t="s">
        <v>73</v>
      </c>
      <c r="E9" s="26"/>
    </row>
    <row r="10" spans="1:5" ht="15.75">
      <c r="A10" s="58">
        <v>2</v>
      </c>
      <c r="B10" s="116" t="s">
        <v>74</v>
      </c>
      <c r="C10" s="28">
        <v>0.02</v>
      </c>
      <c r="D10" s="28" t="s">
        <v>75</v>
      </c>
      <c r="E10" s="26"/>
    </row>
    <row r="11" spans="1:5" ht="15" customHeight="1">
      <c r="A11" s="58">
        <v>3</v>
      </c>
      <c r="B11" s="116" t="s">
        <v>76</v>
      </c>
      <c r="C11" s="28">
        <v>0.89999999999999991</v>
      </c>
      <c r="D11" s="28" t="s">
        <v>77</v>
      </c>
      <c r="E11" s="26"/>
    </row>
    <row r="12" spans="1:5" ht="31.5">
      <c r="A12" s="58">
        <v>4</v>
      </c>
      <c r="B12" s="117" t="s">
        <v>78</v>
      </c>
      <c r="C12" s="118">
        <v>1.5</v>
      </c>
      <c r="D12" s="119" t="s">
        <v>79</v>
      </c>
      <c r="E12" s="26"/>
    </row>
    <row r="13" spans="1:5" ht="15.75">
      <c r="A13" s="58">
        <v>5</v>
      </c>
      <c r="B13" s="120" t="s">
        <v>80</v>
      </c>
      <c r="C13" s="28">
        <v>0.5</v>
      </c>
      <c r="D13" s="13" t="s">
        <v>81</v>
      </c>
      <c r="E13" s="26"/>
    </row>
    <row r="14" spans="1:5" ht="15.75">
      <c r="A14" s="58">
        <v>6</v>
      </c>
      <c r="B14" s="121" t="s">
        <v>82</v>
      </c>
      <c r="C14" s="28">
        <v>0.3</v>
      </c>
      <c r="D14" s="122" t="s">
        <v>75</v>
      </c>
      <c r="E14" s="26"/>
    </row>
    <row r="15" spans="1:5" ht="15.75">
      <c r="A15" s="58">
        <v>7</v>
      </c>
      <c r="B15" s="123" t="s">
        <v>83</v>
      </c>
      <c r="C15" s="124">
        <v>0.1</v>
      </c>
      <c r="D15" s="125"/>
      <c r="E15" s="26"/>
    </row>
    <row r="16" spans="1:5" ht="15.75">
      <c r="A16" s="19"/>
      <c r="B16" s="19" t="s">
        <v>45</v>
      </c>
      <c r="C16" s="24">
        <v>3.92</v>
      </c>
      <c r="D16" s="126"/>
      <c r="E16" s="127"/>
    </row>
  </sheetData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conditionalFormatting sqref="D11:D16 B11:B14 B9 D9 A9:A16">
    <cfRule type="cellIs" dxfId="5" priority="37" stopIfTrue="1" operator="equal">
      <formula>0</formula>
    </cfRule>
    <cfRule type="cellIs" dxfId="4" priority="38" stopIfTrue="1" operator="equal">
      <formula>0</formula>
    </cfRule>
    <cfRule type="cellIs" dxfId="3" priority="39" stopIfTrue="1" operator="equal">
      <formula>0</formula>
    </cfRule>
  </conditionalFormatting>
  <pageMargins left="0.23622047244094499" right="0.2" top="0.78" bottom="0.7" header="0.31496062992126" footer="0.2"/>
  <pageSetup paperSize="9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15" zoomScaleNormal="115" workbookViewId="0">
      <selection activeCell="H15" sqref="H15"/>
    </sheetView>
  </sheetViews>
  <sheetFormatPr defaultColWidth="7.85546875" defaultRowHeight="12.75"/>
  <cols>
    <col min="1" max="1" width="6.42578125" style="5" customWidth="1"/>
    <col min="2" max="2" width="63.28515625" style="4" customWidth="1"/>
    <col min="3" max="3" width="12.28515625" style="7" customWidth="1"/>
    <col min="4" max="4" width="32.42578125" style="3" customWidth="1"/>
    <col min="5" max="5" width="22.7109375" style="3" customWidth="1"/>
    <col min="6" max="16384" width="7.85546875" style="3"/>
  </cols>
  <sheetData>
    <row r="1" spans="1:5" ht="15.75" customHeight="1">
      <c r="A1" s="223" t="s">
        <v>41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24</v>
      </c>
      <c r="B3" s="223"/>
      <c r="C3" s="223"/>
      <c r="D3" s="223"/>
      <c r="E3" s="223"/>
    </row>
    <row r="4" spans="1:5" ht="28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3.5" customHeight="1">
      <c r="A6" s="227" t="s">
        <v>0</v>
      </c>
      <c r="B6" s="228" t="s">
        <v>14</v>
      </c>
      <c r="C6" s="226" t="s">
        <v>2</v>
      </c>
      <c r="D6" s="228" t="s">
        <v>55</v>
      </c>
      <c r="E6" s="226" t="s">
        <v>1</v>
      </c>
    </row>
    <row r="7" spans="1:5" ht="29.25" customHeight="1">
      <c r="A7" s="227"/>
      <c r="B7" s="228"/>
      <c r="C7" s="226"/>
      <c r="D7" s="228"/>
      <c r="E7" s="226"/>
    </row>
    <row r="8" spans="1:5" s="6" customFormat="1" ht="12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15.75">
      <c r="A9" s="219">
        <v>1</v>
      </c>
      <c r="B9" s="107" t="s">
        <v>64</v>
      </c>
      <c r="C9" s="109">
        <v>0.2</v>
      </c>
      <c r="D9" s="108" t="s">
        <v>63</v>
      </c>
      <c r="E9" s="103"/>
    </row>
    <row r="10" spans="1:5" ht="15.75">
      <c r="A10" s="219">
        <v>2</v>
      </c>
      <c r="B10" s="107" t="s">
        <v>65</v>
      </c>
      <c r="C10" s="109">
        <v>0.8</v>
      </c>
      <c r="D10" s="108" t="s">
        <v>61</v>
      </c>
      <c r="E10" s="103"/>
    </row>
    <row r="11" spans="1:5" ht="15.75">
      <c r="A11" s="219">
        <v>3</v>
      </c>
      <c r="B11" s="107" t="s">
        <v>66</v>
      </c>
      <c r="C11" s="109">
        <v>0.66</v>
      </c>
      <c r="D11" s="108" t="s">
        <v>60</v>
      </c>
      <c r="E11" s="103"/>
    </row>
    <row r="12" spans="1:5" ht="15.75">
      <c r="A12" s="219">
        <v>4</v>
      </c>
      <c r="B12" s="107" t="s">
        <v>67</v>
      </c>
      <c r="C12" s="109">
        <v>0.2</v>
      </c>
      <c r="D12" s="108" t="s">
        <v>59</v>
      </c>
      <c r="E12" s="103"/>
    </row>
    <row r="13" spans="1:5" ht="25.5">
      <c r="A13" s="219">
        <v>5</v>
      </c>
      <c r="B13" s="104" t="s">
        <v>68</v>
      </c>
      <c r="C13" s="48">
        <v>0.34</v>
      </c>
      <c r="D13" s="110" t="s">
        <v>69</v>
      </c>
      <c r="E13" s="102"/>
    </row>
    <row r="14" spans="1:5" ht="15.75">
      <c r="A14" s="219">
        <v>6</v>
      </c>
      <c r="B14" s="104" t="s">
        <v>70</v>
      </c>
      <c r="C14" s="48">
        <v>0.12</v>
      </c>
      <c r="D14" s="105" t="s">
        <v>63</v>
      </c>
      <c r="E14" s="102"/>
    </row>
    <row r="15" spans="1:5" ht="15.75">
      <c r="A15" s="219">
        <v>7</v>
      </c>
      <c r="B15" s="111" t="s">
        <v>71</v>
      </c>
      <c r="C15" s="106">
        <v>1</v>
      </c>
      <c r="D15" s="112" t="s">
        <v>60</v>
      </c>
      <c r="E15" s="102"/>
    </row>
    <row r="16" spans="1:5" ht="15.75">
      <c r="A16" s="260" t="s">
        <v>259</v>
      </c>
      <c r="B16" s="261"/>
      <c r="C16" s="113">
        <v>3.32</v>
      </c>
      <c r="D16" s="114"/>
      <c r="E16" s="115"/>
    </row>
  </sheetData>
  <mergeCells count="11">
    <mergeCell ref="A1:E1"/>
    <mergeCell ref="A2:E2"/>
    <mergeCell ref="A4:E4"/>
    <mergeCell ref="B5:E5"/>
    <mergeCell ref="A6:A7"/>
    <mergeCell ref="B6:B7"/>
    <mergeCell ref="C6:C7"/>
    <mergeCell ref="D6:D7"/>
    <mergeCell ref="E6:E7"/>
    <mergeCell ref="A16:B16"/>
    <mergeCell ref="A3:E3"/>
  </mergeCells>
  <conditionalFormatting sqref="B9:B14 D9:D14">
    <cfRule type="cellIs" dxfId="2" priority="7" stopIfTrue="1" operator="equal">
      <formula>0</formula>
    </cfRule>
    <cfRule type="cellIs" dxfId="1" priority="8" stopIfTrue="1" operator="equal">
      <formula>0</formula>
    </cfRule>
    <cfRule type="cellIs" dxfId="0" priority="9" stopIfTrue="1" operator="equal">
      <formula>0</formula>
    </cfRule>
  </conditionalFormatting>
  <printOptions horizontalCentered="1"/>
  <pageMargins left="0.3" right="0.3" top="0.69" bottom="0.38" header="0.16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zoomScaleNormal="100" workbookViewId="0">
      <selection activeCell="B21" sqref="B21"/>
    </sheetView>
  </sheetViews>
  <sheetFormatPr defaultColWidth="7.85546875" defaultRowHeight="12.75"/>
  <cols>
    <col min="1" max="1" width="5.140625" style="5" bestFit="1" customWidth="1"/>
    <col min="2" max="2" width="68.5703125" style="4" customWidth="1"/>
    <col min="3" max="3" width="13.140625" style="7" customWidth="1"/>
    <col min="4" max="4" width="42" style="3" customWidth="1"/>
    <col min="5" max="5" width="10.7109375" style="3" customWidth="1"/>
    <col min="6" max="16384" width="7.85546875" style="3"/>
  </cols>
  <sheetData>
    <row r="1" spans="1:5" ht="15.75" customHeight="1">
      <c r="A1" s="223" t="s">
        <v>26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27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s="10" customFormat="1" ht="14.25">
      <c r="A6" s="227" t="s">
        <v>0</v>
      </c>
      <c r="B6" s="228" t="s">
        <v>14</v>
      </c>
      <c r="C6" s="226" t="s">
        <v>2</v>
      </c>
      <c r="D6" s="228" t="s">
        <v>25</v>
      </c>
      <c r="E6" s="226" t="s">
        <v>18</v>
      </c>
    </row>
    <row r="7" spans="1:5" s="10" customFormat="1" ht="33" customHeight="1">
      <c r="A7" s="227"/>
      <c r="B7" s="228"/>
      <c r="C7" s="226"/>
      <c r="D7" s="228"/>
      <c r="E7" s="226"/>
    </row>
    <row r="8" spans="1:5" s="6" customFormat="1" ht="25.5" customHeight="1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s="6" customFormat="1" ht="25.5" customHeight="1">
      <c r="A9" s="189">
        <v>1</v>
      </c>
      <c r="B9" s="188" t="s">
        <v>210</v>
      </c>
      <c r="C9" s="190">
        <v>5.51</v>
      </c>
      <c r="D9" s="188" t="s">
        <v>211</v>
      </c>
      <c r="E9" s="189"/>
    </row>
    <row r="10" spans="1:5" s="6" customFormat="1" ht="25.5" customHeight="1">
      <c r="A10" s="189">
        <v>2</v>
      </c>
      <c r="B10" s="188" t="s">
        <v>212</v>
      </c>
      <c r="C10" s="190">
        <v>2.5</v>
      </c>
      <c r="D10" s="188" t="s">
        <v>213</v>
      </c>
      <c r="E10" s="189"/>
    </row>
    <row r="11" spans="1:5" s="6" customFormat="1" ht="25.5" customHeight="1">
      <c r="A11" s="189">
        <v>3</v>
      </c>
      <c r="B11" s="188" t="s">
        <v>214</v>
      </c>
      <c r="C11" s="190">
        <v>1.8199999999999998</v>
      </c>
      <c r="D11" s="191" t="s">
        <v>215</v>
      </c>
      <c r="E11" s="189"/>
    </row>
    <row r="12" spans="1:5" s="6" customFormat="1" ht="25.5" customHeight="1">
      <c r="A12" s="189">
        <v>4</v>
      </c>
      <c r="B12" s="188" t="s">
        <v>216</v>
      </c>
      <c r="C12" s="190">
        <v>3</v>
      </c>
      <c r="D12" s="188" t="s">
        <v>217</v>
      </c>
      <c r="E12" s="189"/>
    </row>
    <row r="13" spans="1:5" s="6" customFormat="1" ht="25.5" customHeight="1">
      <c r="A13" s="189">
        <v>5</v>
      </c>
      <c r="B13" s="188" t="s">
        <v>218</v>
      </c>
      <c r="C13" s="190">
        <v>0.22</v>
      </c>
      <c r="D13" s="188" t="s">
        <v>219</v>
      </c>
      <c r="E13" s="189"/>
    </row>
    <row r="14" spans="1:5" s="6" customFormat="1" ht="25.5" customHeight="1">
      <c r="A14" s="189">
        <v>6</v>
      </c>
      <c r="B14" s="188" t="s">
        <v>220</v>
      </c>
      <c r="C14" s="190">
        <v>18.64</v>
      </c>
      <c r="D14" s="188" t="s">
        <v>221</v>
      </c>
      <c r="E14" s="189"/>
    </row>
    <row r="15" spans="1:5" s="6" customFormat="1" ht="25.5" customHeight="1">
      <c r="A15" s="189">
        <v>7</v>
      </c>
      <c r="B15" s="188" t="s">
        <v>222</v>
      </c>
      <c r="C15" s="190">
        <v>1</v>
      </c>
      <c r="D15" s="188" t="s">
        <v>223</v>
      </c>
      <c r="E15" s="189"/>
    </row>
    <row r="16" spans="1:5" s="6" customFormat="1" ht="25.5" customHeight="1">
      <c r="A16" s="189">
        <v>8</v>
      </c>
      <c r="B16" s="188" t="s">
        <v>224</v>
      </c>
      <c r="C16" s="190">
        <v>0.2</v>
      </c>
      <c r="D16" s="188" t="s">
        <v>225</v>
      </c>
      <c r="E16" s="189"/>
    </row>
    <row r="17" spans="1:5" s="6" customFormat="1" ht="25.5" customHeight="1">
      <c r="A17" s="189">
        <v>9</v>
      </c>
      <c r="B17" s="188" t="s">
        <v>226</v>
      </c>
      <c r="C17" s="190">
        <v>8.4500000000000011</v>
      </c>
      <c r="D17" s="192" t="s">
        <v>227</v>
      </c>
      <c r="E17" s="189"/>
    </row>
    <row r="18" spans="1:5" s="6" customFormat="1" ht="25.5" customHeight="1">
      <c r="A18" s="189">
        <v>10</v>
      </c>
      <c r="B18" s="188" t="s">
        <v>228</v>
      </c>
      <c r="C18" s="190">
        <v>4.5</v>
      </c>
      <c r="D18" s="188" t="s">
        <v>229</v>
      </c>
      <c r="E18" s="189"/>
    </row>
    <row r="19" spans="1:5" s="6" customFormat="1" ht="25.5" customHeight="1">
      <c r="A19" s="189">
        <v>11</v>
      </c>
      <c r="B19" s="188" t="s">
        <v>230</v>
      </c>
      <c r="C19" s="190">
        <v>5</v>
      </c>
      <c r="D19" s="188" t="s">
        <v>223</v>
      </c>
      <c r="E19" s="189"/>
    </row>
    <row r="20" spans="1:5" ht="14.25">
      <c r="A20" s="193"/>
      <c r="B20" s="194" t="s">
        <v>231</v>
      </c>
      <c r="C20" s="194">
        <v>50.84</v>
      </c>
      <c r="D20" s="195"/>
      <c r="E20" s="193"/>
    </row>
    <row r="22" spans="1:5">
      <c r="D22" s="225" t="s">
        <v>267</v>
      </c>
      <c r="E22" s="225"/>
    </row>
    <row r="23" spans="1:5">
      <c r="D23" s="225"/>
      <c r="E23" s="225"/>
    </row>
  </sheetData>
  <mergeCells count="11">
    <mergeCell ref="A1:E1"/>
    <mergeCell ref="A2:E2"/>
    <mergeCell ref="A3:E3"/>
    <mergeCell ref="A4:E4"/>
    <mergeCell ref="D6:D7"/>
    <mergeCell ref="D22:E23"/>
    <mergeCell ref="B5:E5"/>
    <mergeCell ref="E6:E7"/>
    <mergeCell ref="A6:A7"/>
    <mergeCell ref="B6:B7"/>
    <mergeCell ref="C6:C7"/>
  </mergeCells>
  <pageMargins left="0.23622047244094499" right="0.2" top="0.68" bottom="0.7" header="0.31496062992126" footer="0.2"/>
  <pageSetup paperSize="9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zoomScaleNormal="100" workbookViewId="0">
      <selection activeCell="D13" sqref="D13:E14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42" style="3" customWidth="1"/>
    <col min="5" max="5" width="16.7109375" style="3" customWidth="1"/>
    <col min="6" max="16384" width="7.85546875" style="3"/>
  </cols>
  <sheetData>
    <row r="1" spans="1:5" ht="15.75" customHeight="1">
      <c r="A1" s="223" t="s">
        <v>31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28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2.75" customHeight="1">
      <c r="A6" s="227" t="s">
        <v>0</v>
      </c>
      <c r="B6" s="228" t="s">
        <v>14</v>
      </c>
      <c r="C6" s="226" t="s">
        <v>2</v>
      </c>
      <c r="D6" s="228" t="s">
        <v>25</v>
      </c>
      <c r="E6" s="226" t="s">
        <v>18</v>
      </c>
    </row>
    <row r="7" spans="1:5" ht="15" customHeight="1">
      <c r="A7" s="227"/>
      <c r="B7" s="228"/>
      <c r="C7" s="226"/>
      <c r="D7" s="228"/>
      <c r="E7" s="226"/>
    </row>
    <row r="8" spans="1:5" s="6" customFormat="1" ht="12" customHeight="1">
      <c r="A8" s="9">
        <v>-1</v>
      </c>
      <c r="B8" s="9">
        <v>-2</v>
      </c>
      <c r="C8" s="9">
        <v>-3</v>
      </c>
      <c r="D8" s="9">
        <v>-4</v>
      </c>
      <c r="E8" s="9">
        <v>-5</v>
      </c>
    </row>
    <row r="9" spans="1:5" ht="30.75" customHeight="1">
      <c r="A9" s="129">
        <v>1</v>
      </c>
      <c r="B9" s="132" t="s">
        <v>84</v>
      </c>
      <c r="C9" s="133">
        <v>0.22</v>
      </c>
      <c r="D9" s="134" t="s">
        <v>85</v>
      </c>
      <c r="E9" s="135"/>
    </row>
    <row r="10" spans="1:5" ht="30.75" customHeight="1">
      <c r="A10" s="129">
        <v>2</v>
      </c>
      <c r="B10" s="131" t="s">
        <v>87</v>
      </c>
      <c r="C10" s="130">
        <v>1.81</v>
      </c>
      <c r="D10" s="136" t="s">
        <v>88</v>
      </c>
      <c r="E10" s="128"/>
    </row>
    <row r="11" spans="1:5" s="214" customFormat="1">
      <c r="A11" s="210"/>
      <c r="B11" s="210" t="s">
        <v>45</v>
      </c>
      <c r="C11" s="212">
        <v>2.0299999999999998</v>
      </c>
      <c r="D11" s="213"/>
      <c r="E11" s="213"/>
    </row>
    <row r="13" spans="1:5">
      <c r="D13" s="225" t="s">
        <v>267</v>
      </c>
      <c r="E13" s="225"/>
    </row>
    <row r="14" spans="1:5">
      <c r="D14" s="225"/>
      <c r="E14" s="225"/>
    </row>
  </sheetData>
  <mergeCells count="11">
    <mergeCell ref="E6:E7"/>
    <mergeCell ref="D13:E14"/>
    <mergeCell ref="A1:E1"/>
    <mergeCell ref="A2:E2"/>
    <mergeCell ref="A3:E3"/>
    <mergeCell ref="A4:E4"/>
    <mergeCell ref="B5:E5"/>
    <mergeCell ref="A6:A7"/>
    <mergeCell ref="B6:B7"/>
    <mergeCell ref="C6:C7"/>
    <mergeCell ref="D6:D7"/>
  </mergeCells>
  <pageMargins left="0.23622047244094499" right="0.2" top="0.77" bottom="0.7" header="0.31496062992126" footer="0.2"/>
  <pageSetup paperSize="9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7" workbookViewId="0">
      <selection activeCell="C21" sqref="C21:E22"/>
    </sheetView>
  </sheetViews>
  <sheetFormatPr defaultRowHeight="18.75"/>
  <cols>
    <col min="1" max="1" width="11.7109375" style="81" customWidth="1"/>
    <col min="2" max="2" width="67.28515625" style="77" customWidth="1"/>
    <col min="3" max="3" width="24.42578125" style="80" customWidth="1"/>
    <col min="4" max="4" width="19.28515625" style="77" customWidth="1"/>
    <col min="5" max="5" width="17.140625" style="77" customWidth="1"/>
    <col min="6" max="8" width="6.28515625" style="77" customWidth="1"/>
    <col min="9" max="9" width="9.28515625" style="77" customWidth="1"/>
    <col min="10" max="11" width="6.28515625" style="77" customWidth="1"/>
    <col min="12" max="12" width="9.5703125" style="77" customWidth="1"/>
    <col min="13" max="13" width="6.28515625" style="77" customWidth="1"/>
    <col min="14" max="16384" width="9.140625" style="77"/>
  </cols>
  <sheetData>
    <row r="2" spans="1:5" ht="23.25" customHeight="1">
      <c r="A2" s="230" t="s">
        <v>38</v>
      </c>
      <c r="B2" s="230"/>
      <c r="C2" s="230"/>
      <c r="D2" s="230"/>
      <c r="E2" s="230"/>
    </row>
    <row r="3" spans="1:5">
      <c r="A3" s="230" t="s">
        <v>261</v>
      </c>
      <c r="B3" s="230"/>
      <c r="C3" s="230"/>
      <c r="D3" s="230"/>
      <c r="E3" s="230"/>
    </row>
    <row r="4" spans="1:5">
      <c r="A4" s="230" t="s">
        <v>29</v>
      </c>
      <c r="B4" s="230"/>
      <c r="C4" s="230"/>
      <c r="D4" s="230"/>
      <c r="E4" s="230"/>
    </row>
    <row r="5" spans="1:5">
      <c r="A5" s="231" t="str">
        <f>'TONG TH BO RA'!A4:E4</f>
        <v>( Kèm theo Báo cáo số 394/BC-UBND ngày 05 tháng 12 năm 2018 của UBND tỉnh)</v>
      </c>
      <c r="B5" s="231"/>
      <c r="C5" s="231"/>
      <c r="D5" s="231"/>
      <c r="E5" s="231"/>
    </row>
    <row r="6" spans="1:5">
      <c r="A6" s="78"/>
      <c r="B6" s="230"/>
      <c r="C6" s="230"/>
      <c r="D6" s="230"/>
      <c r="E6" s="230"/>
    </row>
    <row r="7" spans="1:5">
      <c r="A7" s="232" t="s">
        <v>0</v>
      </c>
      <c r="B7" s="233" t="s">
        <v>14</v>
      </c>
      <c r="C7" s="234" t="s">
        <v>2</v>
      </c>
      <c r="D7" s="233" t="s">
        <v>25</v>
      </c>
      <c r="E7" s="234" t="s">
        <v>18</v>
      </c>
    </row>
    <row r="8" spans="1:5" ht="12.75" customHeight="1">
      <c r="A8" s="232"/>
      <c r="B8" s="233"/>
      <c r="C8" s="234"/>
      <c r="D8" s="233"/>
      <c r="E8" s="234"/>
    </row>
    <row r="9" spans="1:5" ht="17.25" customHeight="1">
      <c r="A9" s="82">
        <v>-1</v>
      </c>
      <c r="B9" s="82">
        <v>-2</v>
      </c>
      <c r="C9" s="82">
        <v>-3</v>
      </c>
      <c r="D9" s="82">
        <v>-4</v>
      </c>
      <c r="E9" s="82">
        <v>-5</v>
      </c>
    </row>
    <row r="10" spans="1:5" ht="24.75" customHeight="1">
      <c r="A10" s="168">
        <v>1</v>
      </c>
      <c r="B10" s="169" t="s">
        <v>154</v>
      </c>
      <c r="C10" s="171">
        <v>1.2</v>
      </c>
      <c r="D10" s="170" t="s">
        <v>155</v>
      </c>
      <c r="E10" s="168"/>
    </row>
    <row r="11" spans="1:5" ht="24.75" customHeight="1">
      <c r="A11" s="168">
        <v>2</v>
      </c>
      <c r="B11" s="169" t="s">
        <v>156</v>
      </c>
      <c r="C11" s="171">
        <v>7.66</v>
      </c>
      <c r="D11" s="170" t="s">
        <v>157</v>
      </c>
      <c r="E11" s="168"/>
    </row>
    <row r="12" spans="1:5" s="80" customFormat="1" ht="24.75" customHeight="1">
      <c r="A12" s="168">
        <v>3</v>
      </c>
      <c r="B12" s="169" t="s">
        <v>158</v>
      </c>
      <c r="C12" s="171">
        <v>6</v>
      </c>
      <c r="D12" s="170" t="s">
        <v>157</v>
      </c>
      <c r="E12" s="168"/>
    </row>
    <row r="13" spans="1:5" ht="24.75" customHeight="1">
      <c r="A13" s="168">
        <v>4</v>
      </c>
      <c r="B13" s="169" t="s">
        <v>159</v>
      </c>
      <c r="C13" s="171">
        <v>22</v>
      </c>
      <c r="D13" s="170" t="s">
        <v>160</v>
      </c>
      <c r="E13" s="168"/>
    </row>
    <row r="14" spans="1:5" ht="24.75" customHeight="1">
      <c r="A14" s="168">
        <v>5</v>
      </c>
      <c r="B14" s="169" t="s">
        <v>161</v>
      </c>
      <c r="C14" s="171">
        <v>9.3000000000000007</v>
      </c>
      <c r="D14" s="170" t="s">
        <v>160</v>
      </c>
      <c r="E14" s="168"/>
    </row>
    <row r="15" spans="1:5" s="80" customFormat="1" ht="24.75" customHeight="1">
      <c r="A15" s="168">
        <v>6</v>
      </c>
      <c r="B15" s="169" t="s">
        <v>162</v>
      </c>
      <c r="C15" s="171">
        <v>7.5</v>
      </c>
      <c r="D15" s="170" t="s">
        <v>160</v>
      </c>
      <c r="E15" s="168"/>
    </row>
    <row r="16" spans="1:5" s="80" customFormat="1" ht="24.75" customHeight="1">
      <c r="A16" s="168">
        <v>7</v>
      </c>
      <c r="B16" s="169" t="s">
        <v>163</v>
      </c>
      <c r="C16" s="171">
        <v>6.3</v>
      </c>
      <c r="D16" s="170" t="s">
        <v>164</v>
      </c>
      <c r="E16" s="168"/>
    </row>
    <row r="17" spans="1:5" ht="24.75" customHeight="1">
      <c r="A17" s="168">
        <v>8</v>
      </c>
      <c r="B17" s="169" t="s">
        <v>165</v>
      </c>
      <c r="C17" s="171">
        <v>7.3</v>
      </c>
      <c r="D17" s="170" t="s">
        <v>166</v>
      </c>
      <c r="E17" s="168"/>
    </row>
    <row r="18" spans="1:5" s="80" customFormat="1" ht="24.75" customHeight="1">
      <c r="A18" s="168">
        <v>9</v>
      </c>
      <c r="B18" s="169" t="s">
        <v>167</v>
      </c>
      <c r="C18" s="171">
        <v>0.4</v>
      </c>
      <c r="D18" s="170" t="s">
        <v>168</v>
      </c>
      <c r="E18" s="168"/>
    </row>
    <row r="19" spans="1:5" ht="17.25" customHeight="1">
      <c r="A19" s="83">
        <v>9</v>
      </c>
      <c r="B19" s="92" t="s">
        <v>45</v>
      </c>
      <c r="C19" s="84">
        <v>67.66</v>
      </c>
      <c r="D19" s="85"/>
      <c r="E19" s="86"/>
    </row>
  </sheetData>
  <mergeCells count="10">
    <mergeCell ref="A2:E2"/>
    <mergeCell ref="A3:E3"/>
    <mergeCell ref="A4:E4"/>
    <mergeCell ref="A5:E5"/>
    <mergeCell ref="B6:E6"/>
    <mergeCell ref="A7:A8"/>
    <mergeCell ref="B7:B8"/>
    <mergeCell ref="C7:C8"/>
    <mergeCell ref="D7:D8"/>
    <mergeCell ref="E7:E8"/>
  </mergeCells>
  <pageMargins left="0.49" right="0.3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zoomScaleNormal="100" workbookViewId="0">
      <selection activeCell="A2" sqref="A2:E2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37.42578125" style="3" customWidth="1"/>
    <col min="5" max="5" width="18.28515625" style="3" customWidth="1"/>
    <col min="6" max="16384" width="7.85546875" style="3"/>
  </cols>
  <sheetData>
    <row r="1" spans="1:5" ht="15.75" customHeight="1">
      <c r="A1" s="223" t="s">
        <v>32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30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2.75" customHeight="1">
      <c r="A6" s="227" t="s">
        <v>0</v>
      </c>
      <c r="B6" s="228" t="s">
        <v>14</v>
      </c>
      <c r="C6" s="226" t="s">
        <v>2</v>
      </c>
      <c r="D6" s="228" t="s">
        <v>44</v>
      </c>
      <c r="E6" s="226" t="s">
        <v>1</v>
      </c>
    </row>
    <row r="7" spans="1:5" ht="18.75" customHeight="1">
      <c r="A7" s="227"/>
      <c r="B7" s="228"/>
      <c r="C7" s="226"/>
      <c r="D7" s="228"/>
      <c r="E7" s="226"/>
    </row>
    <row r="8" spans="1:5" s="6" customFormat="1">
      <c r="A8" s="91">
        <v>-1</v>
      </c>
      <c r="B8" s="91">
        <v>-2</v>
      </c>
      <c r="C8" s="91">
        <v>-3</v>
      </c>
      <c r="D8" s="91">
        <v>-4</v>
      </c>
      <c r="E8" s="91">
        <v>-5</v>
      </c>
    </row>
    <row r="9" spans="1:5" s="90" customFormat="1" ht="14.25">
      <c r="A9" s="165">
        <v>1</v>
      </c>
      <c r="B9" s="157" t="s">
        <v>138</v>
      </c>
      <c r="C9" s="156">
        <v>2.6</v>
      </c>
      <c r="D9" s="166" t="s">
        <v>151</v>
      </c>
      <c r="E9" s="88"/>
    </row>
    <row r="10" spans="1:5">
      <c r="A10" s="153">
        <v>2</v>
      </c>
      <c r="B10" s="154" t="s">
        <v>139</v>
      </c>
      <c r="C10" s="155">
        <v>0.1</v>
      </c>
      <c r="D10" s="155" t="s">
        <v>133</v>
      </c>
      <c r="E10" s="89"/>
    </row>
    <row r="11" spans="1:5">
      <c r="A11" s="165">
        <v>3</v>
      </c>
      <c r="B11" s="158" t="s">
        <v>140</v>
      </c>
      <c r="C11" s="155">
        <v>0.99</v>
      </c>
      <c r="D11" s="155" t="s">
        <v>136</v>
      </c>
      <c r="E11" s="87"/>
    </row>
    <row r="12" spans="1:5">
      <c r="A12" s="153">
        <v>4</v>
      </c>
      <c r="B12" s="158" t="s">
        <v>141</v>
      </c>
      <c r="C12" s="155">
        <v>1</v>
      </c>
      <c r="D12" s="155" t="s">
        <v>136</v>
      </c>
      <c r="E12" s="211"/>
    </row>
    <row r="13" spans="1:5">
      <c r="A13" s="165">
        <v>5</v>
      </c>
      <c r="B13" s="158" t="s">
        <v>142</v>
      </c>
      <c r="C13" s="155">
        <v>0.33</v>
      </c>
      <c r="D13" s="155" t="s">
        <v>152</v>
      </c>
      <c r="E13" s="211"/>
    </row>
    <row r="14" spans="1:5">
      <c r="A14" s="153">
        <v>6</v>
      </c>
      <c r="B14" s="158" t="s">
        <v>143</v>
      </c>
      <c r="C14" s="155">
        <v>3</v>
      </c>
      <c r="D14" s="155" t="s">
        <v>136</v>
      </c>
      <c r="E14" s="211"/>
    </row>
    <row r="15" spans="1:5">
      <c r="A15" s="165">
        <v>7</v>
      </c>
      <c r="B15" s="158" t="s">
        <v>144</v>
      </c>
      <c r="C15" s="155">
        <v>0.53</v>
      </c>
      <c r="D15" s="155" t="s">
        <v>136</v>
      </c>
      <c r="E15" s="211"/>
    </row>
    <row r="16" spans="1:5">
      <c r="A16" s="153">
        <v>8</v>
      </c>
      <c r="B16" s="159" t="s">
        <v>145</v>
      </c>
      <c r="C16" s="160">
        <v>1</v>
      </c>
      <c r="D16" s="164" t="s">
        <v>134</v>
      </c>
      <c r="E16" s="211"/>
    </row>
    <row r="17" spans="1:5">
      <c r="A17" s="165">
        <v>9</v>
      </c>
      <c r="B17" s="159" t="s">
        <v>146</v>
      </c>
      <c r="C17" s="160">
        <v>3.9</v>
      </c>
      <c r="D17" s="164" t="s">
        <v>135</v>
      </c>
      <c r="E17" s="211"/>
    </row>
    <row r="18" spans="1:5" ht="25.5">
      <c r="A18" s="153">
        <v>10</v>
      </c>
      <c r="B18" s="154" t="s">
        <v>147</v>
      </c>
      <c r="C18" s="155">
        <v>3.82</v>
      </c>
      <c r="D18" s="155" t="s">
        <v>134</v>
      </c>
      <c r="E18" s="211"/>
    </row>
    <row r="19" spans="1:5">
      <c r="A19" s="165">
        <v>11</v>
      </c>
      <c r="B19" s="158" t="s">
        <v>148</v>
      </c>
      <c r="C19" s="155">
        <v>0.7</v>
      </c>
      <c r="D19" s="167" t="s">
        <v>137</v>
      </c>
      <c r="E19" s="211"/>
    </row>
    <row r="20" spans="1:5">
      <c r="A20" s="153">
        <v>12</v>
      </c>
      <c r="B20" s="158" t="s">
        <v>149</v>
      </c>
      <c r="C20" s="155">
        <v>0.9</v>
      </c>
      <c r="D20" s="153" t="s">
        <v>153</v>
      </c>
      <c r="E20" s="211"/>
    </row>
    <row r="21" spans="1:5">
      <c r="A21" s="165">
        <v>13</v>
      </c>
      <c r="B21" s="158" t="s">
        <v>150</v>
      </c>
      <c r="C21" s="155">
        <v>0.4</v>
      </c>
      <c r="D21" s="155" t="s">
        <v>136</v>
      </c>
      <c r="E21" s="211"/>
    </row>
    <row r="22" spans="1:5">
      <c r="A22" s="153"/>
      <c r="B22" s="154"/>
      <c r="C22" s="155"/>
      <c r="D22" s="155"/>
      <c r="E22" s="211"/>
    </row>
    <row r="23" spans="1:5">
      <c r="A23" s="161">
        <v>13</v>
      </c>
      <c r="B23" s="162" t="s">
        <v>57</v>
      </c>
      <c r="C23" s="163">
        <v>19.27</v>
      </c>
      <c r="D23" s="163"/>
      <c r="E23" s="211"/>
    </row>
  </sheetData>
  <mergeCells count="10">
    <mergeCell ref="E6:E7"/>
    <mergeCell ref="A1:E1"/>
    <mergeCell ref="A2:E2"/>
    <mergeCell ref="A3:E3"/>
    <mergeCell ref="A4:E4"/>
    <mergeCell ref="B5:E5"/>
    <mergeCell ref="A6:A7"/>
    <mergeCell ref="B6:B7"/>
    <mergeCell ref="C6:C7"/>
    <mergeCell ref="D6:D7"/>
  </mergeCells>
  <pageMargins left="0.23622047244094499" right="0.2" top="0.83" bottom="0.7" header="0.31496062992126" footer="0.2"/>
  <pageSetup paperSize="9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Zeros="0" zoomScale="85" zoomScaleNormal="85" workbookViewId="0">
      <selection activeCell="A2" sqref="A2:E2"/>
    </sheetView>
  </sheetViews>
  <sheetFormatPr defaultRowHeight="15.75"/>
  <cols>
    <col min="1" max="1" width="5.42578125" style="44" customWidth="1"/>
    <col min="2" max="2" width="68.28515625" style="45" customWidth="1"/>
    <col min="3" max="3" width="20.42578125" style="46" customWidth="1"/>
    <col min="4" max="4" width="41.7109375" style="47" customWidth="1"/>
    <col min="5" max="5" width="12.28515625" style="44" customWidth="1"/>
    <col min="6" max="6" width="14.5703125" style="29" hidden="1" customWidth="1"/>
    <col min="7" max="7" width="38.7109375" style="29" hidden="1" customWidth="1"/>
    <col min="8" max="8" width="0" style="29" hidden="1" customWidth="1"/>
    <col min="9" max="9" width="6.5703125" style="29" hidden="1" customWidth="1"/>
    <col min="10" max="16384" width="9.140625" style="29"/>
  </cols>
  <sheetData>
    <row r="1" spans="1:16" ht="21.75" customHeight="1">
      <c r="A1" s="235" t="s">
        <v>33</v>
      </c>
      <c r="B1" s="235"/>
      <c r="C1" s="235"/>
      <c r="D1" s="235"/>
      <c r="E1" s="235"/>
    </row>
    <row r="2" spans="1:16" ht="21.75" customHeight="1">
      <c r="A2" s="235" t="s">
        <v>262</v>
      </c>
      <c r="B2" s="235"/>
      <c r="C2" s="235"/>
      <c r="D2" s="235"/>
      <c r="E2" s="235"/>
    </row>
    <row r="3" spans="1:16" ht="21.75" customHeight="1">
      <c r="A3" s="238" t="str">
        <f>'TONG TH BO RA'!A4:E4</f>
        <v>( Kèm theo Báo cáo số 394/BC-UBND ngày 05 tháng 12 năm 2018 của UBND tỉnh)</v>
      </c>
      <c r="B3" s="238"/>
      <c r="C3" s="238"/>
      <c r="D3" s="238"/>
      <c r="E3" s="238"/>
    </row>
    <row r="4" spans="1:16" ht="36" customHeight="1">
      <c r="A4" s="239" t="s">
        <v>0</v>
      </c>
      <c r="B4" s="241" t="s">
        <v>46</v>
      </c>
      <c r="C4" s="241" t="s">
        <v>47</v>
      </c>
      <c r="D4" s="243" t="s">
        <v>2</v>
      </c>
      <c r="E4" s="244" t="s">
        <v>1</v>
      </c>
      <c r="F4" s="236" t="s">
        <v>48</v>
      </c>
      <c r="G4" s="237" t="s">
        <v>49</v>
      </c>
      <c r="H4" s="30"/>
      <c r="I4" s="30"/>
    </row>
    <row r="5" spans="1:16" ht="41.25" customHeight="1">
      <c r="A5" s="240"/>
      <c r="B5" s="242"/>
      <c r="C5" s="242"/>
      <c r="D5" s="243"/>
      <c r="E5" s="245"/>
      <c r="F5" s="236"/>
      <c r="G5" s="237"/>
      <c r="H5" s="30"/>
      <c r="I5" s="30"/>
    </row>
    <row r="6" spans="1:16" s="97" customFormat="1" ht="11.25">
      <c r="A6" s="93" t="s">
        <v>50</v>
      </c>
      <c r="B6" s="93" t="s">
        <v>51</v>
      </c>
      <c r="C6" s="93" t="s">
        <v>52</v>
      </c>
      <c r="D6" s="93" t="s">
        <v>53</v>
      </c>
      <c r="E6" s="93" t="s">
        <v>54</v>
      </c>
      <c r="F6" s="94"/>
      <c r="G6" s="95"/>
      <c r="H6" s="96"/>
      <c r="I6" s="96"/>
    </row>
    <row r="7" spans="1:16">
      <c r="A7" s="202">
        <v>1</v>
      </c>
      <c r="B7" s="203" t="s">
        <v>244</v>
      </c>
      <c r="C7" s="204">
        <v>0.7</v>
      </c>
      <c r="D7" s="205" t="s">
        <v>245</v>
      </c>
      <c r="E7" s="202"/>
      <c r="F7" s="35"/>
      <c r="G7" s="36"/>
      <c r="H7" s="35"/>
      <c r="I7" s="36"/>
    </row>
    <row r="8" spans="1:16">
      <c r="A8" s="202">
        <v>2</v>
      </c>
      <c r="B8" s="203" t="s">
        <v>246</v>
      </c>
      <c r="C8" s="204">
        <v>0.2</v>
      </c>
      <c r="D8" s="205" t="s">
        <v>247</v>
      </c>
      <c r="E8" s="202"/>
      <c r="F8" s="35"/>
      <c r="G8" s="36"/>
      <c r="H8" s="35"/>
      <c r="I8" s="36"/>
    </row>
    <row r="9" spans="1:16" s="33" customFormat="1">
      <c r="A9" s="202">
        <v>3</v>
      </c>
      <c r="B9" s="203" t="s">
        <v>246</v>
      </c>
      <c r="C9" s="204">
        <v>0.2</v>
      </c>
      <c r="D9" s="205" t="s">
        <v>248</v>
      </c>
      <c r="E9" s="202"/>
      <c r="F9" s="35"/>
      <c r="G9" s="36"/>
      <c r="H9" s="35"/>
      <c r="I9" s="36"/>
    </row>
    <row r="10" spans="1:16">
      <c r="A10" s="202">
        <v>4</v>
      </c>
      <c r="B10" s="206" t="s">
        <v>249</v>
      </c>
      <c r="C10" s="204">
        <v>1.4</v>
      </c>
      <c r="D10" s="205" t="s">
        <v>250</v>
      </c>
      <c r="E10" s="202"/>
      <c r="F10" s="35"/>
      <c r="G10" s="36"/>
      <c r="H10" s="35"/>
      <c r="I10" s="36"/>
    </row>
    <row r="11" spans="1:16" ht="22.5" customHeight="1">
      <c r="A11" s="202">
        <v>5</v>
      </c>
      <c r="B11" s="203" t="s">
        <v>62</v>
      </c>
      <c r="C11" s="204">
        <v>0.3</v>
      </c>
      <c r="D11" s="205" t="s">
        <v>251</v>
      </c>
      <c r="E11" s="202"/>
      <c r="F11" s="35"/>
      <c r="G11" s="36"/>
      <c r="H11" s="35"/>
      <c r="I11" s="36"/>
    </row>
    <row r="12" spans="1:16" s="41" customFormat="1" ht="22.5" customHeight="1">
      <c r="A12" s="202">
        <v>6</v>
      </c>
      <c r="B12" s="203" t="s">
        <v>62</v>
      </c>
      <c r="C12" s="204">
        <v>0.03</v>
      </c>
      <c r="D12" s="205" t="s">
        <v>252</v>
      </c>
      <c r="E12" s="202"/>
      <c r="F12" s="38"/>
      <c r="G12" s="39"/>
      <c r="H12" s="38"/>
      <c r="I12" s="34"/>
      <c r="J12" s="40"/>
      <c r="K12" s="40"/>
      <c r="L12" s="40"/>
      <c r="M12" s="40"/>
      <c r="N12" s="40"/>
      <c r="O12" s="40"/>
      <c r="P12" s="40"/>
    </row>
    <row r="13" spans="1:16" ht="22.5" customHeight="1">
      <c r="A13" s="202">
        <v>7</v>
      </c>
      <c r="B13" s="203" t="s">
        <v>62</v>
      </c>
      <c r="C13" s="204">
        <v>0.1</v>
      </c>
      <c r="D13" s="205" t="s">
        <v>253</v>
      </c>
      <c r="E13" s="202"/>
      <c r="F13" s="35"/>
      <c r="G13" s="36"/>
      <c r="H13" s="35"/>
      <c r="I13" s="36"/>
    </row>
    <row r="14" spans="1:16" ht="22.5" customHeight="1">
      <c r="A14" s="202">
        <v>8</v>
      </c>
      <c r="B14" s="203" t="s">
        <v>62</v>
      </c>
      <c r="C14" s="207">
        <v>0.74</v>
      </c>
      <c r="D14" s="208" t="s">
        <v>254</v>
      </c>
      <c r="E14" s="209"/>
      <c r="F14" s="35"/>
      <c r="G14" s="36"/>
      <c r="H14" s="35"/>
      <c r="I14" s="36"/>
    </row>
    <row r="15" spans="1:16" ht="22.5" customHeight="1">
      <c r="A15" s="202">
        <v>9</v>
      </c>
      <c r="B15" s="205" t="s">
        <v>255</v>
      </c>
      <c r="C15" s="204">
        <v>0.02</v>
      </c>
      <c r="D15" s="205" t="s">
        <v>256</v>
      </c>
      <c r="E15" s="202"/>
      <c r="F15" s="35"/>
      <c r="G15" s="36"/>
      <c r="H15" s="35"/>
      <c r="I15" s="36"/>
    </row>
    <row r="16" spans="1:16" s="33" customFormat="1">
      <c r="A16" s="37"/>
      <c r="B16" s="32" t="s">
        <v>45</v>
      </c>
      <c r="C16" s="32">
        <v>3.69</v>
      </c>
      <c r="D16" s="42">
        <f>SUM(D7:D15)</f>
        <v>0</v>
      </c>
      <c r="E16" s="37"/>
    </row>
  </sheetData>
  <mergeCells count="10">
    <mergeCell ref="A1:E1"/>
    <mergeCell ref="A2:E2"/>
    <mergeCell ref="F4:F5"/>
    <mergeCell ref="G4:G5"/>
    <mergeCell ref="A3:E3"/>
    <mergeCell ref="A4:A5"/>
    <mergeCell ref="B4:B5"/>
    <mergeCell ref="C4:C5"/>
    <mergeCell ref="D4:D5"/>
    <mergeCell ref="E4:E5"/>
  </mergeCells>
  <conditionalFormatting sqref="B11">
    <cfRule type="cellIs" dxfId="11" priority="2" stopIfTrue="1" operator="equal">
      <formula>0</formula>
    </cfRule>
    <cfRule type="cellIs" dxfId="10" priority="3" stopIfTrue="1" operator="equal">
      <formula>0</formula>
    </cfRule>
    <cfRule type="cellIs" dxfId="9" priority="4" stopIfTrue="1" operator="equal">
      <formula>0</formula>
    </cfRule>
  </conditionalFormatting>
  <pageMargins left="0.41" right="0.34" top="0.28000000000000003" bottom="0.3" header="7.0000000000000007E-2" footer="1.1811024E-2"/>
  <pageSetup paperSize="9" orientation="landscape" r:id="rId1"/>
  <headerFooter alignWithMargins="0"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zoomScaleNormal="100" workbookViewId="0">
      <selection activeCell="A3" sqref="A3:E3"/>
    </sheetView>
  </sheetViews>
  <sheetFormatPr defaultColWidth="7.85546875" defaultRowHeight="15"/>
  <cols>
    <col min="1" max="1" width="6.85546875" style="69" customWidth="1"/>
    <col min="2" max="2" width="34.42578125" style="63" customWidth="1"/>
    <col min="3" max="3" width="13.28515625" style="65" customWidth="1"/>
    <col min="4" max="4" width="49.42578125" style="76" customWidth="1"/>
    <col min="5" max="5" width="11.5703125" style="63" customWidth="1"/>
    <col min="6" max="16384" width="7.85546875" style="63"/>
  </cols>
  <sheetData>
    <row r="1" spans="1:9">
      <c r="A1" s="64"/>
      <c r="D1" s="66"/>
    </row>
    <row r="2" spans="1:9" ht="18" customHeight="1">
      <c r="A2" s="247" t="s">
        <v>34</v>
      </c>
      <c r="B2" s="247"/>
      <c r="C2" s="247"/>
      <c r="D2" s="247"/>
      <c r="E2" s="247"/>
    </row>
    <row r="3" spans="1:9" ht="18" customHeight="1">
      <c r="A3" s="247" t="s">
        <v>263</v>
      </c>
      <c r="B3" s="247"/>
      <c r="C3" s="247"/>
      <c r="D3" s="247"/>
      <c r="E3" s="247"/>
    </row>
    <row r="4" spans="1:9" ht="21.75" customHeight="1">
      <c r="A4" s="248" t="str">
        <f>'TONG TH BO RA'!A4:E4</f>
        <v>( Kèm theo Báo cáo số 394/BC-UBND ngày 05 tháng 12 năm 2018 của UBND tỉnh)</v>
      </c>
      <c r="B4" s="248"/>
      <c r="C4" s="248"/>
      <c r="D4" s="248"/>
      <c r="E4" s="248"/>
      <c r="F4" s="67"/>
      <c r="G4" s="67"/>
      <c r="H4" s="67"/>
      <c r="I4" s="67"/>
    </row>
    <row r="5" spans="1:9" ht="9" customHeight="1">
      <c r="A5" s="68"/>
      <c r="B5" s="247"/>
      <c r="C5" s="247"/>
      <c r="D5" s="247"/>
    </row>
    <row r="6" spans="1:9" ht="13.5" customHeight="1">
      <c r="A6" s="249" t="s">
        <v>0</v>
      </c>
      <c r="B6" s="250" t="s">
        <v>14</v>
      </c>
      <c r="C6" s="251" t="s">
        <v>2</v>
      </c>
      <c r="D6" s="250" t="s">
        <v>25</v>
      </c>
      <c r="E6" s="246" t="s">
        <v>18</v>
      </c>
    </row>
    <row r="7" spans="1:9" ht="36.75" customHeight="1">
      <c r="A7" s="249"/>
      <c r="B7" s="250"/>
      <c r="C7" s="252"/>
      <c r="D7" s="250"/>
      <c r="E7" s="246"/>
    </row>
    <row r="8" spans="1:9" s="99" customFormat="1" ht="11.25">
      <c r="A8" s="98">
        <v>-1</v>
      </c>
      <c r="B8" s="98">
        <v>-2</v>
      </c>
      <c r="C8" s="98">
        <v>-3</v>
      </c>
      <c r="D8" s="98">
        <v>-4</v>
      </c>
      <c r="E8" s="98">
        <v>-6</v>
      </c>
    </row>
    <row r="9" spans="1:9" s="73" customFormat="1" ht="15.75">
      <c r="A9" s="172">
        <v>1</v>
      </c>
      <c r="B9" s="43" t="s">
        <v>169</v>
      </c>
      <c r="C9" s="173">
        <v>3.5</v>
      </c>
      <c r="D9" s="43" t="s">
        <v>170</v>
      </c>
      <c r="E9" s="27"/>
    </row>
    <row r="10" spans="1:9" s="73" customFormat="1" ht="15.75">
      <c r="A10" s="172">
        <v>2</v>
      </c>
      <c r="B10" s="43" t="s">
        <v>171</v>
      </c>
      <c r="C10" s="173">
        <v>4.71</v>
      </c>
      <c r="D10" s="43" t="s">
        <v>172</v>
      </c>
      <c r="E10" s="72"/>
    </row>
    <row r="11" spans="1:9" ht="15.75">
      <c r="A11" s="172">
        <v>3</v>
      </c>
      <c r="B11" s="43" t="s">
        <v>173</v>
      </c>
      <c r="C11" s="173">
        <v>1</v>
      </c>
      <c r="D11" s="43" t="s">
        <v>174</v>
      </c>
      <c r="E11" s="26"/>
    </row>
    <row r="12" spans="1:9" ht="15.75">
      <c r="A12" s="172">
        <v>4</v>
      </c>
      <c r="B12" s="43" t="s">
        <v>175</v>
      </c>
      <c r="C12" s="173">
        <v>5</v>
      </c>
      <c r="D12" s="43" t="s">
        <v>176</v>
      </c>
      <c r="E12" s="26"/>
    </row>
    <row r="13" spans="1:9" ht="31.5">
      <c r="A13" s="172">
        <v>5</v>
      </c>
      <c r="B13" s="43" t="s">
        <v>177</v>
      </c>
      <c r="C13" s="173">
        <v>0.2</v>
      </c>
      <c r="D13" s="43" t="s">
        <v>178</v>
      </c>
      <c r="E13" s="26"/>
    </row>
    <row r="14" spans="1:9" ht="15.75">
      <c r="A14" s="172">
        <v>6</v>
      </c>
      <c r="B14" s="43" t="s">
        <v>179</v>
      </c>
      <c r="C14" s="173">
        <v>0.24</v>
      </c>
      <c r="D14" s="43" t="s">
        <v>180</v>
      </c>
      <c r="E14" s="26"/>
    </row>
    <row r="15" spans="1:9" ht="15.75">
      <c r="A15" s="172">
        <v>7</v>
      </c>
      <c r="B15" s="43" t="s">
        <v>86</v>
      </c>
      <c r="C15" s="173">
        <v>0.5</v>
      </c>
      <c r="D15" s="43" t="s">
        <v>181</v>
      </c>
      <c r="E15" s="26"/>
    </row>
    <row r="16" spans="1:9" s="73" customFormat="1" ht="31.5">
      <c r="A16" s="172">
        <v>8</v>
      </c>
      <c r="B16" s="43" t="s">
        <v>86</v>
      </c>
      <c r="C16" s="173">
        <v>2.2000000000000002</v>
      </c>
      <c r="D16" s="43" t="s">
        <v>182</v>
      </c>
      <c r="E16" s="72"/>
    </row>
    <row r="17" spans="1:5" ht="15.75">
      <c r="A17" s="172">
        <v>9</v>
      </c>
      <c r="B17" s="43" t="s">
        <v>86</v>
      </c>
      <c r="C17" s="173">
        <v>0.2</v>
      </c>
      <c r="D17" s="43" t="s">
        <v>183</v>
      </c>
      <c r="E17" s="26"/>
    </row>
    <row r="18" spans="1:5" ht="15.75">
      <c r="A18" s="172">
        <v>10</v>
      </c>
      <c r="B18" s="43" t="s">
        <v>86</v>
      </c>
      <c r="C18" s="173">
        <v>0.25</v>
      </c>
      <c r="D18" s="43" t="s">
        <v>184</v>
      </c>
      <c r="E18" s="26"/>
    </row>
    <row r="19" spans="1:5" ht="15.75">
      <c r="A19" s="172">
        <v>11</v>
      </c>
      <c r="B19" s="43" t="s">
        <v>86</v>
      </c>
      <c r="C19" s="173">
        <v>1.5</v>
      </c>
      <c r="D19" s="43" t="s">
        <v>185</v>
      </c>
      <c r="E19" s="26"/>
    </row>
    <row r="20" spans="1:5" ht="15.75">
      <c r="A20" s="172">
        <v>12</v>
      </c>
      <c r="B20" s="43" t="s">
        <v>186</v>
      </c>
      <c r="C20" s="173">
        <v>7.0000000000000007E-2</v>
      </c>
      <c r="D20" s="43" t="s">
        <v>187</v>
      </c>
      <c r="E20" s="26"/>
    </row>
    <row r="21" spans="1:5" ht="15.75">
      <c r="A21" s="172">
        <v>13</v>
      </c>
      <c r="B21" s="43" t="s">
        <v>186</v>
      </c>
      <c r="C21" s="173">
        <v>0.4</v>
      </c>
      <c r="D21" s="43" t="s">
        <v>188</v>
      </c>
      <c r="E21" s="26"/>
    </row>
    <row r="22" spans="1:5" s="73" customFormat="1" ht="15.75">
      <c r="A22" s="172">
        <v>14</v>
      </c>
      <c r="B22" s="43" t="s">
        <v>186</v>
      </c>
      <c r="C22" s="173">
        <v>0.2</v>
      </c>
      <c r="D22" s="43" t="s">
        <v>189</v>
      </c>
      <c r="E22" s="72"/>
    </row>
    <row r="23" spans="1:5" ht="15.75">
      <c r="A23" s="172">
        <v>15</v>
      </c>
      <c r="B23" s="43" t="s">
        <v>186</v>
      </c>
      <c r="C23" s="173">
        <v>1</v>
      </c>
      <c r="D23" s="43" t="s">
        <v>190</v>
      </c>
      <c r="E23" s="26"/>
    </row>
    <row r="24" spans="1:5" ht="15.75">
      <c r="A24" s="172">
        <v>16</v>
      </c>
      <c r="B24" s="43" t="s">
        <v>191</v>
      </c>
      <c r="C24" s="173">
        <v>1</v>
      </c>
      <c r="D24" s="43" t="s">
        <v>192</v>
      </c>
      <c r="E24" s="26"/>
    </row>
    <row r="25" spans="1:5" ht="15.75">
      <c r="A25" s="37"/>
      <c r="B25" s="31" t="s">
        <v>45</v>
      </c>
      <c r="C25" s="174">
        <v>21.97</v>
      </c>
      <c r="D25" s="31"/>
      <c r="E25" s="26"/>
    </row>
    <row r="26" spans="1:5" s="73" customFormat="1" ht="15.75">
      <c r="A26" s="70"/>
      <c r="B26" s="74"/>
      <c r="C26" s="71"/>
      <c r="D26" s="75"/>
      <c r="E26" s="27"/>
    </row>
  </sheetData>
  <mergeCells count="9">
    <mergeCell ref="E6:E7"/>
    <mergeCell ref="A2:E2"/>
    <mergeCell ref="A3:E3"/>
    <mergeCell ref="A4:E4"/>
    <mergeCell ref="B5:D5"/>
    <mergeCell ref="A6:A7"/>
    <mergeCell ref="B6:B7"/>
    <mergeCell ref="C6:C7"/>
    <mergeCell ref="D6:D7"/>
  </mergeCells>
  <pageMargins left="0.48622047200000001" right="0.2" top="0.27" bottom="0.45" header="0.31496062992126" footer="0.2"/>
  <pageSetup paperSize="9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A2" sqref="A2:E2"/>
    </sheetView>
  </sheetViews>
  <sheetFormatPr defaultRowHeight="18"/>
  <cols>
    <col min="1" max="1" width="5.140625" style="59" bestFit="1" customWidth="1"/>
    <col min="2" max="2" width="63.7109375" style="60" customWidth="1"/>
    <col min="3" max="3" width="15.42578125" style="61" customWidth="1"/>
    <col min="4" max="4" width="42" style="62" customWidth="1"/>
    <col min="5" max="5" width="16.7109375" style="62" customWidth="1"/>
    <col min="6" max="16384" width="9.140625" style="51"/>
  </cols>
  <sheetData>
    <row r="1" spans="1:5" s="49" customFormat="1" ht="15.75" customHeight="1">
      <c r="A1" s="223" t="s">
        <v>35</v>
      </c>
      <c r="B1" s="223"/>
      <c r="C1" s="223"/>
      <c r="D1" s="223"/>
      <c r="E1" s="223"/>
    </row>
    <row r="2" spans="1:5" s="49" customFormat="1" ht="15.75" customHeight="1">
      <c r="A2" s="223" t="s">
        <v>264</v>
      </c>
      <c r="B2" s="223"/>
      <c r="C2" s="223"/>
      <c r="D2" s="223"/>
      <c r="E2" s="223"/>
    </row>
    <row r="3" spans="1:5" s="49" customFormat="1" ht="15.75" customHeight="1">
      <c r="A3" s="229" t="str">
        <f>'TONG TH BO RA'!A4:E4</f>
        <v>( Kèm theo Báo cáo số 394/BC-UBND ngày 05 tháng 12 năm 2018 của UBND tỉnh)</v>
      </c>
      <c r="B3" s="229"/>
      <c r="C3" s="229"/>
      <c r="D3" s="229"/>
      <c r="E3" s="229"/>
    </row>
    <row r="4" spans="1:5" ht="9" customHeight="1">
      <c r="A4" s="50"/>
      <c r="B4" s="253"/>
      <c r="C4" s="253"/>
      <c r="D4" s="253"/>
      <c r="E4" s="253"/>
    </row>
    <row r="5" spans="1:5" s="52" customFormat="1" ht="12.75" customHeight="1">
      <c r="A5" s="254" t="s">
        <v>0</v>
      </c>
      <c r="B5" s="255" t="s">
        <v>14</v>
      </c>
      <c r="C5" s="256" t="s">
        <v>2</v>
      </c>
      <c r="D5" s="255" t="s">
        <v>25</v>
      </c>
      <c r="E5" s="256" t="s">
        <v>18</v>
      </c>
    </row>
    <row r="6" spans="1:5" s="52" customFormat="1" ht="25.5" customHeight="1">
      <c r="A6" s="254"/>
      <c r="B6" s="255"/>
      <c r="C6" s="256"/>
      <c r="D6" s="255"/>
      <c r="E6" s="256"/>
    </row>
    <row r="7" spans="1:5" s="53" customFormat="1" ht="11.25">
      <c r="A7" s="100">
        <v>-1</v>
      </c>
      <c r="B7" s="100">
        <v>-2</v>
      </c>
      <c r="C7" s="100">
        <v>-3</v>
      </c>
      <c r="D7" s="100">
        <v>-4</v>
      </c>
      <c r="E7" s="100">
        <v>-5</v>
      </c>
    </row>
    <row r="8" spans="1:5" s="52" customFormat="1" ht="15.75">
      <c r="A8" s="13">
        <v>1</v>
      </c>
      <c r="B8" s="14" t="s">
        <v>98</v>
      </c>
      <c r="C8" s="57">
        <v>0.5</v>
      </c>
      <c r="D8" s="28" t="s">
        <v>94</v>
      </c>
      <c r="E8" s="58"/>
    </row>
    <row r="9" spans="1:5" s="52" customFormat="1" ht="15.75">
      <c r="A9" s="13">
        <v>2</v>
      </c>
      <c r="B9" s="14" t="s">
        <v>99</v>
      </c>
      <c r="C9" s="57">
        <v>0.2</v>
      </c>
      <c r="D9" s="28" t="s">
        <v>100</v>
      </c>
      <c r="E9" s="58"/>
    </row>
    <row r="10" spans="1:5" s="52" customFormat="1" ht="15.75">
      <c r="A10" s="13">
        <v>3</v>
      </c>
      <c r="B10" s="14" t="s">
        <v>101</v>
      </c>
      <c r="C10" s="57">
        <v>0.5</v>
      </c>
      <c r="D10" s="28" t="s">
        <v>96</v>
      </c>
      <c r="E10" s="58"/>
    </row>
    <row r="11" spans="1:5" s="52" customFormat="1" ht="15.75">
      <c r="A11" s="13">
        <v>4</v>
      </c>
      <c r="B11" s="14" t="s">
        <v>102</v>
      </c>
      <c r="C11" s="57">
        <v>0.01</v>
      </c>
      <c r="D11" s="28" t="s">
        <v>93</v>
      </c>
      <c r="E11" s="58"/>
    </row>
    <row r="12" spans="1:5" s="52" customFormat="1" ht="15.75">
      <c r="A12" s="13">
        <v>5</v>
      </c>
      <c r="B12" s="14" t="s">
        <v>103</v>
      </c>
      <c r="C12" s="57">
        <v>0.5</v>
      </c>
      <c r="D12" s="28" t="s">
        <v>97</v>
      </c>
      <c r="E12" s="58"/>
    </row>
    <row r="13" spans="1:5" s="52" customFormat="1" ht="15.75">
      <c r="A13" s="13">
        <v>6</v>
      </c>
      <c r="B13" s="14" t="s">
        <v>104</v>
      </c>
      <c r="C13" s="57">
        <v>0.5</v>
      </c>
      <c r="D13" s="28" t="s">
        <v>105</v>
      </c>
      <c r="E13" s="58"/>
    </row>
    <row r="14" spans="1:5" s="52" customFormat="1" ht="15.75">
      <c r="A14" s="13">
        <v>7</v>
      </c>
      <c r="B14" s="14" t="s">
        <v>106</v>
      </c>
      <c r="C14" s="57">
        <v>0.1</v>
      </c>
      <c r="D14" s="28" t="s">
        <v>97</v>
      </c>
      <c r="E14" s="58"/>
    </row>
    <row r="15" spans="1:5" s="52" customFormat="1" ht="15.75">
      <c r="A15" s="13">
        <v>8</v>
      </c>
      <c r="B15" s="14" t="s">
        <v>107</v>
      </c>
      <c r="C15" s="57">
        <v>0.2</v>
      </c>
      <c r="D15" s="28" t="s">
        <v>105</v>
      </c>
      <c r="E15" s="58"/>
    </row>
    <row r="16" spans="1:5" s="52" customFormat="1" ht="15.75">
      <c r="A16" s="11"/>
      <c r="B16" s="54" t="s">
        <v>257</v>
      </c>
      <c r="C16" s="55">
        <v>2.5099999999999998</v>
      </c>
      <c r="D16" s="55"/>
      <c r="E16" s="56"/>
    </row>
  </sheetData>
  <mergeCells count="9">
    <mergeCell ref="A1:E1"/>
    <mergeCell ref="A2:E2"/>
    <mergeCell ref="A3:E3"/>
    <mergeCell ref="B4:E4"/>
    <mergeCell ref="A5:A6"/>
    <mergeCell ref="B5:B6"/>
    <mergeCell ref="C5:C6"/>
    <mergeCell ref="D5:D6"/>
    <mergeCell ref="E5:E6"/>
  </mergeCells>
  <pageMargins left="0.2" right="0.2" top="0.43" bottom="0.44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zoomScaleNormal="100" workbookViewId="0">
      <selection activeCell="A2" sqref="A2:E2"/>
    </sheetView>
  </sheetViews>
  <sheetFormatPr defaultColWidth="7.85546875" defaultRowHeight="12.75"/>
  <cols>
    <col min="1" max="1" width="5.140625" style="5" bestFit="1" customWidth="1"/>
    <col min="2" max="2" width="63.7109375" style="4" customWidth="1"/>
    <col min="3" max="3" width="15.42578125" style="7" customWidth="1"/>
    <col min="4" max="4" width="42" style="3" customWidth="1"/>
    <col min="5" max="5" width="16.7109375" style="3" customWidth="1"/>
    <col min="6" max="16384" width="7.85546875" style="3"/>
  </cols>
  <sheetData>
    <row r="1" spans="1:5" ht="15.75" customHeight="1">
      <c r="A1" s="223" t="s">
        <v>36</v>
      </c>
      <c r="B1" s="223"/>
      <c r="C1" s="223"/>
      <c r="D1" s="223"/>
      <c r="E1" s="223"/>
    </row>
    <row r="2" spans="1:5" ht="15.75" customHeight="1">
      <c r="A2" s="223" t="s">
        <v>261</v>
      </c>
      <c r="B2" s="223"/>
      <c r="C2" s="223"/>
      <c r="D2" s="223"/>
      <c r="E2" s="223"/>
    </row>
    <row r="3" spans="1:5" ht="15.75" customHeight="1">
      <c r="A3" s="223" t="s">
        <v>20</v>
      </c>
      <c r="B3" s="223"/>
      <c r="C3" s="223"/>
      <c r="D3" s="223"/>
      <c r="E3" s="223"/>
    </row>
    <row r="4" spans="1:5" ht="25.5" customHeight="1">
      <c r="A4" s="229" t="str">
        <f>'TONG TH BO RA'!A4:E4</f>
        <v>( Kèm theo Báo cáo số 394/BC-UBND ngày 05 tháng 12 năm 2018 của UBND tỉnh)</v>
      </c>
      <c r="B4" s="229"/>
      <c r="C4" s="229"/>
      <c r="D4" s="229"/>
      <c r="E4" s="229"/>
    </row>
    <row r="5" spans="1:5" ht="15" hidden="1" customHeight="1">
      <c r="A5" s="8"/>
      <c r="B5" s="223"/>
      <c r="C5" s="223"/>
      <c r="D5" s="223"/>
      <c r="E5" s="223"/>
    </row>
    <row r="6" spans="1:5" ht="13.5" customHeight="1">
      <c r="A6" s="227" t="s">
        <v>0</v>
      </c>
      <c r="B6" s="228" t="s">
        <v>14</v>
      </c>
      <c r="C6" s="226" t="s">
        <v>2</v>
      </c>
      <c r="D6" s="228" t="s">
        <v>25</v>
      </c>
      <c r="E6" s="226" t="s">
        <v>18</v>
      </c>
    </row>
    <row r="7" spans="1:5" ht="31.5" customHeight="1">
      <c r="A7" s="227"/>
      <c r="B7" s="228"/>
      <c r="C7" s="226"/>
      <c r="D7" s="228"/>
      <c r="E7" s="226"/>
    </row>
    <row r="8" spans="1:5" s="6" customFormat="1" ht="15">
      <c r="A8" s="25">
        <v>-1</v>
      </c>
      <c r="B8" s="25">
        <v>-2</v>
      </c>
      <c r="C8" s="25">
        <v>-3</v>
      </c>
      <c r="D8" s="25">
        <v>-4</v>
      </c>
      <c r="E8" s="25">
        <v>-5</v>
      </c>
    </row>
    <row r="9" spans="1:5" ht="15.75">
      <c r="A9" s="175">
        <v>1</v>
      </c>
      <c r="B9" s="176" t="s">
        <v>193</v>
      </c>
      <c r="C9" s="177">
        <v>0.1</v>
      </c>
      <c r="D9" s="178" t="s">
        <v>194</v>
      </c>
      <c r="E9" s="179"/>
    </row>
    <row r="10" spans="1:5" ht="15.75">
      <c r="A10" s="175">
        <v>2</v>
      </c>
      <c r="B10" s="176" t="s">
        <v>195</v>
      </c>
      <c r="C10" s="177">
        <v>0.06</v>
      </c>
      <c r="D10" s="178" t="s">
        <v>194</v>
      </c>
      <c r="E10" s="179"/>
    </row>
    <row r="11" spans="1:5" ht="15.75">
      <c r="A11" s="175">
        <v>3</v>
      </c>
      <c r="B11" s="180" t="s">
        <v>196</v>
      </c>
      <c r="C11" s="177">
        <v>0.65</v>
      </c>
      <c r="D11" s="180" t="s">
        <v>197</v>
      </c>
      <c r="E11" s="179"/>
    </row>
    <row r="12" spans="1:5" ht="15.75">
      <c r="A12" s="175">
        <v>4</v>
      </c>
      <c r="B12" s="176" t="s">
        <v>198</v>
      </c>
      <c r="C12" s="177">
        <v>0.5</v>
      </c>
      <c r="D12" s="176" t="s">
        <v>199</v>
      </c>
      <c r="E12" s="179"/>
    </row>
    <row r="13" spans="1:5" ht="15.75">
      <c r="A13" s="175">
        <v>5</v>
      </c>
      <c r="B13" s="181" t="s">
        <v>200</v>
      </c>
      <c r="C13" s="122">
        <v>0.6</v>
      </c>
      <c r="D13" s="182" t="s">
        <v>201</v>
      </c>
      <c r="E13" s="181"/>
    </row>
    <row r="14" spans="1:5" ht="15.75">
      <c r="A14" s="175">
        <v>6</v>
      </c>
      <c r="B14" s="181" t="s">
        <v>258</v>
      </c>
      <c r="C14" s="122">
        <v>0.5</v>
      </c>
      <c r="D14" s="182" t="s">
        <v>201</v>
      </c>
      <c r="E14" s="181"/>
    </row>
    <row r="15" spans="1:5" ht="15.75">
      <c r="A15" s="175">
        <v>7</v>
      </c>
      <c r="B15" s="179" t="s">
        <v>202</v>
      </c>
      <c r="C15" s="175">
        <v>0.7</v>
      </c>
      <c r="D15" s="179" t="s">
        <v>203</v>
      </c>
      <c r="E15" s="179"/>
    </row>
    <row r="16" spans="1:5" ht="15.75">
      <c r="A16" s="175">
        <v>8</v>
      </c>
      <c r="B16" s="179" t="s">
        <v>204</v>
      </c>
      <c r="C16" s="175">
        <v>2.38</v>
      </c>
      <c r="D16" s="179" t="s">
        <v>205</v>
      </c>
      <c r="E16" s="179"/>
    </row>
    <row r="17" spans="1:5" ht="15.75">
      <c r="A17" s="175">
        <v>9</v>
      </c>
      <c r="B17" s="181" t="s">
        <v>200</v>
      </c>
      <c r="C17" s="122">
        <v>0.5</v>
      </c>
      <c r="D17" s="182" t="s">
        <v>201</v>
      </c>
      <c r="E17" s="181"/>
    </row>
    <row r="18" spans="1:5" ht="63">
      <c r="A18" s="175">
        <v>10</v>
      </c>
      <c r="B18" s="185" t="s">
        <v>206</v>
      </c>
      <c r="C18" s="177">
        <v>0.06</v>
      </c>
      <c r="D18" s="186" t="s">
        <v>207</v>
      </c>
      <c r="E18" s="184"/>
    </row>
    <row r="19" spans="1:5" ht="15.75">
      <c r="A19" s="175">
        <v>11</v>
      </c>
      <c r="B19" s="179" t="s">
        <v>208</v>
      </c>
      <c r="C19" s="175">
        <v>0.3</v>
      </c>
      <c r="D19" s="179" t="s">
        <v>209</v>
      </c>
      <c r="E19" s="184"/>
    </row>
    <row r="20" spans="1:5" ht="15.75">
      <c r="A20" s="183">
        <v>11</v>
      </c>
      <c r="B20" s="187" t="s">
        <v>45</v>
      </c>
      <c r="C20" s="183">
        <v>6.35</v>
      </c>
      <c r="D20" s="184"/>
      <c r="E20" s="184"/>
    </row>
  </sheetData>
  <mergeCells count="10">
    <mergeCell ref="A1:E1"/>
    <mergeCell ref="A2:E2"/>
    <mergeCell ref="A3:E3"/>
    <mergeCell ref="A4:E4"/>
    <mergeCell ref="B5:E5"/>
    <mergeCell ref="A6:A7"/>
    <mergeCell ref="B6:B7"/>
    <mergeCell ref="C6:C7"/>
    <mergeCell ref="D6:D7"/>
    <mergeCell ref="E6:E7"/>
  </mergeCells>
  <pageMargins left="0.23622047244094499" right="0.2" top="0.77" bottom="0.7" header="0.31496062992126" footer="0.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TONG TH BO RA</vt:lpstr>
      <vt:lpstr>TP Ha Tinh</vt:lpstr>
      <vt:lpstr>TX Hong Linh</vt:lpstr>
      <vt:lpstr>TXKyanh</vt:lpstr>
      <vt:lpstr>Nghi Xuan</vt:lpstr>
      <vt:lpstr>Thachha</vt:lpstr>
      <vt:lpstr>Cam Xuyen</vt:lpstr>
      <vt:lpstr>Huongson</vt:lpstr>
      <vt:lpstr>Duc Tho</vt:lpstr>
      <vt:lpstr>Huong Khe </vt:lpstr>
      <vt:lpstr>Can Loc</vt:lpstr>
      <vt:lpstr>Kyanh</vt:lpstr>
      <vt:lpstr>Vu Quang</vt:lpstr>
      <vt:lpstr>Locha</vt:lpstr>
      <vt:lpstr>'Cam Xuyen'!Print_Titles</vt:lpstr>
      <vt:lpstr>'Can Loc'!Print_Titles</vt:lpstr>
      <vt:lpstr>'Duc Tho'!Print_Titles</vt:lpstr>
      <vt:lpstr>'Huong Khe '!Print_Titles</vt:lpstr>
      <vt:lpstr>'Nghi Xuan'!Print_Titles</vt:lpstr>
      <vt:lpstr>'TP Ha Tinh'!Print_Titles</vt:lpstr>
      <vt:lpstr>'TX Hong Linh'!Print_Titles</vt:lpstr>
      <vt:lpstr>'Vu Quang'!Print_Titles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VIỆT ANH</dc:creator>
  <cp:lastModifiedBy>Mr.Ngoc</cp:lastModifiedBy>
  <cp:lastPrinted>2018-12-06T06:46:24Z</cp:lastPrinted>
  <dcterms:created xsi:type="dcterms:W3CDTF">2009-02-20T23:33:57Z</dcterms:created>
  <dcterms:modified xsi:type="dcterms:W3CDTF">2018-12-06T06:50:06Z</dcterms:modified>
</cp:coreProperties>
</file>