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LAM VIEC\NQ trinh HDND tinh\NQ dieu chinh giao bien che\Thang 7\"/>
    </mc:Choice>
  </mc:AlternateContent>
  <bookViews>
    <workbookView xWindow="-120" yWindow="-120" windowWidth="20730" windowHeight="11040" firstSheet="1" activeTab="2" autoFilterDateGrouping="0"/>
  </bookViews>
  <sheets>
    <sheet name="Kangatang" sheetId="24" state="veryHidden" r:id="rId1"/>
    <sheet name="PL4A" sheetId="26" r:id="rId2"/>
    <sheet name="PL4B" sheetId="27" r:id="rId3"/>
    <sheet name="PL4C" sheetId="28" r:id="rId4"/>
    <sheet name="PL4D" sheetId="41" r:id="rId5"/>
    <sheet name="PL5A" sheetId="36" r:id="rId6"/>
    <sheet name="PL5B" sheetId="37" r:id="rId7"/>
    <sheet name="PL5C" sheetId="39" r:id="rId8"/>
    <sheet name="PL5D" sheetId="40" r:id="rId9"/>
  </sheets>
  <definedNames>
    <definedName name="_xlnm.Print_Titles" localSheetId="1">PL4A!$4:$4</definedName>
    <definedName name="_xlnm.Print_Titles" localSheetId="2">PL4B!$5:$5</definedName>
    <definedName name="_xlnm.Print_Titles" localSheetId="3">PL4C!$4:$4</definedName>
    <definedName name="_xlnm.Print_Titles" localSheetId="5">PL5A!$4:$4</definedName>
    <definedName name="_xlnm.Print_Titles" localSheetId="6">PL5B!$5:$5</definedName>
    <definedName name="_xlnm.Print_Titles" localSheetId="7">PL5C!$4:$4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9" l="1"/>
  <c r="C5" i="39"/>
  <c r="D219" i="39"/>
  <c r="E219" i="39"/>
  <c r="F219" i="39"/>
  <c r="G219" i="39"/>
  <c r="H219" i="39"/>
  <c r="C219" i="39"/>
  <c r="D217" i="39"/>
  <c r="E217" i="39"/>
  <c r="F217" i="39"/>
  <c r="G217" i="39"/>
  <c r="H217" i="39"/>
  <c r="C217" i="39"/>
  <c r="D214" i="39"/>
  <c r="E214" i="39"/>
  <c r="F214" i="39"/>
  <c r="G214" i="39"/>
  <c r="H214" i="39"/>
  <c r="C214" i="39"/>
  <c r="D210" i="39"/>
  <c r="E210" i="39"/>
  <c r="F210" i="39"/>
  <c r="G210" i="39"/>
  <c r="H210" i="39"/>
  <c r="C210" i="39"/>
  <c r="D208" i="39"/>
  <c r="E208" i="39"/>
  <c r="F208" i="39"/>
  <c r="G208" i="39"/>
  <c r="H208" i="39"/>
  <c r="C208" i="39"/>
  <c r="D206" i="39"/>
  <c r="E206" i="39"/>
  <c r="F206" i="39"/>
  <c r="G206" i="39"/>
  <c r="H206" i="39"/>
  <c r="C206" i="39"/>
  <c r="D202" i="39"/>
  <c r="E202" i="39"/>
  <c r="F202" i="39"/>
  <c r="G202" i="39"/>
  <c r="H202" i="39"/>
  <c r="C202" i="39"/>
  <c r="D200" i="39"/>
  <c r="E200" i="39"/>
  <c r="F200" i="39"/>
  <c r="G200" i="39"/>
  <c r="H200" i="39"/>
  <c r="C200" i="39"/>
  <c r="D198" i="39"/>
  <c r="E198" i="39"/>
  <c r="F198" i="39"/>
  <c r="G198" i="39"/>
  <c r="H198" i="39"/>
  <c r="C198" i="39"/>
  <c r="D196" i="39"/>
  <c r="E196" i="39"/>
  <c r="F196" i="39"/>
  <c r="G196" i="39"/>
  <c r="H196" i="39"/>
  <c r="C196" i="39"/>
  <c r="D191" i="39"/>
  <c r="E191" i="39"/>
  <c r="F191" i="39"/>
  <c r="G191" i="39"/>
  <c r="H191" i="39"/>
  <c r="C191" i="39"/>
  <c r="D187" i="39"/>
  <c r="E187" i="39"/>
  <c r="F187" i="39"/>
  <c r="G187" i="39"/>
  <c r="H187" i="39"/>
  <c r="C187" i="39"/>
  <c r="D185" i="39"/>
  <c r="E185" i="39"/>
  <c r="F185" i="39"/>
  <c r="G185" i="39"/>
  <c r="H185" i="39"/>
  <c r="C185" i="39"/>
  <c r="D182" i="39"/>
  <c r="E182" i="39"/>
  <c r="F182" i="39"/>
  <c r="G182" i="39"/>
  <c r="C182" i="39"/>
  <c r="D178" i="39"/>
  <c r="E178" i="39"/>
  <c r="F178" i="39"/>
  <c r="G178" i="39"/>
  <c r="H178" i="39"/>
  <c r="C178" i="39"/>
  <c r="D175" i="39"/>
  <c r="E175" i="39"/>
  <c r="F175" i="39"/>
  <c r="G175" i="39"/>
  <c r="H175" i="39"/>
  <c r="C175" i="39"/>
  <c r="D171" i="39"/>
  <c r="E171" i="39"/>
  <c r="F171" i="39"/>
  <c r="G171" i="39"/>
  <c r="H171" i="39"/>
  <c r="C171" i="39"/>
  <c r="D168" i="39"/>
  <c r="E168" i="39"/>
  <c r="F168" i="39"/>
  <c r="G168" i="39"/>
  <c r="H168" i="39"/>
  <c r="C168" i="39"/>
  <c r="D164" i="39"/>
  <c r="E164" i="39"/>
  <c r="F164" i="39"/>
  <c r="G164" i="39"/>
  <c r="C164" i="39"/>
  <c r="C161" i="39"/>
  <c r="D161" i="39"/>
  <c r="E161" i="39"/>
  <c r="F161" i="39"/>
  <c r="G161" i="39"/>
  <c r="H161" i="39"/>
  <c r="D158" i="39"/>
  <c r="E158" i="39"/>
  <c r="F158" i="39"/>
  <c r="G158" i="39"/>
  <c r="H158" i="39"/>
  <c r="C158" i="39"/>
  <c r="D154" i="39"/>
  <c r="E154" i="39"/>
  <c r="F154" i="39"/>
  <c r="G154" i="39"/>
  <c r="H154" i="39"/>
  <c r="C154" i="39"/>
  <c r="D149" i="39"/>
  <c r="E149" i="39"/>
  <c r="F149" i="39"/>
  <c r="G149" i="39"/>
  <c r="H149" i="39"/>
  <c r="C149" i="39"/>
  <c r="D146" i="39"/>
  <c r="E146" i="39"/>
  <c r="F146" i="39"/>
  <c r="G146" i="39"/>
  <c r="H146" i="39"/>
  <c r="C146" i="39"/>
  <c r="D143" i="39"/>
  <c r="E143" i="39"/>
  <c r="F143" i="39"/>
  <c r="G143" i="39"/>
  <c r="H143" i="39"/>
  <c r="C143" i="39"/>
  <c r="D141" i="39"/>
  <c r="E141" i="39"/>
  <c r="F141" i="39"/>
  <c r="G141" i="39"/>
  <c r="H141" i="39"/>
  <c r="C141" i="39"/>
  <c r="D138" i="39"/>
  <c r="E138" i="39"/>
  <c r="F138" i="39"/>
  <c r="G138" i="39"/>
  <c r="H138" i="39"/>
  <c r="C138" i="39"/>
  <c r="D136" i="39"/>
  <c r="E136" i="39"/>
  <c r="F136" i="39"/>
  <c r="G136" i="39"/>
  <c r="H136" i="39"/>
  <c r="C136" i="39"/>
  <c r="D133" i="39"/>
  <c r="E133" i="39"/>
  <c r="F133" i="39"/>
  <c r="G133" i="39"/>
  <c r="H133" i="39"/>
  <c r="C133" i="39"/>
  <c r="D130" i="39"/>
  <c r="E130" i="39"/>
  <c r="F130" i="39"/>
  <c r="G130" i="39"/>
  <c r="H130" i="39"/>
  <c r="C130" i="39"/>
  <c r="D126" i="39"/>
  <c r="E126" i="39"/>
  <c r="F126" i="39"/>
  <c r="G126" i="39"/>
  <c r="H126" i="39"/>
  <c r="C126" i="39"/>
  <c r="D122" i="39"/>
  <c r="E122" i="39"/>
  <c r="F122" i="39"/>
  <c r="G122" i="39"/>
  <c r="H122" i="39"/>
  <c r="C122" i="39"/>
  <c r="D120" i="39"/>
  <c r="E120" i="39"/>
  <c r="F120" i="39"/>
  <c r="G120" i="39"/>
  <c r="C120" i="39"/>
  <c r="D116" i="39"/>
  <c r="E116" i="39"/>
  <c r="F116" i="39"/>
  <c r="G116" i="39"/>
  <c r="C116" i="39"/>
  <c r="D113" i="39"/>
  <c r="E113" i="39"/>
  <c r="F113" i="39"/>
  <c r="G113" i="39"/>
  <c r="C113" i="39"/>
  <c r="D111" i="39"/>
  <c r="E111" i="39"/>
  <c r="F111" i="39"/>
  <c r="G111" i="39"/>
  <c r="C111" i="39"/>
  <c r="D109" i="39"/>
  <c r="E109" i="39"/>
  <c r="F109" i="39"/>
  <c r="G109" i="39"/>
  <c r="H109" i="39"/>
  <c r="C109" i="39"/>
  <c r="D105" i="39"/>
  <c r="E105" i="39"/>
  <c r="F105" i="39"/>
  <c r="G105" i="39"/>
  <c r="C105" i="39"/>
  <c r="D101" i="39"/>
  <c r="E101" i="39"/>
  <c r="F101" i="39"/>
  <c r="G101" i="39"/>
  <c r="C101" i="39"/>
  <c r="D97" i="39"/>
  <c r="E97" i="39"/>
  <c r="F97" i="39"/>
  <c r="G97" i="39"/>
  <c r="H97" i="39"/>
  <c r="C97" i="39"/>
  <c r="D95" i="39"/>
  <c r="E95" i="39"/>
  <c r="F95" i="39"/>
  <c r="G95" i="39"/>
  <c r="H95" i="39"/>
  <c r="C95" i="39"/>
  <c r="D91" i="39"/>
  <c r="E91" i="39"/>
  <c r="F91" i="39"/>
  <c r="G91" i="39"/>
  <c r="H91" i="39"/>
  <c r="C91" i="39"/>
  <c r="D87" i="39"/>
  <c r="E87" i="39"/>
  <c r="F87" i="39"/>
  <c r="G87" i="39"/>
  <c r="H87" i="39"/>
  <c r="C87" i="39"/>
  <c r="D84" i="39"/>
  <c r="E84" i="39"/>
  <c r="F84" i="39"/>
  <c r="G84" i="39"/>
  <c r="H84" i="39"/>
  <c r="C84" i="39"/>
  <c r="D81" i="39"/>
  <c r="E81" i="39"/>
  <c r="F81" i="39"/>
  <c r="G81" i="39"/>
  <c r="H81" i="39"/>
  <c r="C81" i="39"/>
  <c r="C78" i="39"/>
  <c r="D78" i="39"/>
  <c r="E78" i="39"/>
  <c r="F78" i="39"/>
  <c r="G78" i="39"/>
  <c r="H78" i="39"/>
  <c r="D76" i="39"/>
  <c r="E76" i="39"/>
  <c r="F76" i="39"/>
  <c r="G76" i="39"/>
  <c r="H76" i="39"/>
  <c r="C76" i="39"/>
  <c r="C73" i="39"/>
  <c r="D73" i="39"/>
  <c r="E73" i="39"/>
  <c r="F73" i="39"/>
  <c r="G73" i="39"/>
  <c r="H73" i="39"/>
  <c r="D70" i="39"/>
  <c r="E70" i="39"/>
  <c r="F70" i="39"/>
  <c r="G70" i="39"/>
  <c r="H70" i="39"/>
  <c r="C70" i="39"/>
  <c r="D68" i="39"/>
  <c r="E68" i="39"/>
  <c r="F68" i="39"/>
  <c r="G68" i="39"/>
  <c r="H68" i="39"/>
  <c r="C68" i="39"/>
  <c r="D65" i="39"/>
  <c r="E65" i="39"/>
  <c r="F65" i="39"/>
  <c r="G65" i="39"/>
  <c r="H65" i="39"/>
  <c r="C65" i="39"/>
  <c r="D62" i="39"/>
  <c r="E62" i="39"/>
  <c r="F62" i="39"/>
  <c r="G62" i="39"/>
  <c r="H62" i="39"/>
  <c r="C62" i="39"/>
  <c r="D58" i="39"/>
  <c r="E58" i="39"/>
  <c r="F58" i="39"/>
  <c r="G58" i="39"/>
  <c r="H58" i="39"/>
  <c r="C58" i="39"/>
  <c r="D55" i="39"/>
  <c r="E55" i="39"/>
  <c r="F55" i="39"/>
  <c r="G55" i="39"/>
  <c r="H55" i="39"/>
  <c r="C55" i="39"/>
  <c r="D51" i="39"/>
  <c r="E51" i="39"/>
  <c r="F51" i="39"/>
  <c r="G51" i="39"/>
  <c r="H51" i="39"/>
  <c r="C51" i="39"/>
  <c r="D48" i="39"/>
  <c r="E48" i="39"/>
  <c r="F48" i="39"/>
  <c r="G48" i="39"/>
  <c r="H48" i="39"/>
  <c r="C48" i="39"/>
  <c r="D45" i="39"/>
  <c r="E45" i="39"/>
  <c r="F45" i="39"/>
  <c r="G45" i="39"/>
  <c r="H45" i="39"/>
  <c r="C45" i="39"/>
  <c r="D42" i="39"/>
  <c r="E42" i="39"/>
  <c r="F42" i="39"/>
  <c r="G42" i="39"/>
  <c r="H42" i="39"/>
  <c r="C42" i="39"/>
  <c r="D39" i="39"/>
  <c r="E39" i="39"/>
  <c r="F39" i="39"/>
  <c r="G39" i="39"/>
  <c r="H39" i="39"/>
  <c r="C39" i="39"/>
  <c r="D35" i="39"/>
  <c r="E35" i="39"/>
  <c r="F35" i="39"/>
  <c r="G35" i="39"/>
  <c r="H35" i="39"/>
  <c r="C35" i="39"/>
  <c r="D32" i="39"/>
  <c r="E32" i="39"/>
  <c r="F32" i="39"/>
  <c r="G32" i="39"/>
  <c r="H32" i="39"/>
  <c r="C32" i="39"/>
  <c r="D29" i="39"/>
  <c r="E29" i="39"/>
  <c r="F29" i="39"/>
  <c r="G29" i="39"/>
  <c r="H29" i="39"/>
  <c r="C29" i="39"/>
  <c r="C26" i="39"/>
  <c r="D26" i="39"/>
  <c r="E26" i="39"/>
  <c r="F26" i="39"/>
  <c r="F5" i="39" s="1"/>
  <c r="G26" i="39"/>
  <c r="G5" i="39" s="1"/>
  <c r="D24" i="39"/>
  <c r="E24" i="39"/>
  <c r="F24" i="39"/>
  <c r="G24" i="39"/>
  <c r="H24" i="39"/>
  <c r="C24" i="39"/>
  <c r="D21" i="39"/>
  <c r="E21" i="39"/>
  <c r="F21" i="39"/>
  <c r="G21" i="39"/>
  <c r="C21" i="39"/>
  <c r="D18" i="39"/>
  <c r="E18" i="39"/>
  <c r="F18" i="39"/>
  <c r="G18" i="39"/>
  <c r="H18" i="39"/>
  <c r="C18" i="39"/>
  <c r="D14" i="39"/>
  <c r="E14" i="39"/>
  <c r="F14" i="39"/>
  <c r="G14" i="39"/>
  <c r="H14" i="39"/>
  <c r="C14" i="39"/>
  <c r="D6" i="39"/>
  <c r="E6" i="39"/>
  <c r="F6" i="39"/>
  <c r="G6" i="39"/>
  <c r="H6" i="39"/>
  <c r="C6" i="39"/>
  <c r="E5" i="39" l="1"/>
  <c r="D6" i="37"/>
  <c r="F6" i="37"/>
  <c r="C6" i="37"/>
  <c r="D310" i="37"/>
  <c r="E310" i="37"/>
  <c r="F310" i="37"/>
  <c r="G310" i="37"/>
  <c r="C310" i="37"/>
  <c r="D305" i="37"/>
  <c r="E305" i="37"/>
  <c r="F305" i="37"/>
  <c r="G305" i="37"/>
  <c r="C305" i="37"/>
  <c r="D300" i="37"/>
  <c r="E300" i="37"/>
  <c r="F300" i="37"/>
  <c r="G300" i="37"/>
  <c r="C300" i="37"/>
  <c r="D297" i="37"/>
  <c r="E297" i="37"/>
  <c r="F297" i="37"/>
  <c r="G297" i="37"/>
  <c r="C297" i="37"/>
  <c r="D293" i="37"/>
  <c r="E293" i="37"/>
  <c r="F293" i="37"/>
  <c r="G293" i="37"/>
  <c r="C293" i="37"/>
  <c r="D288" i="37"/>
  <c r="E288" i="37"/>
  <c r="F288" i="37"/>
  <c r="G288" i="37"/>
  <c r="C288" i="37"/>
  <c r="D283" i="37"/>
  <c r="E283" i="37"/>
  <c r="F283" i="37"/>
  <c r="G283" i="37"/>
  <c r="C283" i="37"/>
  <c r="D280" i="37"/>
  <c r="E280" i="37"/>
  <c r="F280" i="37"/>
  <c r="G280" i="37"/>
  <c r="C280" i="37"/>
  <c r="D276" i="37"/>
  <c r="E276" i="37"/>
  <c r="F276" i="37"/>
  <c r="G276" i="37"/>
  <c r="C276" i="37"/>
  <c r="D271" i="37"/>
  <c r="E271" i="37"/>
  <c r="F271" i="37"/>
  <c r="G271" i="37"/>
  <c r="C271" i="37"/>
  <c r="D262" i="37"/>
  <c r="E262" i="37"/>
  <c r="F262" i="37"/>
  <c r="G262" i="37"/>
  <c r="C262" i="37"/>
  <c r="G255" i="37"/>
  <c r="D255" i="37"/>
  <c r="E255" i="37"/>
  <c r="F255" i="37"/>
  <c r="C255" i="37"/>
  <c r="D251" i="37"/>
  <c r="E251" i="37"/>
  <c r="F251" i="37"/>
  <c r="G251" i="37"/>
  <c r="C251" i="37"/>
  <c r="D247" i="37"/>
  <c r="E247" i="37"/>
  <c r="F247" i="37"/>
  <c r="G247" i="37"/>
  <c r="C247" i="37"/>
  <c r="D243" i="37"/>
  <c r="E243" i="37"/>
  <c r="F243" i="37"/>
  <c r="G243" i="37"/>
  <c r="C243" i="37"/>
  <c r="D238" i="37"/>
  <c r="E238" i="37"/>
  <c r="F238" i="37"/>
  <c r="G238" i="37"/>
  <c r="C238" i="37"/>
  <c r="D234" i="37"/>
  <c r="E234" i="37"/>
  <c r="F234" i="37"/>
  <c r="G234" i="37"/>
  <c r="C234" i="37"/>
  <c r="D231" i="37"/>
  <c r="E231" i="37"/>
  <c r="F231" i="37"/>
  <c r="G231" i="37"/>
  <c r="C231" i="37"/>
  <c r="D226" i="37"/>
  <c r="E226" i="37"/>
  <c r="F226" i="37"/>
  <c r="G226" i="37"/>
  <c r="C226" i="37"/>
  <c r="D221" i="37"/>
  <c r="E221" i="37"/>
  <c r="F221" i="37"/>
  <c r="G221" i="37"/>
  <c r="C221" i="37"/>
  <c r="D216" i="37"/>
  <c r="E216" i="37"/>
  <c r="F216" i="37"/>
  <c r="G216" i="37"/>
  <c r="C216" i="37"/>
  <c r="D211" i="37"/>
  <c r="E211" i="37"/>
  <c r="F211" i="37"/>
  <c r="G211" i="37"/>
  <c r="C211" i="37"/>
  <c r="D205" i="37"/>
  <c r="E205" i="37"/>
  <c r="F205" i="37"/>
  <c r="G205" i="37"/>
  <c r="C205" i="37"/>
  <c r="D202" i="37"/>
  <c r="E202" i="37"/>
  <c r="F202" i="37"/>
  <c r="G202" i="37"/>
  <c r="C202" i="37"/>
  <c r="D198" i="37"/>
  <c r="E198" i="37"/>
  <c r="F198" i="37"/>
  <c r="G198" i="37"/>
  <c r="C198" i="37"/>
  <c r="D194" i="37"/>
  <c r="E194" i="37"/>
  <c r="F194" i="37"/>
  <c r="G194" i="37"/>
  <c r="C194" i="37"/>
  <c r="G190" i="37"/>
  <c r="D190" i="37"/>
  <c r="E190" i="37"/>
  <c r="F190" i="37"/>
  <c r="C190" i="37"/>
  <c r="D186" i="37"/>
  <c r="E186" i="37"/>
  <c r="F186" i="37"/>
  <c r="G186" i="37"/>
  <c r="C186" i="37"/>
  <c r="D182" i="37"/>
  <c r="E182" i="37"/>
  <c r="F182" i="37"/>
  <c r="G182" i="37"/>
  <c r="C182" i="37"/>
  <c r="C177" i="37"/>
  <c r="D177" i="37"/>
  <c r="E177" i="37"/>
  <c r="F177" i="37"/>
  <c r="G177" i="37"/>
  <c r="D173" i="37"/>
  <c r="E173" i="37"/>
  <c r="F173" i="37"/>
  <c r="G173" i="37"/>
  <c r="C173" i="37"/>
  <c r="D168" i="37"/>
  <c r="E168" i="37"/>
  <c r="F168" i="37"/>
  <c r="G168" i="37"/>
  <c r="C168" i="37"/>
  <c r="D164" i="37"/>
  <c r="E164" i="37"/>
  <c r="F164" i="37"/>
  <c r="C164" i="37"/>
  <c r="D159" i="37"/>
  <c r="E159" i="37"/>
  <c r="F159" i="37"/>
  <c r="C159" i="37"/>
  <c r="D156" i="37"/>
  <c r="E156" i="37"/>
  <c r="F156" i="37"/>
  <c r="C156" i="37"/>
  <c r="D152" i="37"/>
  <c r="E152" i="37"/>
  <c r="F152" i="37"/>
  <c r="C152" i="37"/>
  <c r="D148" i="37"/>
  <c r="E148" i="37"/>
  <c r="F148" i="37"/>
  <c r="C148" i="37"/>
  <c r="D144" i="37"/>
  <c r="E144" i="37"/>
  <c r="F144" i="37"/>
  <c r="G144" i="37"/>
  <c r="C144" i="37"/>
  <c r="D139" i="37"/>
  <c r="E139" i="37"/>
  <c r="F139" i="37"/>
  <c r="C139" i="37"/>
  <c r="D134" i="37"/>
  <c r="E134" i="37"/>
  <c r="F134" i="37"/>
  <c r="G134" i="37"/>
  <c r="C134" i="37"/>
  <c r="D130" i="37"/>
  <c r="E130" i="37"/>
  <c r="F130" i="37"/>
  <c r="G130" i="37"/>
  <c r="C130" i="37"/>
  <c r="D123" i="37"/>
  <c r="E123" i="37"/>
  <c r="F123" i="37"/>
  <c r="G123" i="37"/>
  <c r="C123" i="37"/>
  <c r="D119" i="37"/>
  <c r="E119" i="37"/>
  <c r="F119" i="37"/>
  <c r="G119" i="37"/>
  <c r="C119" i="37"/>
  <c r="D113" i="37"/>
  <c r="E113" i="37"/>
  <c r="F113" i="37"/>
  <c r="G113" i="37"/>
  <c r="C113" i="37"/>
  <c r="D109" i="37"/>
  <c r="E109" i="37"/>
  <c r="F109" i="37"/>
  <c r="G109" i="37"/>
  <c r="C109" i="37"/>
  <c r="D103" i="37"/>
  <c r="E103" i="37"/>
  <c r="F103" i="37"/>
  <c r="G103" i="37"/>
  <c r="C103" i="37"/>
  <c r="D99" i="37"/>
  <c r="E99" i="37"/>
  <c r="F99" i="37"/>
  <c r="G99" i="37"/>
  <c r="C99" i="37"/>
  <c r="D96" i="37"/>
  <c r="E96" i="37"/>
  <c r="F96" i="37"/>
  <c r="G96" i="37"/>
  <c r="C96" i="37"/>
  <c r="G93" i="37"/>
  <c r="D93" i="37"/>
  <c r="E93" i="37"/>
  <c r="F93" i="37"/>
  <c r="C93" i="37"/>
  <c r="D91" i="37"/>
  <c r="E91" i="37"/>
  <c r="F91" i="37"/>
  <c r="G91" i="37"/>
  <c r="C91" i="37"/>
  <c r="D89" i="37"/>
  <c r="E89" i="37"/>
  <c r="F89" i="37"/>
  <c r="G89" i="37"/>
  <c r="C89" i="37"/>
  <c r="G86" i="37"/>
  <c r="D86" i="37"/>
  <c r="E86" i="37"/>
  <c r="F86" i="37"/>
  <c r="C86" i="37"/>
  <c r="D83" i="37"/>
  <c r="E83" i="37"/>
  <c r="F83" i="37"/>
  <c r="G83" i="37"/>
  <c r="C83" i="37"/>
  <c r="D79" i="37"/>
  <c r="E79" i="37"/>
  <c r="F79" i="37"/>
  <c r="G79" i="37"/>
  <c r="C79" i="37"/>
  <c r="D74" i="37"/>
  <c r="E74" i="37"/>
  <c r="F74" i="37"/>
  <c r="G74" i="37"/>
  <c r="C74" i="37"/>
  <c r="C69" i="37"/>
  <c r="D69" i="37"/>
  <c r="E69" i="37"/>
  <c r="F69" i="37"/>
  <c r="G69" i="37"/>
  <c r="D65" i="37"/>
  <c r="E65" i="37"/>
  <c r="F65" i="37"/>
  <c r="G65" i="37"/>
  <c r="C65" i="37"/>
  <c r="D62" i="37"/>
  <c r="E62" i="37"/>
  <c r="F62" i="37"/>
  <c r="G62" i="37"/>
  <c r="C62" i="37"/>
  <c r="D58" i="37"/>
  <c r="E58" i="37"/>
  <c r="F58" i="37"/>
  <c r="G58" i="37"/>
  <c r="C58" i="37"/>
  <c r="D54" i="37"/>
  <c r="E54" i="37"/>
  <c r="F54" i="37"/>
  <c r="G54" i="37"/>
  <c r="C54" i="37"/>
  <c r="D50" i="37"/>
  <c r="E50" i="37"/>
  <c r="F50" i="37"/>
  <c r="G50" i="37"/>
  <c r="C50" i="37"/>
  <c r="C45" i="37"/>
  <c r="D45" i="37"/>
  <c r="E45" i="37"/>
  <c r="F45" i="37"/>
  <c r="G45" i="37"/>
  <c r="C41" i="37"/>
  <c r="D41" i="37"/>
  <c r="E41" i="37"/>
  <c r="F41" i="37"/>
  <c r="G41" i="37"/>
  <c r="D37" i="37"/>
  <c r="E37" i="37"/>
  <c r="F37" i="37"/>
  <c r="G37" i="37"/>
  <c r="C37" i="37"/>
  <c r="D33" i="37"/>
  <c r="E33" i="37"/>
  <c r="F33" i="37"/>
  <c r="G33" i="37"/>
  <c r="C33" i="37"/>
  <c r="C28" i="37"/>
  <c r="D28" i="37"/>
  <c r="E28" i="37"/>
  <c r="F28" i="37"/>
  <c r="D24" i="37"/>
  <c r="E24" i="37"/>
  <c r="F24" i="37"/>
  <c r="G24" i="37"/>
  <c r="C24" i="37"/>
  <c r="D19" i="37"/>
  <c r="E19" i="37"/>
  <c r="F19" i="37"/>
  <c r="G19" i="37"/>
  <c r="C19" i="37"/>
  <c r="D7" i="37"/>
  <c r="E7" i="37"/>
  <c r="F7" i="37"/>
  <c r="G7" i="37"/>
  <c r="C7" i="37"/>
  <c r="D5" i="36"/>
  <c r="C5" i="36"/>
  <c r="D305" i="36"/>
  <c r="E305" i="36"/>
  <c r="F305" i="36"/>
  <c r="C305" i="36"/>
  <c r="D300" i="36"/>
  <c r="E300" i="36"/>
  <c r="F300" i="36"/>
  <c r="C300" i="36"/>
  <c r="D295" i="36"/>
  <c r="E295" i="36"/>
  <c r="F295" i="36"/>
  <c r="C295" i="36"/>
  <c r="D290" i="36"/>
  <c r="E290" i="36"/>
  <c r="F290" i="36"/>
  <c r="C290" i="36"/>
  <c r="D286" i="36"/>
  <c r="E286" i="36"/>
  <c r="F286" i="36"/>
  <c r="C286" i="36"/>
  <c r="D281" i="36"/>
  <c r="E281" i="36"/>
  <c r="F281" i="36"/>
  <c r="C281" i="36"/>
  <c r="D276" i="36"/>
  <c r="E276" i="36"/>
  <c r="F276" i="36"/>
  <c r="C276" i="36"/>
  <c r="D273" i="36"/>
  <c r="E273" i="36"/>
  <c r="F273" i="36"/>
  <c r="C273" i="36"/>
  <c r="C269" i="36"/>
  <c r="D269" i="36"/>
  <c r="E269" i="36"/>
  <c r="F269" i="36"/>
  <c r="D264" i="36"/>
  <c r="E264" i="36"/>
  <c r="F264" i="36"/>
  <c r="C264" i="36"/>
  <c r="D255" i="36"/>
  <c r="E255" i="36"/>
  <c r="F255" i="36"/>
  <c r="C255" i="36"/>
  <c r="D248" i="36"/>
  <c r="E248" i="36"/>
  <c r="F248" i="36"/>
  <c r="C248" i="36"/>
  <c r="D244" i="36"/>
  <c r="E244" i="36"/>
  <c r="F244" i="36"/>
  <c r="C244" i="36"/>
  <c r="C240" i="36"/>
  <c r="D240" i="36"/>
  <c r="E240" i="36"/>
  <c r="F240" i="36"/>
  <c r="D236" i="36"/>
  <c r="E236" i="36"/>
  <c r="F236" i="36"/>
  <c r="C236" i="36"/>
  <c r="D231" i="36"/>
  <c r="E231" i="36"/>
  <c r="F231" i="36"/>
  <c r="C231" i="36"/>
  <c r="C227" i="36"/>
  <c r="D227" i="36"/>
  <c r="E227" i="36"/>
  <c r="F227" i="36"/>
  <c r="D224" i="36"/>
  <c r="E224" i="36"/>
  <c r="F224" i="36"/>
  <c r="C224" i="36"/>
  <c r="D220" i="36"/>
  <c r="E220" i="36"/>
  <c r="F220" i="36"/>
  <c r="C220" i="36"/>
  <c r="D215" i="36"/>
  <c r="E215" i="36"/>
  <c r="F215" i="36"/>
  <c r="C215" i="36"/>
  <c r="D211" i="36"/>
  <c r="E211" i="36"/>
  <c r="F211" i="36"/>
  <c r="C211" i="36"/>
  <c r="D206" i="36"/>
  <c r="E206" i="36"/>
  <c r="F206" i="36"/>
  <c r="C206" i="36"/>
  <c r="D200" i="36"/>
  <c r="E200" i="36"/>
  <c r="F200" i="36"/>
  <c r="C200" i="36"/>
  <c r="C172" i="36"/>
  <c r="D168" i="36"/>
  <c r="E168" i="36"/>
  <c r="C168" i="36"/>
  <c r="D163" i="36"/>
  <c r="E163" i="36"/>
  <c r="C163" i="36"/>
  <c r="D159" i="36"/>
  <c r="E159" i="36"/>
  <c r="C159" i="36"/>
  <c r="D154" i="36"/>
  <c r="E154" i="36"/>
  <c r="C154" i="36"/>
  <c r="D151" i="36"/>
  <c r="E151" i="36"/>
  <c r="C151" i="36"/>
  <c r="D147" i="36"/>
  <c r="E147" i="36"/>
  <c r="C147" i="36"/>
  <c r="D143" i="36"/>
  <c r="E143" i="36"/>
  <c r="C143" i="36"/>
  <c r="D139" i="36"/>
  <c r="E139" i="36"/>
  <c r="C139" i="36"/>
  <c r="D135" i="36"/>
  <c r="E135" i="36"/>
  <c r="C135" i="36"/>
  <c r="D131" i="36"/>
  <c r="E131" i="36"/>
  <c r="C131" i="36"/>
  <c r="D127" i="36"/>
  <c r="E127" i="36"/>
  <c r="C127" i="36"/>
  <c r="D120" i="36"/>
  <c r="E120" i="36"/>
  <c r="C120" i="36"/>
  <c r="D116" i="36"/>
  <c r="E116" i="36"/>
  <c r="C116" i="36"/>
  <c r="D110" i="36"/>
  <c r="E110" i="36"/>
  <c r="C110" i="36"/>
  <c r="D106" i="36"/>
  <c r="E106" i="36"/>
  <c r="F106" i="36"/>
  <c r="C106" i="36"/>
  <c r="D100" i="36"/>
  <c r="E100" i="36"/>
  <c r="F100" i="36"/>
  <c r="C100" i="36"/>
  <c r="D96" i="36"/>
  <c r="E96" i="36"/>
  <c r="F96" i="36"/>
  <c r="C96" i="36"/>
  <c r="D93" i="36"/>
  <c r="E93" i="36"/>
  <c r="F93" i="36"/>
  <c r="C93" i="36"/>
  <c r="D90" i="36"/>
  <c r="E90" i="36"/>
  <c r="F90" i="36"/>
  <c r="C90" i="36"/>
  <c r="D88" i="36"/>
  <c r="E88" i="36"/>
  <c r="F88" i="36"/>
  <c r="C88" i="36"/>
  <c r="D86" i="36"/>
  <c r="E86" i="36"/>
  <c r="F86" i="36"/>
  <c r="C86" i="36"/>
  <c r="D83" i="36"/>
  <c r="E83" i="36"/>
  <c r="F83" i="36"/>
  <c r="C83" i="36"/>
  <c r="D80" i="36"/>
  <c r="E80" i="36"/>
  <c r="F80" i="36"/>
  <c r="C80" i="36"/>
  <c r="D76" i="36"/>
  <c r="E76" i="36"/>
  <c r="F76" i="36"/>
  <c r="C76" i="36"/>
  <c r="D72" i="36"/>
  <c r="E72" i="36"/>
  <c r="F72" i="36"/>
  <c r="C72" i="36"/>
  <c r="D67" i="36"/>
  <c r="E67" i="36"/>
  <c r="F67" i="36"/>
  <c r="C67" i="36"/>
  <c r="D63" i="36"/>
  <c r="E63" i="36"/>
  <c r="F63" i="36"/>
  <c r="C63" i="36"/>
  <c r="D60" i="36"/>
  <c r="E60" i="36"/>
  <c r="F60" i="36"/>
  <c r="C60" i="36"/>
  <c r="D56" i="36"/>
  <c r="E56" i="36"/>
  <c r="F56" i="36"/>
  <c r="C56" i="36"/>
  <c r="D53" i="36"/>
  <c r="E53" i="36"/>
  <c r="F53" i="36"/>
  <c r="C53" i="36"/>
  <c r="D49" i="36"/>
  <c r="E49" i="36"/>
  <c r="F49" i="36"/>
  <c r="C49" i="36"/>
  <c r="D44" i="36"/>
  <c r="E44" i="36"/>
  <c r="F44" i="36"/>
  <c r="C44" i="36"/>
  <c r="D40" i="36"/>
  <c r="E40" i="36"/>
  <c r="F40" i="36"/>
  <c r="C40" i="36"/>
  <c r="D36" i="36"/>
  <c r="E36" i="36"/>
  <c r="F36" i="36"/>
  <c r="C36" i="36"/>
  <c r="D32" i="36"/>
  <c r="E32" i="36"/>
  <c r="F32" i="36"/>
  <c r="C32" i="36"/>
  <c r="D27" i="36"/>
  <c r="E27" i="36"/>
  <c r="F27" i="36"/>
  <c r="C27" i="36"/>
  <c r="D23" i="36"/>
  <c r="E23" i="36"/>
  <c r="F23" i="36"/>
  <c r="C23" i="36"/>
  <c r="D18" i="36"/>
  <c r="E18" i="36"/>
  <c r="F18" i="36"/>
  <c r="C18" i="36"/>
  <c r="D6" i="36"/>
  <c r="E6" i="36"/>
  <c r="F6" i="36"/>
  <c r="C6" i="36"/>
  <c r="E6" i="37" l="1"/>
  <c r="E5" i="36"/>
  <c r="D197" i="36"/>
  <c r="E197" i="36"/>
  <c r="F197" i="36"/>
  <c r="C197" i="36"/>
  <c r="C193" i="36"/>
  <c r="D193" i="36"/>
  <c r="E193" i="36"/>
  <c r="F193" i="36"/>
  <c r="D189" i="36"/>
  <c r="E189" i="36"/>
  <c r="F189" i="36"/>
  <c r="C189" i="36"/>
  <c r="D185" i="36"/>
  <c r="E185" i="36"/>
  <c r="F185" i="36"/>
  <c r="C185" i="36"/>
  <c r="C181" i="36"/>
  <c r="D181" i="36"/>
  <c r="E181" i="36"/>
  <c r="F181" i="36"/>
  <c r="D177" i="36"/>
  <c r="E177" i="36"/>
  <c r="F177" i="36"/>
  <c r="C177" i="36"/>
  <c r="D172" i="36"/>
  <c r="E172" i="36"/>
  <c r="C6" i="28" l="1"/>
  <c r="C14" i="28"/>
  <c r="C18" i="28"/>
  <c r="C26" i="28"/>
  <c r="C29" i="28"/>
  <c r="C32" i="28"/>
  <c r="C35" i="28"/>
  <c r="C39" i="28"/>
  <c r="C42" i="28"/>
  <c r="C45" i="28"/>
  <c r="C55" i="28"/>
  <c r="C51" i="28"/>
  <c r="C48" i="28"/>
  <c r="C58" i="28"/>
  <c r="C87" i="28"/>
  <c r="C91" i="28"/>
  <c r="C5" i="28" s="1"/>
  <c r="C97" i="28"/>
  <c r="C101" i="28"/>
  <c r="C105" i="28"/>
  <c r="C116" i="28"/>
  <c r="C122" i="28"/>
  <c r="C126" i="28"/>
  <c r="C130" i="28"/>
  <c r="C133" i="28"/>
  <c r="C138" i="28"/>
  <c r="C149" i="28"/>
  <c r="C154" i="28"/>
  <c r="C158" i="28"/>
  <c r="C161" i="28"/>
  <c r="C164" i="28"/>
  <c r="C171" i="28"/>
  <c r="C175" i="28"/>
  <c r="C178" i="28"/>
  <c r="C182" i="28"/>
  <c r="C187" i="28"/>
  <c r="C191" i="28"/>
  <c r="C202" i="28"/>
  <c r="C210" i="28"/>
  <c r="C214" i="28"/>
  <c r="C219" i="28"/>
  <c r="C120" i="28"/>
  <c r="C113" i="28"/>
  <c r="C111" i="28"/>
  <c r="C109" i="28"/>
  <c r="C95" i="28"/>
  <c r="C217" i="28"/>
  <c r="C208" i="28"/>
  <c r="C206" i="28"/>
  <c r="C200" i="28"/>
  <c r="C198" i="28"/>
  <c r="C196" i="28"/>
  <c r="C185" i="28"/>
  <c r="C168" i="28"/>
  <c r="C310" i="27"/>
  <c r="C305" i="27"/>
  <c r="C300" i="27"/>
  <c r="C297" i="27"/>
  <c r="C293" i="27"/>
  <c r="C288" i="27"/>
  <c r="C283" i="27"/>
  <c r="C280" i="27"/>
  <c r="C276" i="27"/>
  <c r="C271" i="27"/>
  <c r="C262" i="27"/>
  <c r="C255" i="27"/>
  <c r="C251" i="27"/>
  <c r="C247" i="27"/>
  <c r="C243" i="27"/>
  <c r="C238" i="27"/>
  <c r="C234" i="27"/>
  <c r="C231" i="27"/>
  <c r="C226" i="27"/>
  <c r="C168" i="27"/>
  <c r="C164" i="27"/>
  <c r="C159" i="27"/>
  <c r="C156" i="27"/>
  <c r="C152" i="27"/>
  <c r="C148" i="27"/>
  <c r="C144" i="27"/>
  <c r="C134" i="27"/>
  <c r="C130" i="27"/>
  <c r="C123" i="27"/>
  <c r="C139" i="27" l="1"/>
  <c r="C6" i="27" s="1"/>
  <c r="C221" i="27" l="1"/>
  <c r="C216" i="27"/>
  <c r="C211" i="27"/>
  <c r="C205" i="27"/>
  <c r="C84" i="28"/>
  <c r="C81" i="28"/>
  <c r="C78" i="28"/>
  <c r="C76" i="28"/>
  <c r="C73" i="28"/>
  <c r="C70" i="28"/>
  <c r="C68" i="28"/>
  <c r="C62" i="28"/>
  <c r="C65" i="28"/>
  <c r="C119" i="27"/>
  <c r="C113" i="27"/>
  <c r="C109" i="27"/>
  <c r="C103" i="27"/>
  <c r="C99" i="27"/>
  <c r="C96" i="27"/>
  <c r="C93" i="27"/>
  <c r="C91" i="27"/>
  <c r="C89" i="27"/>
  <c r="C86" i="27"/>
  <c r="C83" i="27"/>
  <c r="C79" i="27"/>
  <c r="C74" i="27"/>
  <c r="C69" i="27"/>
  <c r="C65" i="27"/>
  <c r="C62" i="27"/>
  <c r="C58" i="27"/>
  <c r="C54" i="27"/>
  <c r="C50" i="27"/>
  <c r="C45" i="27"/>
  <c r="C41" i="27"/>
  <c r="C37" i="27"/>
  <c r="C33" i="27"/>
  <c r="C28" i="27"/>
  <c r="C24" i="27"/>
  <c r="C19" i="27"/>
  <c r="C7" i="27"/>
  <c r="C21" i="28"/>
  <c r="C24" i="28"/>
  <c r="C146" i="28"/>
  <c r="C143" i="28"/>
  <c r="C141" i="28"/>
  <c r="C136" i="28"/>
  <c r="C202" i="27"/>
  <c r="C198" i="27"/>
  <c r="C194" i="27"/>
  <c r="C190" i="27"/>
  <c r="C186" i="27"/>
  <c r="C182" i="27"/>
  <c r="C177" i="27"/>
  <c r="C173" i="27" l="1"/>
  <c r="F220" i="26" l="1"/>
  <c r="F224" i="26"/>
  <c r="F227" i="26"/>
  <c r="F231" i="26"/>
  <c r="F236" i="26"/>
  <c r="F240" i="26"/>
  <c r="F244" i="26"/>
  <c r="F248" i="26"/>
  <c r="F255" i="26"/>
  <c r="F264" i="26"/>
  <c r="F269" i="26"/>
  <c r="F305" i="26"/>
  <c r="F300" i="26"/>
  <c r="F295" i="26"/>
  <c r="F290" i="26"/>
  <c r="F5" i="26" s="1"/>
  <c r="F286" i="26"/>
  <c r="F281" i="26"/>
  <c r="F276" i="26"/>
  <c r="F273" i="26"/>
  <c r="F159" i="26" l="1"/>
  <c r="F154" i="26"/>
  <c r="F151" i="26"/>
  <c r="F147" i="26"/>
  <c r="F143" i="26"/>
  <c r="F139" i="26"/>
  <c r="F135" i="26"/>
  <c r="F131" i="26" l="1"/>
  <c r="F127" i="26"/>
  <c r="F120" i="26"/>
  <c r="F83" i="26" l="1"/>
  <c r="F80" i="26"/>
  <c r="F76" i="26"/>
  <c r="F72" i="26"/>
  <c r="F67" i="26"/>
  <c r="F63" i="26"/>
  <c r="F60" i="26"/>
  <c r="F56" i="26"/>
  <c r="F53" i="26"/>
  <c r="F49" i="26"/>
  <c r="F44" i="26"/>
  <c r="F215" i="26"/>
  <c r="F211" i="26"/>
  <c r="F206" i="26"/>
  <c r="F200" i="26"/>
  <c r="F27" i="26"/>
  <c r="F40" i="26"/>
  <c r="F36" i="26"/>
  <c r="F32" i="26"/>
  <c r="F23" i="26"/>
  <c r="F18" i="26"/>
  <c r="F6" i="26"/>
  <c r="F197" i="26"/>
  <c r="F193" i="26"/>
  <c r="F189" i="26"/>
  <c r="F185" i="26"/>
  <c r="F181" i="26"/>
  <c r="F177" i="26"/>
  <c r="F172" i="26"/>
  <c r="F168" i="26"/>
  <c r="F163" i="26"/>
  <c r="F116" i="26"/>
  <c r="F110" i="26"/>
  <c r="F106" i="26"/>
  <c r="F100" i="26"/>
  <c r="F96" i="26"/>
  <c r="F93" i="26"/>
  <c r="F90" i="26"/>
  <c r="F88" i="26"/>
  <c r="F86" i="26"/>
  <c r="F121" i="36" l="1"/>
  <c r="F122" i="36"/>
  <c r="F123" i="36"/>
  <c r="F125" i="36"/>
  <c r="F126" i="36"/>
  <c r="G53" i="37"/>
  <c r="F46" i="36"/>
  <c r="F47" i="36"/>
  <c r="F48" i="36"/>
  <c r="F50" i="36"/>
  <c r="F51" i="36"/>
  <c r="F52" i="36"/>
  <c r="F54" i="36"/>
  <c r="F55" i="36"/>
  <c r="F57" i="36"/>
  <c r="F58" i="36"/>
  <c r="F59" i="36"/>
  <c r="F61" i="36"/>
  <c r="F62" i="36"/>
  <c r="F64" i="36"/>
  <c r="F65" i="36"/>
  <c r="F66" i="36"/>
  <c r="F68" i="36"/>
  <c r="F69" i="36"/>
  <c r="F70" i="36"/>
  <c r="F71" i="36"/>
  <c r="F73" i="36"/>
  <c r="F74" i="36"/>
  <c r="F75" i="36"/>
  <c r="F77" i="36"/>
  <c r="F78" i="36"/>
  <c r="F79" i="36"/>
  <c r="F81" i="36"/>
  <c r="F82" i="36"/>
  <c r="F84" i="36"/>
  <c r="F85" i="36"/>
  <c r="F87" i="36"/>
  <c r="F89" i="36"/>
  <c r="F91" i="36"/>
  <c r="F92" i="36"/>
  <c r="F94" i="36"/>
  <c r="F95" i="36"/>
  <c r="F97" i="36"/>
  <c r="F98" i="36"/>
  <c r="F99" i="36"/>
  <c r="F101" i="36"/>
  <c r="F102" i="36"/>
  <c r="F103" i="36"/>
  <c r="F104" i="36"/>
  <c r="F105" i="36"/>
  <c r="F107" i="36"/>
  <c r="F108" i="36"/>
  <c r="F109" i="36"/>
  <c r="F111" i="36"/>
  <c r="F112" i="36"/>
  <c r="F113" i="36"/>
  <c r="F114" i="36"/>
  <c r="F115" i="36"/>
  <c r="F117" i="36"/>
  <c r="F118" i="36"/>
  <c r="F119" i="36"/>
  <c r="F124" i="36"/>
  <c r="F128" i="36"/>
  <c r="F129" i="36"/>
  <c r="F130" i="36"/>
  <c r="F132" i="36"/>
  <c r="F133" i="36"/>
  <c r="F134" i="36"/>
  <c r="F136" i="36"/>
  <c r="F137" i="36"/>
  <c r="F138" i="36"/>
  <c r="F140" i="36"/>
  <c r="F139" i="36" s="1"/>
  <c r="F141" i="36"/>
  <c r="F142" i="36"/>
  <c r="F144" i="36"/>
  <c r="F145" i="36"/>
  <c r="F146" i="36"/>
  <c r="F148" i="36"/>
  <c r="F149" i="36"/>
  <c r="F150" i="36"/>
  <c r="F152" i="36"/>
  <c r="F153" i="36"/>
  <c r="F155" i="36"/>
  <c r="F156" i="36"/>
  <c r="F157" i="36"/>
  <c r="F158" i="36"/>
  <c r="F160" i="36"/>
  <c r="F161" i="36"/>
  <c r="F162" i="36"/>
  <c r="F164" i="36"/>
  <c r="F165" i="36"/>
  <c r="F166" i="36"/>
  <c r="F167" i="36"/>
  <c r="F169" i="36"/>
  <c r="F170" i="36"/>
  <c r="F171" i="36"/>
  <c r="F173" i="36"/>
  <c r="F172" i="36" s="1"/>
  <c r="F174" i="36"/>
  <c r="F175" i="36"/>
  <c r="F176" i="36"/>
  <c r="F178" i="36"/>
  <c r="F179" i="36"/>
  <c r="F180" i="36"/>
  <c r="F182" i="36"/>
  <c r="F183" i="36"/>
  <c r="F184" i="36"/>
  <c r="F186" i="36"/>
  <c r="F187" i="36"/>
  <c r="F188" i="36"/>
  <c r="F190" i="36"/>
  <c r="F191" i="36"/>
  <c r="F192" i="36"/>
  <c r="F194" i="36"/>
  <c r="F195" i="36"/>
  <c r="F196" i="36"/>
  <c r="F198" i="36"/>
  <c r="F199" i="36"/>
  <c r="F201" i="36"/>
  <c r="F202" i="36"/>
  <c r="F203" i="36"/>
  <c r="F204" i="36"/>
  <c r="F205" i="36"/>
  <c r="F207" i="36"/>
  <c r="F208" i="36"/>
  <c r="F209" i="36"/>
  <c r="F210" i="36"/>
  <c r="F212" i="36"/>
  <c r="F213" i="36"/>
  <c r="F214" i="36"/>
  <c r="F216" i="36"/>
  <c r="F217" i="36"/>
  <c r="F218" i="36"/>
  <c r="F219" i="36"/>
  <c r="F221" i="36"/>
  <c r="F222" i="36"/>
  <c r="F223" i="36"/>
  <c r="F225" i="36"/>
  <c r="F226" i="36"/>
  <c r="F228" i="36"/>
  <c r="F229" i="36"/>
  <c r="F230" i="36"/>
  <c r="F232" i="36"/>
  <c r="F233" i="36"/>
  <c r="F234" i="36"/>
  <c r="F235" i="36"/>
  <c r="F237" i="36"/>
  <c r="F238" i="36"/>
  <c r="F239" i="36"/>
  <c r="F241" i="36"/>
  <c r="F242" i="36"/>
  <c r="F243" i="36"/>
  <c r="F245" i="36"/>
  <c r="F246" i="36"/>
  <c r="F247" i="36"/>
  <c r="F249" i="36"/>
  <c r="F250" i="36"/>
  <c r="F251" i="36"/>
  <c r="F252" i="36"/>
  <c r="F253" i="36"/>
  <c r="F254" i="36"/>
  <c r="F256" i="36"/>
  <c r="F257" i="36"/>
  <c r="F258" i="36"/>
  <c r="F259" i="36"/>
  <c r="F260" i="36"/>
  <c r="F261" i="36"/>
  <c r="F262" i="36"/>
  <c r="F263" i="36"/>
  <c r="F265" i="36"/>
  <c r="F266" i="36"/>
  <c r="F267" i="36"/>
  <c r="F268" i="36"/>
  <c r="F270" i="36"/>
  <c r="F271" i="36"/>
  <c r="F272" i="36"/>
  <c r="F274" i="36"/>
  <c r="F275" i="36"/>
  <c r="F277" i="36"/>
  <c r="F278" i="36"/>
  <c r="F279" i="36"/>
  <c r="F280" i="36"/>
  <c r="F282" i="36"/>
  <c r="F283" i="36"/>
  <c r="F284" i="36"/>
  <c r="F285" i="36"/>
  <c r="F287" i="36"/>
  <c r="F288" i="36"/>
  <c r="F289" i="36"/>
  <c r="F291" i="36"/>
  <c r="F292" i="36"/>
  <c r="F293" i="36"/>
  <c r="F294" i="36"/>
  <c r="F296" i="36"/>
  <c r="F297" i="36"/>
  <c r="F298" i="36"/>
  <c r="F299" i="36"/>
  <c r="F301" i="36"/>
  <c r="F302" i="36"/>
  <c r="F303" i="36"/>
  <c r="F304" i="36"/>
  <c r="F306" i="36"/>
  <c r="F307" i="36"/>
  <c r="F45" i="36"/>
  <c r="H15" i="39"/>
  <c r="H16" i="39"/>
  <c r="H17" i="39"/>
  <c r="H19" i="39"/>
  <c r="H20" i="39"/>
  <c r="H22" i="39"/>
  <c r="H23" i="39"/>
  <c r="H21" i="39" s="1"/>
  <c r="H25" i="39"/>
  <c r="H27" i="39"/>
  <c r="H28" i="39"/>
  <c r="H26" i="39" s="1"/>
  <c r="H30" i="39"/>
  <c r="H31" i="39"/>
  <c r="H33" i="39"/>
  <c r="H34" i="39"/>
  <c r="H36" i="39"/>
  <c r="H37" i="39"/>
  <c r="H38" i="39"/>
  <c r="H40" i="39"/>
  <c r="H41" i="39"/>
  <c r="H43" i="39"/>
  <c r="H44" i="39"/>
  <c r="H46" i="39"/>
  <c r="H47" i="39"/>
  <c r="H49" i="39"/>
  <c r="H50" i="39"/>
  <c r="H52" i="39"/>
  <c r="H53" i="39"/>
  <c r="H54" i="39"/>
  <c r="H56" i="39"/>
  <c r="H57" i="39"/>
  <c r="H59" i="39"/>
  <c r="H60" i="39"/>
  <c r="H61" i="39"/>
  <c r="H63" i="39"/>
  <c r="H64" i="39"/>
  <c r="H66" i="39"/>
  <c r="H67" i="39"/>
  <c r="H69" i="39"/>
  <c r="H71" i="39"/>
  <c r="H72" i="39"/>
  <c r="H74" i="39"/>
  <c r="H75" i="39"/>
  <c r="H77" i="39"/>
  <c r="H79" i="39"/>
  <c r="H80" i="39"/>
  <c r="H82" i="39"/>
  <c r="H83" i="39"/>
  <c r="H85" i="39"/>
  <c r="H86" i="39"/>
  <c r="H88" i="39"/>
  <c r="H89" i="39"/>
  <c r="H90" i="39"/>
  <c r="H92" i="39"/>
  <c r="H93" i="39"/>
  <c r="H94" i="39"/>
  <c r="H96" i="39"/>
  <c r="H98" i="39"/>
  <c r="H99" i="39"/>
  <c r="H100" i="39"/>
  <c r="H102" i="39"/>
  <c r="H103" i="39"/>
  <c r="H101" i="39" s="1"/>
  <c r="H104" i="39"/>
  <c r="H106" i="39"/>
  <c r="H107" i="39"/>
  <c r="H108" i="39"/>
  <c r="H110" i="39"/>
  <c r="H112" i="39"/>
  <c r="H111" i="39" s="1"/>
  <c r="H114" i="39"/>
  <c r="H115" i="39"/>
  <c r="H113" i="39" s="1"/>
  <c r="H117" i="39"/>
  <c r="H118" i="39"/>
  <c r="H119" i="39"/>
  <c r="H121" i="39"/>
  <c r="H120" i="39" s="1"/>
  <c r="H123" i="39"/>
  <c r="H124" i="39"/>
  <c r="H125" i="39"/>
  <c r="H127" i="39"/>
  <c r="H128" i="39"/>
  <c r="H129" i="39"/>
  <c r="H131" i="39"/>
  <c r="H132" i="39"/>
  <c r="H134" i="39"/>
  <c r="H135" i="39"/>
  <c r="H137" i="39"/>
  <c r="H139" i="39"/>
  <c r="H140" i="39"/>
  <c r="H142" i="39"/>
  <c r="H144" i="39"/>
  <c r="H145" i="39"/>
  <c r="H147" i="39"/>
  <c r="H148" i="39"/>
  <c r="H150" i="39"/>
  <c r="H151" i="39"/>
  <c r="H152" i="39"/>
  <c r="H153" i="39"/>
  <c r="H155" i="39"/>
  <c r="H156" i="39"/>
  <c r="H157" i="39"/>
  <c r="H159" i="39"/>
  <c r="H160" i="39"/>
  <c r="H162" i="39"/>
  <c r="H163" i="39"/>
  <c r="H165" i="39"/>
  <c r="H164" i="39" s="1"/>
  <c r="H166" i="39"/>
  <c r="H167" i="39"/>
  <c r="H169" i="39"/>
  <c r="H170" i="39"/>
  <c r="H172" i="39"/>
  <c r="H173" i="39"/>
  <c r="H174" i="39"/>
  <c r="H176" i="39"/>
  <c r="H177" i="39"/>
  <c r="H179" i="39"/>
  <c r="H180" i="39"/>
  <c r="H181" i="39"/>
  <c r="H183" i="39"/>
  <c r="H184" i="39"/>
  <c r="H182" i="39" s="1"/>
  <c r="H186" i="39"/>
  <c r="H188" i="39"/>
  <c r="H189" i="39"/>
  <c r="H190" i="39"/>
  <c r="H192" i="39"/>
  <c r="H193" i="39"/>
  <c r="H194" i="39"/>
  <c r="H195" i="39"/>
  <c r="H197" i="39"/>
  <c r="H199" i="39"/>
  <c r="H201" i="39"/>
  <c r="H203" i="39"/>
  <c r="H204" i="39"/>
  <c r="H205" i="39"/>
  <c r="H207" i="39"/>
  <c r="H209" i="39"/>
  <c r="H211" i="39"/>
  <c r="H212" i="39"/>
  <c r="H213" i="39"/>
  <c r="H215" i="39"/>
  <c r="H216" i="39"/>
  <c r="H218" i="39"/>
  <c r="H220" i="39"/>
  <c r="H221" i="39"/>
  <c r="H8" i="39"/>
  <c r="H9" i="39"/>
  <c r="H10" i="39"/>
  <c r="H11" i="39"/>
  <c r="H12" i="39"/>
  <c r="H13" i="39"/>
  <c r="H7" i="39"/>
  <c r="H105" i="39" l="1"/>
  <c r="H116" i="39"/>
  <c r="F159" i="36"/>
  <c r="F154" i="36"/>
  <c r="F143" i="36"/>
  <c r="F127" i="36"/>
  <c r="F116" i="36"/>
  <c r="F168" i="36"/>
  <c r="F163" i="36"/>
  <c r="F147" i="36"/>
  <c r="F131" i="36"/>
  <c r="F110" i="36"/>
  <c r="F151" i="36"/>
  <c r="F5" i="36" s="1"/>
  <c r="F135" i="36"/>
  <c r="F120" i="36"/>
  <c r="G9" i="37"/>
  <c r="G10" i="37"/>
  <c r="G11" i="37"/>
  <c r="G12" i="37"/>
  <c r="G13" i="37"/>
  <c r="G14" i="37"/>
  <c r="G15" i="37"/>
  <c r="G16" i="37"/>
  <c r="G17" i="37"/>
  <c r="G18" i="37"/>
  <c r="G20" i="37"/>
  <c r="G21" i="37"/>
  <c r="G22" i="37"/>
  <c r="G23" i="37"/>
  <c r="G25" i="37"/>
  <c r="G26" i="37"/>
  <c r="G27" i="37"/>
  <c r="G29" i="37"/>
  <c r="G30" i="37"/>
  <c r="G31" i="37"/>
  <c r="G32" i="37"/>
  <c r="G28" i="37" s="1"/>
  <c r="G34" i="37"/>
  <c r="G35" i="37"/>
  <c r="G36" i="37"/>
  <c r="G38" i="37"/>
  <c r="G39" i="37"/>
  <c r="G40" i="37"/>
  <c r="G42" i="37"/>
  <c r="G43" i="37"/>
  <c r="G44" i="37"/>
  <c r="G46" i="37"/>
  <c r="G47" i="37"/>
  <c r="G48" i="37"/>
  <c r="G49" i="37"/>
  <c r="G51" i="37"/>
  <c r="G52" i="37"/>
  <c r="G55" i="37"/>
  <c r="G56" i="37"/>
  <c r="G57" i="37"/>
  <c r="G59" i="37"/>
  <c r="G60" i="37"/>
  <c r="G61" i="37"/>
  <c r="G63" i="37"/>
  <c r="G64" i="37"/>
  <c r="G66" i="37"/>
  <c r="G67" i="37"/>
  <c r="G68" i="37"/>
  <c r="G70" i="37"/>
  <c r="G71" i="37"/>
  <c r="G72" i="37"/>
  <c r="G73" i="37"/>
  <c r="G75" i="37"/>
  <c r="G76" i="37"/>
  <c r="G77" i="37"/>
  <c r="G78" i="37"/>
  <c r="G80" i="37"/>
  <c r="G81" i="37"/>
  <c r="G82" i="37"/>
  <c r="G84" i="37"/>
  <c r="G85" i="37"/>
  <c r="G87" i="37"/>
  <c r="G88" i="37"/>
  <c r="G90" i="37"/>
  <c r="G92" i="37"/>
  <c r="G94" i="37"/>
  <c r="G95" i="37"/>
  <c r="G97" i="37"/>
  <c r="G98" i="37"/>
  <c r="G100" i="37"/>
  <c r="G101" i="37"/>
  <c r="G102" i="37"/>
  <c r="G104" i="37"/>
  <c r="G105" i="37"/>
  <c r="G106" i="37"/>
  <c r="G107" i="37"/>
  <c r="G108" i="37"/>
  <c r="G110" i="37"/>
  <c r="G111" i="37"/>
  <c r="G112" i="37"/>
  <c r="G114" i="37"/>
  <c r="G115" i="37"/>
  <c r="G116" i="37"/>
  <c r="G117" i="37"/>
  <c r="G118" i="37"/>
  <c r="G120" i="37"/>
  <c r="G121" i="37"/>
  <c r="G122" i="37"/>
  <c r="G124" i="37"/>
  <c r="G125" i="37"/>
  <c r="G126" i="37"/>
  <c r="G127" i="37"/>
  <c r="G128" i="37"/>
  <c r="G129" i="37"/>
  <c r="G131" i="37"/>
  <c r="G132" i="37"/>
  <c r="G133" i="37"/>
  <c r="G135" i="37"/>
  <c r="G136" i="37"/>
  <c r="G137" i="37"/>
  <c r="G138" i="37"/>
  <c r="G140" i="37"/>
  <c r="G141" i="37"/>
  <c r="G142" i="37"/>
  <c r="G143" i="37"/>
  <c r="G145" i="37"/>
  <c r="G146" i="37"/>
  <c r="G147" i="37"/>
  <c r="G149" i="37"/>
  <c r="G150" i="37"/>
  <c r="G151" i="37"/>
  <c r="G153" i="37"/>
  <c r="G154" i="37"/>
  <c r="G155" i="37"/>
  <c r="G157" i="37"/>
  <c r="G156" i="37" s="1"/>
  <c r="G158" i="37"/>
  <c r="G160" i="37"/>
  <c r="G161" i="37"/>
  <c r="G162" i="37"/>
  <c r="G159" i="37" s="1"/>
  <c r="G163" i="37"/>
  <c r="G165" i="37"/>
  <c r="G166" i="37"/>
  <c r="G167" i="37"/>
  <c r="G169" i="37"/>
  <c r="G170" i="37"/>
  <c r="G171" i="37"/>
  <c r="G172" i="37"/>
  <c r="G174" i="37"/>
  <c r="G175" i="37"/>
  <c r="G176" i="37"/>
  <c r="G178" i="37"/>
  <c r="G179" i="37"/>
  <c r="G180" i="37"/>
  <c r="G181" i="37"/>
  <c r="G183" i="37"/>
  <c r="G184" i="37"/>
  <c r="G185" i="37"/>
  <c r="G187" i="37"/>
  <c r="G188" i="37"/>
  <c r="G189" i="37"/>
  <c r="G191" i="37"/>
  <c r="G192" i="37"/>
  <c r="G193" i="37"/>
  <c r="G195" i="37"/>
  <c r="G196" i="37"/>
  <c r="G197" i="37"/>
  <c r="G199" i="37"/>
  <c r="G200" i="37"/>
  <c r="G201" i="37"/>
  <c r="G203" i="37"/>
  <c r="G204" i="37"/>
  <c r="G206" i="37"/>
  <c r="G207" i="37"/>
  <c r="G208" i="37"/>
  <c r="G209" i="37"/>
  <c r="G210" i="37"/>
  <c r="G212" i="37"/>
  <c r="G213" i="37"/>
  <c r="G214" i="37"/>
  <c r="G215" i="37"/>
  <c r="G217" i="37"/>
  <c r="G218" i="37"/>
  <c r="G219" i="37"/>
  <c r="G220" i="37"/>
  <c r="G222" i="37"/>
  <c r="G223" i="37"/>
  <c r="G224" i="37"/>
  <c r="G225" i="37"/>
  <c r="G227" i="37"/>
  <c r="G228" i="37"/>
  <c r="G229" i="37"/>
  <c r="G230" i="37"/>
  <c r="G232" i="37"/>
  <c r="G233" i="37"/>
  <c r="G235" i="37"/>
  <c r="G236" i="37"/>
  <c r="G237" i="37"/>
  <c r="G239" i="37"/>
  <c r="G240" i="37"/>
  <c r="G241" i="37"/>
  <c r="G242" i="37"/>
  <c r="G244" i="37"/>
  <c r="G245" i="37"/>
  <c r="G246" i="37"/>
  <c r="G248" i="37"/>
  <c r="G249" i="37"/>
  <c r="G250" i="37"/>
  <c r="G252" i="37"/>
  <c r="G253" i="37"/>
  <c r="G254" i="37"/>
  <c r="G256" i="37"/>
  <c r="G257" i="37"/>
  <c r="G258" i="37"/>
  <c r="G259" i="37"/>
  <c r="G260" i="37"/>
  <c r="G261" i="37"/>
  <c r="G263" i="37"/>
  <c r="G264" i="37"/>
  <c r="G265" i="37"/>
  <c r="G266" i="37"/>
  <c r="G267" i="37"/>
  <c r="G268" i="37"/>
  <c r="G269" i="37"/>
  <c r="G270" i="37"/>
  <c r="G272" i="37"/>
  <c r="G273" i="37"/>
  <c r="G274" i="37"/>
  <c r="G275" i="37"/>
  <c r="G277" i="37"/>
  <c r="G278" i="37"/>
  <c r="G279" i="37"/>
  <c r="G281" i="37"/>
  <c r="G282" i="37"/>
  <c r="G284" i="37"/>
  <c r="G285" i="37"/>
  <c r="G286" i="37"/>
  <c r="G287" i="37"/>
  <c r="G289" i="37"/>
  <c r="G290" i="37"/>
  <c r="G291" i="37"/>
  <c r="G292" i="37"/>
  <c r="G294" i="37"/>
  <c r="G295" i="37"/>
  <c r="G296" i="37"/>
  <c r="G298" i="37"/>
  <c r="G299" i="37"/>
  <c r="G301" i="37"/>
  <c r="G302" i="37"/>
  <c r="G303" i="37"/>
  <c r="G304" i="37"/>
  <c r="G306" i="37"/>
  <c r="G307" i="37"/>
  <c r="G308" i="37"/>
  <c r="G309" i="37"/>
  <c r="G311" i="37"/>
  <c r="G312" i="37"/>
  <c r="G8" i="37"/>
  <c r="H5" i="39" l="1"/>
  <c r="G139" i="37"/>
  <c r="G164" i="37"/>
  <c r="G148" i="37"/>
  <c r="G6" i="37"/>
  <c r="G152" i="37"/>
</calcChain>
</file>

<file path=xl/sharedStrings.xml><?xml version="1.0" encoding="utf-8"?>
<sst xmlns="http://schemas.openxmlformats.org/spreadsheetml/2006/main" count="1795" uniqueCount="773">
  <si>
    <t>STT</t>
  </si>
  <si>
    <t>Ghi chú</t>
  </si>
  <si>
    <t>Đơn vị</t>
  </si>
  <si>
    <t>Xã Đồng Tiến</t>
  </si>
  <si>
    <t>Xã Cẩm Xuyên</t>
  </si>
  <si>
    <t>Nghi Xuân</t>
  </si>
  <si>
    <t>Kỳ Xuân</t>
  </si>
  <si>
    <t>Xã Hương Sơn</t>
  </si>
  <si>
    <t>Xã Sơn Tây</t>
  </si>
  <si>
    <t>Xã Tứ Mỹ</t>
  </si>
  <si>
    <t>Xã Sơn Giang</t>
  </si>
  <si>
    <t>Xã Sơn Tiến</t>
  </si>
  <si>
    <t>Phường Thành Sen</t>
  </si>
  <si>
    <t>Tiểu học Bắc Hà</t>
  </si>
  <si>
    <t>Tiểu học Nam Hà</t>
  </si>
  <si>
    <t>Tiểu học Tân Giang</t>
  </si>
  <si>
    <t>Tiểu học Trần Phú</t>
  </si>
  <si>
    <t>Tiểu học Nguyễn Du</t>
  </si>
  <si>
    <t>Tiểu học Thạch Linh</t>
  </si>
  <si>
    <t>Tiểu học Hà Huy Tập</t>
  </si>
  <si>
    <t>Tiểu học Đại Nài</t>
  </si>
  <si>
    <t>Tiểu học Văn Yên</t>
  </si>
  <si>
    <t>Tiểu học Thạch Quý</t>
  </si>
  <si>
    <t>Tiểu học Thạch Hưng</t>
  </si>
  <si>
    <t>Phường Trần Phú</t>
  </si>
  <si>
    <t>Tiểu học Thạch Trung</t>
  </si>
  <si>
    <t>Tiểu học Đồng Môn</t>
  </si>
  <si>
    <t>Tiểu học Thạch Hạ</t>
  </si>
  <si>
    <t>Tiểu học Hộ Độ</t>
  </si>
  <si>
    <t>Phường Hà Huy Tập</t>
  </si>
  <si>
    <t>Tiểu học 1 Tân Lâm Hương</t>
  </si>
  <si>
    <t>Tiểu học 2 Tân Lâm Hương.</t>
  </si>
  <si>
    <t>Xã Thạch Lạc</t>
  </si>
  <si>
    <t>Xã Thạch Khê</t>
  </si>
  <si>
    <t>Phường Sông Trí</t>
  </si>
  <si>
    <t>Phường Hải Ninh</t>
  </si>
  <si>
    <t>Phường Vũng Áng</t>
  </si>
  <si>
    <t>Phường Hoành Sơn</t>
  </si>
  <si>
    <t>Xã Kỳ Hoa</t>
  </si>
  <si>
    <t>Xã Kỳ Anh</t>
  </si>
  <si>
    <t>Xã Kỳ Khang</t>
  </si>
  <si>
    <t>Xã Kỳ Văn</t>
  </si>
  <si>
    <t>Xã Kỳ Lạc</t>
  </si>
  <si>
    <t>Tiểu học Lâm Hợp</t>
  </si>
  <si>
    <t>Trung học cơ sở Lâm Hợp</t>
  </si>
  <si>
    <t>Xã Kỳ Thượng</t>
  </si>
  <si>
    <t>Xã Sơn Kim 1</t>
  </si>
  <si>
    <t>Xã Sơn Kim 2</t>
  </si>
  <si>
    <t>Xã Sơn Hồng</t>
  </si>
  <si>
    <t>Xã Kim Hoa</t>
  </si>
  <si>
    <t>Xã Vũ Quang</t>
  </si>
  <si>
    <t>Xã Thượng Đức</t>
  </si>
  <si>
    <t>Xã Mai Hoa</t>
  </si>
  <si>
    <t>Quản lý</t>
  </si>
  <si>
    <t>Hành chính</t>
  </si>
  <si>
    <t xml:space="preserve">Tổng </t>
  </si>
  <si>
    <t>Đội</t>
  </si>
  <si>
    <t xml:space="preserve"> </t>
  </si>
  <si>
    <t xml:space="preserve">Số lượng người làm việc tại các trường tiểu học năm học 2024-2025 </t>
  </si>
  <si>
    <t>Giáo viên</t>
  </si>
  <si>
    <t xml:space="preserve">Số lượng người làm việc tại các trường THCS năm học 2024-2025 </t>
  </si>
  <si>
    <t xml:space="preserve">Số lượng người làm việc tại các trường Mầm non năm học 2024-2025 </t>
  </si>
  <si>
    <t xml:space="preserve">Giáo viên </t>
  </si>
  <si>
    <t>Mầm non Bắc Hà</t>
  </si>
  <si>
    <t xml:space="preserve">Mầm non Bình Hà </t>
  </si>
  <si>
    <t>Mầm non Tân Giang</t>
  </si>
  <si>
    <t>Mầm non Trần Phú</t>
  </si>
  <si>
    <t>Mầm non Hà Huy Tập</t>
  </si>
  <si>
    <t>Mầm non Đại Nài</t>
  </si>
  <si>
    <t>Mầm non Văn Yên</t>
  </si>
  <si>
    <t xml:space="preserve">Mầm non I </t>
  </si>
  <si>
    <t>Mầm non Thạch Hưng</t>
  </si>
  <si>
    <t xml:space="preserve">Mầm non Thạch Linh </t>
  </si>
  <si>
    <t>Mầm non Thạch Quý</t>
  </si>
  <si>
    <t>Mầm non Thạch Trung</t>
  </si>
  <si>
    <t>Mầm non Đồng Môn</t>
  </si>
  <si>
    <t>Mầm non Thạch Hạ</t>
  </si>
  <si>
    <t>Mầm non Hộ Độ</t>
  </si>
  <si>
    <t>Mầm non Thạch Bình</t>
  </si>
  <si>
    <t>Mầm non Cẩm Bình</t>
  </si>
  <si>
    <t>Mầm non Cẩm Vịnh</t>
  </si>
  <si>
    <t>Mầm non Cẩm Thành</t>
  </si>
  <si>
    <t xml:space="preserve">Mầm non Thạch Lạc </t>
  </si>
  <si>
    <t>Mầm non Thạch Hội</t>
  </si>
  <si>
    <t>Mầm non Thạch Văn</t>
  </si>
  <si>
    <t>Mầm non Thạch Trị</t>
  </si>
  <si>
    <t>Mầm non Thạch Khê</t>
  </si>
  <si>
    <t>Mầm non Thạch Hải</t>
  </si>
  <si>
    <t>Mầm non Hoa Mai</t>
  </si>
  <si>
    <t>Mầm non Kỳ Châu</t>
  </si>
  <si>
    <t>Mầm non Kỳ Ninh</t>
  </si>
  <si>
    <t>Mầm non Kỳ Hà</t>
  </si>
  <si>
    <t>Mầm non Kỳ Hải</t>
  </si>
  <si>
    <t>Mầm non Kỳ Long</t>
  </si>
  <si>
    <t>Mầm non Kỳ Thịnh</t>
  </si>
  <si>
    <t>Mầm non Kỳ Liên</t>
  </si>
  <si>
    <t>Mầm non  Kỳ Phương</t>
  </si>
  <si>
    <t xml:space="preserve">Mầm non Kỳ Hoa </t>
  </si>
  <si>
    <t>Mầm non Kỳ Tân</t>
  </si>
  <si>
    <t>Mầm non Kỳ Bắc</t>
  </si>
  <si>
    <t xml:space="preserve">Mầm non Kỳ Xuân </t>
  </si>
  <si>
    <t>Mầm non Kỳ Phong</t>
  </si>
  <si>
    <t>Mầm non Kỳ Đồng</t>
  </si>
  <si>
    <t>Mầm non Kỳ Giang</t>
  </si>
  <si>
    <t>Mầm non Kỳ Tiến</t>
  </si>
  <si>
    <t>Mầm non Kỳ Phú</t>
  </si>
  <si>
    <t>Mầm non Kỳ Khang</t>
  </si>
  <si>
    <t>Mầm non Kỳ Thọ</t>
  </si>
  <si>
    <t>Mầm non Kỳ Thư</t>
  </si>
  <si>
    <t>Mầm non Kỳ Tây</t>
  </si>
  <si>
    <t>Mầm non Kỳ Trung</t>
  </si>
  <si>
    <t>Mầm non Kỳ Văn</t>
  </si>
  <si>
    <t>Mầm non Lâm Hợp</t>
  </si>
  <si>
    <t>Mầm non Kỳ Lạc</t>
  </si>
  <si>
    <t>Mầm non Kỳ Sơn</t>
  </si>
  <si>
    <t>Mầm non Kỳ Thượng</t>
  </si>
  <si>
    <t>Mầm non Sơn Kim 1</t>
  </si>
  <si>
    <t>Mầm non Sơn Kim 2</t>
  </si>
  <si>
    <t>Mầm non Sơn Tây</t>
  </si>
  <si>
    <r>
      <t>Mầm non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Thị trấn Tây Sơn</t>
    </r>
  </si>
  <si>
    <t>Mầm non Sơn Hồng</t>
  </si>
  <si>
    <t>Mầm non Sơn Lĩnh</t>
  </si>
  <si>
    <t>Mầm non Sơn Giang</t>
  </si>
  <si>
    <t>Mầm non Quang Diệm</t>
  </si>
  <si>
    <t>Mầm non Sơn Lâm</t>
  </si>
  <si>
    <t>Mầm non thị trấn Phố Châu</t>
  </si>
  <si>
    <t xml:space="preserve">Mầm non Sơn Phú </t>
  </si>
  <si>
    <t xml:space="preserve">Mầm non Sơn Trung </t>
  </si>
  <si>
    <t>Mầm non Sơn Bằng</t>
  </si>
  <si>
    <t>Mầm non Sơn Ninh</t>
  </si>
  <si>
    <t>Mầm non Kim Hoa</t>
  </si>
  <si>
    <t>Mầm non Sơn Hàm</t>
  </si>
  <si>
    <t>Mầm non Sơn Trường</t>
  </si>
  <si>
    <t>Mầm non Sơn Châu</t>
  </si>
  <si>
    <t>Mầm non Sơn Bình</t>
  </si>
  <si>
    <t>Mầm non Sơn Long</t>
  </si>
  <si>
    <t>Mầm non Sơn Trà</t>
  </si>
  <si>
    <t>Mầm non Tân Mỹ Hà</t>
  </si>
  <si>
    <t xml:space="preserve">Mầm non Sơn Lễ </t>
  </si>
  <si>
    <t>Mầm non An Hòa Thịnh</t>
  </si>
  <si>
    <t xml:space="preserve">Mầm non Hương Quang </t>
  </si>
  <si>
    <t>Mầm non Hương Thọ</t>
  </si>
  <si>
    <t>Mầm non Hương Điền</t>
  </si>
  <si>
    <t>Mầm non Sơn Thọ</t>
  </si>
  <si>
    <t>Mầm non Hương Minh</t>
  </si>
  <si>
    <t>Mầm non Thị trấn Vũ Quang</t>
  </si>
  <si>
    <t>Mầm non Đức Bồng</t>
  </si>
  <si>
    <t>Mầm non Đức Liên</t>
  </si>
  <si>
    <t>Mầm non Đức Hương</t>
  </si>
  <si>
    <t>Mầm non Ân Phú</t>
  </si>
  <si>
    <t>Mầm non Đức Giang</t>
  </si>
  <si>
    <t>Mầm non Đức Lĩnh</t>
  </si>
  <si>
    <t>Mầm non Thị trấn Cẩm Xuyên</t>
  </si>
  <si>
    <t>Mầm non Cẩm Quang</t>
  </si>
  <si>
    <t>Mầm non Cẩm Quan</t>
  </si>
  <si>
    <t xml:space="preserve">Xã Cẩm Hưng </t>
  </si>
  <si>
    <t>Mầm non Cẩm Hà</t>
  </si>
  <si>
    <t xml:space="preserve">Xã Cẩm Lạc </t>
  </si>
  <si>
    <t>Mầm non Cẩm Sơn</t>
  </si>
  <si>
    <t>Mầm non Cẩm Lạc</t>
  </si>
  <si>
    <t>Mầm non Cẩm Minh</t>
  </si>
  <si>
    <t xml:space="preserve">Xã Cẩm Trung </t>
  </si>
  <si>
    <t xml:space="preserve">Xã Yên Hòa </t>
  </si>
  <si>
    <t>Mầm non Yên Hòa</t>
  </si>
  <si>
    <t>Mầm non Cẩm Dương</t>
  </si>
  <si>
    <t xml:space="preserve">Xã Cẩm Duệ </t>
  </si>
  <si>
    <t xml:space="preserve">Phường Bắc Hồng Lĩnh </t>
  </si>
  <si>
    <t>Mầm non Xuân Lam</t>
  </si>
  <si>
    <t xml:space="preserve">Phường Nam Hồng Lĩnh </t>
  </si>
  <si>
    <t xml:space="preserve">Xã Hương Khê </t>
  </si>
  <si>
    <t>Mầm non Bông Sen</t>
  </si>
  <si>
    <t>Mầm non Phú Phong</t>
  </si>
  <si>
    <t>Mầm non Phú Gia</t>
  </si>
  <si>
    <t>Mầm non Hương Long</t>
  </si>
  <si>
    <t xml:space="preserve">Xã Hương Phố </t>
  </si>
  <si>
    <t>Mầm non Gia Phố</t>
  </si>
  <si>
    <t>Mầm non Hương Giang</t>
  </si>
  <si>
    <t>Mầm non Hương Thủy</t>
  </si>
  <si>
    <t xml:space="preserve">Xã Hương Đô </t>
  </si>
  <si>
    <t>Mầm non Hương Trà</t>
  </si>
  <si>
    <t>Mầm non Hương Đô</t>
  </si>
  <si>
    <t xml:space="preserve">Xã Phúc Trạch </t>
  </si>
  <si>
    <t>Mầm non Phúc Trạch</t>
  </si>
  <si>
    <t>Mầm non Hương Trạch</t>
  </si>
  <si>
    <t xml:space="preserve">Xã Hương Xuân </t>
  </si>
  <si>
    <t>Mầm non Hương Xuân</t>
  </si>
  <si>
    <t>Mầm non Hương Lâm</t>
  </si>
  <si>
    <t>Mầm non Hương Vĩnh</t>
  </si>
  <si>
    <t xml:space="preserve">Xã Hương Bình </t>
  </si>
  <si>
    <t>Mầm non Hương Bình</t>
  </si>
  <si>
    <t>Mầm non Hòa Hải</t>
  </si>
  <si>
    <t>Mầm non Phúc Đồng</t>
  </si>
  <si>
    <t xml:space="preserve">Xã Hà Linh </t>
  </si>
  <si>
    <t>Mầm non Hà Linh</t>
  </si>
  <si>
    <t>Mầm non Điền Mỹ</t>
  </si>
  <si>
    <t xml:space="preserve">Xã Nghi Xuân </t>
  </si>
  <si>
    <t>Mầm non Xuân An</t>
  </si>
  <si>
    <t>Mầm non Xuân Giang</t>
  </si>
  <si>
    <t>Mầm non Xuân Viên</t>
  </si>
  <si>
    <t>Mầm non Xuân Hồng</t>
  </si>
  <si>
    <t>Mầm non Xuân Lĩnh</t>
  </si>
  <si>
    <t xml:space="preserve">Xã Tiên Điền </t>
  </si>
  <si>
    <t>Mầm non thị trấn Tiên Điền</t>
  </si>
  <si>
    <t>Mầm non Xuân Mỹ</t>
  </si>
  <si>
    <t>Mầm non Xuân Thành</t>
  </si>
  <si>
    <t>Mầm non Xuân Yên</t>
  </si>
  <si>
    <t xml:space="preserve">Xã Cổ Đạm </t>
  </si>
  <si>
    <t>Mầm non Cổ Đạm</t>
  </si>
  <si>
    <t>Mầm non Xuân Liên</t>
  </si>
  <si>
    <t>Mầm non Cương Gián</t>
  </si>
  <si>
    <t xml:space="preserve">Xã Đan Hải </t>
  </si>
  <si>
    <t>Mầm non Xuân Hải</t>
  </si>
  <si>
    <t>Mầm non Xuân Phổ</t>
  </si>
  <si>
    <t>Mầm non Đan Trường</t>
  </si>
  <si>
    <t>Mầm non Xuân Hội</t>
  </si>
  <si>
    <t xml:space="preserve">Xã Can Lộc </t>
  </si>
  <si>
    <t>Mầm non Hoa Hồng</t>
  </si>
  <si>
    <t>Mầm non Vượng Lộc</t>
  </si>
  <si>
    <t>Mầm non Thiên Lộc</t>
  </si>
  <si>
    <t xml:space="preserve">Xã Tùng Lộc </t>
  </si>
  <si>
    <t>Mầm non Phúc Lộc</t>
  </si>
  <si>
    <t>Mầm non Tùng Lộc</t>
  </si>
  <si>
    <t xml:space="preserve">Xã Xuân Lộc </t>
  </si>
  <si>
    <t>Mầm non Xuân Lộc</t>
  </si>
  <si>
    <t>Mầm non Quang Lộc</t>
  </si>
  <si>
    <t>Mầm non Sơn Lộc</t>
  </si>
  <si>
    <t xml:space="preserve">Xã Đồng Lộc </t>
  </si>
  <si>
    <t>Mầm non Trung Lộc</t>
  </si>
  <si>
    <t>Mầm non Đồng Lộc</t>
  </si>
  <si>
    <t>Mầm non Mỹ Lộc</t>
  </si>
  <si>
    <t>Mầm non Thượng Lộc</t>
  </si>
  <si>
    <t xml:space="preserve">Xã Gia Hanh </t>
  </si>
  <si>
    <t>Mầm non Khánh Vĩnh Yên</t>
  </si>
  <si>
    <t>Mầm non Gia Hanh</t>
  </si>
  <si>
    <t>Mầm non Thanh Lộc</t>
  </si>
  <si>
    <t xml:space="preserve">Xã Trường Lưu </t>
  </si>
  <si>
    <t>Mầm non Kim Song Trường</t>
  </si>
  <si>
    <t>Mầm non Phú Lộc</t>
  </si>
  <si>
    <t>Mầm non Nga Lộc</t>
  </si>
  <si>
    <t xml:space="preserve">Xã Đức Đồng </t>
  </si>
  <si>
    <t>Mầm non Tân Hương</t>
  </si>
  <si>
    <t>Mầm non Đức Lạng</t>
  </si>
  <si>
    <t>Mầm non Đức Đồng</t>
  </si>
  <si>
    <t xml:space="preserve">Xã Đức Thọ </t>
  </si>
  <si>
    <t>Mầm non Hòa Lạc</t>
  </si>
  <si>
    <t>Mầm non Đức Long</t>
  </si>
  <si>
    <t>Mầm non Đức Lập</t>
  </si>
  <si>
    <t>Mầm non Đức Yên</t>
  </si>
  <si>
    <t>Mầm non Thị trấn Đức Thọ</t>
  </si>
  <si>
    <t>Mầm non Tùng Ảnh</t>
  </si>
  <si>
    <t xml:space="preserve">Xã Đức Thịnh </t>
  </si>
  <si>
    <t>Mầm non Đức An</t>
  </si>
  <si>
    <t>Mầm non Đức Dũng</t>
  </si>
  <si>
    <t>Mầm non Đức Lâm</t>
  </si>
  <si>
    <t>Mầm non Trung Lễ</t>
  </si>
  <si>
    <t>Mầm non Đức Thủy</t>
  </si>
  <si>
    <t>Mầm non Đức Thanh</t>
  </si>
  <si>
    <t>Mầm non Thái Yên</t>
  </si>
  <si>
    <t>Mầm non Đức Thịnh</t>
  </si>
  <si>
    <t xml:space="preserve">Xã Đức Quang </t>
  </si>
  <si>
    <t>Mầm non Yên Hồ</t>
  </si>
  <si>
    <t>Mầm non Quang Vĩnh</t>
  </si>
  <si>
    <t>Mầm non La Nhân</t>
  </si>
  <si>
    <t>Mầm non Bùi Xá</t>
  </si>
  <si>
    <t xml:space="preserve">Xã Đức Minh </t>
  </si>
  <si>
    <t>Mầm non Trường Sơn</t>
  </si>
  <si>
    <t>Mầm non Liên Minh</t>
  </si>
  <si>
    <t>Mầm non Tùng Châu</t>
  </si>
  <si>
    <t xml:space="preserve">Xã Hồng Lộc </t>
  </si>
  <si>
    <t>Mầm non Hồng Lộc</t>
  </si>
  <si>
    <t>Mầm non Tân Lộc</t>
  </si>
  <si>
    <t xml:space="preserve">Xã Lộc Hà </t>
  </si>
  <si>
    <t>Mầm non Thị trấn Lộc Hà</t>
  </si>
  <si>
    <t>Mầm non Bình An</t>
  </si>
  <si>
    <t>Mầm non Thịnh Lộc</t>
  </si>
  <si>
    <t>Mầm non Thạch Kim</t>
  </si>
  <si>
    <t xml:space="preserve">Xã Mai Phụ </t>
  </si>
  <si>
    <t>Mầm non Thạch Châu</t>
  </si>
  <si>
    <t>Mầm non Mai Phụ</t>
  </si>
  <si>
    <t>Mầm non Thạch Mỹ</t>
  </si>
  <si>
    <t>Mầm non Thụ Lộc</t>
  </si>
  <si>
    <t xml:space="preserve">Xã Đông Kinh </t>
  </si>
  <si>
    <t>Mầm non Thạch Kênh</t>
  </si>
  <si>
    <t>Mầm non Thạch Liên</t>
  </si>
  <si>
    <t>Mầm non Ích Hậu</t>
  </si>
  <si>
    <t xml:space="preserve">Xã Việt Xuyên </t>
  </si>
  <si>
    <t>Mầm non Phù Việt</t>
  </si>
  <si>
    <t>Mầm non Việt Xuyên</t>
  </si>
  <si>
    <t>Mầm non Thạch Tiến</t>
  </si>
  <si>
    <t>Mầm non Thạch Ngọc</t>
  </si>
  <si>
    <t xml:space="preserve">Xã Thạch Hà </t>
  </si>
  <si>
    <t>Mầm non Thạch Long</t>
  </si>
  <si>
    <t>Mầm non Thạch Sơn</t>
  </si>
  <si>
    <t>Mầm non 1 Thị trấn Thạch Hà</t>
  </si>
  <si>
    <t>Mầm non 2 Thị trấn Thạch Hà</t>
  </si>
  <si>
    <t xml:space="preserve">Xã Toàn Lưu </t>
  </si>
  <si>
    <t>Mầm non Ngọc Sơn</t>
  </si>
  <si>
    <t>Mầm non Thạch Lưu</t>
  </si>
  <si>
    <t>Mầm non Thạch Vĩnh</t>
  </si>
  <si>
    <t>Mầm non Bắc Sơn</t>
  </si>
  <si>
    <t xml:space="preserve">Xã Thạch Xuân </t>
  </si>
  <si>
    <t>Mầm non Thạch Xuân</t>
  </si>
  <si>
    <t>Mầm non  Nam Điền</t>
  </si>
  <si>
    <t>Xã Cẩm Bình</t>
  </si>
  <si>
    <t>Tiểu học Thạch Bình</t>
  </si>
  <si>
    <t>Tiểu học Cẩm Bình</t>
  </si>
  <si>
    <t>Tiểu học Cẩm Vịnh</t>
  </si>
  <si>
    <t>Tiểu học Tượng Sơn</t>
  </si>
  <si>
    <t>Tiểu học Thạch Thắng</t>
  </si>
  <si>
    <t xml:space="preserve">Tiểu học Thạch Lạc </t>
  </si>
  <si>
    <t>Tiểu học Thạch Văn</t>
  </si>
  <si>
    <t>Tiểu học Thạch Trị</t>
  </si>
  <si>
    <t>Tiểu học Thạch Khê</t>
  </si>
  <si>
    <t>Tiểu học Thạch Hải</t>
  </si>
  <si>
    <t>Tiểu học Hưng Trí</t>
  </si>
  <si>
    <t>Tiểu học Kỳ Châu</t>
  </si>
  <si>
    <t>Tiểu học Kỳ Ninh</t>
  </si>
  <si>
    <t>Tiểu học Kỳ Hà</t>
  </si>
  <si>
    <t>Tiểu học Kỳ Thịnh 1</t>
  </si>
  <si>
    <t xml:space="preserve"> Tiểu học Kỳ Thịnh 2</t>
  </si>
  <si>
    <t>Tiểu học Kỳ Long</t>
  </si>
  <si>
    <t>Tiểu học Kỳ Liên</t>
  </si>
  <si>
    <t>Tiểu học Kỳ Phương</t>
  </si>
  <si>
    <t>Tiểu học  Kỳ Tân</t>
  </si>
  <si>
    <t>Tiểu học Kỳ Bắc</t>
  </si>
  <si>
    <t xml:space="preserve">Tiểu học Kỳ Xuân </t>
  </si>
  <si>
    <t>Tiểu học Kỳ Phong</t>
  </si>
  <si>
    <t>Tiểu học Kỳ Đồng</t>
  </si>
  <si>
    <t>Tiểu học Kỳ Giang</t>
  </si>
  <si>
    <t>Tiểu học Kỳ Tiến</t>
  </si>
  <si>
    <t>Tiểu học Kỳ Phú</t>
  </si>
  <si>
    <t>Tiểu học Kỳ Khang 1</t>
  </si>
  <si>
    <t>Tiểu học Kỳ Khang 2</t>
  </si>
  <si>
    <t>Tiểu học Kỳ Thọ</t>
  </si>
  <si>
    <t>Tiểu học Kỳ Thư</t>
  </si>
  <si>
    <t>Tiểu học Kỳ Tây</t>
  </si>
  <si>
    <t>Tiểu học Kỳ Sơn</t>
  </si>
  <si>
    <t>Tiểu học Kỳ Thượng</t>
  </si>
  <si>
    <t>Tiểu học Sơn Kim 1</t>
  </si>
  <si>
    <t>Tiểu học Sơn Kim 2</t>
  </si>
  <si>
    <t>Tiểu học Sơn Tây</t>
  </si>
  <si>
    <t>Tiểu học Thị trấn Tây Sơn</t>
  </si>
  <si>
    <t>Tiểu học Sơn Giang</t>
  </si>
  <si>
    <t>Tiểu học Quang Diệm</t>
  </si>
  <si>
    <t>Tiểu học Sơn Lâm</t>
  </si>
  <si>
    <t>Tiểu học thị trấn Phố Châu</t>
  </si>
  <si>
    <t xml:space="preserve">Tiểu học Sơn Phú </t>
  </si>
  <si>
    <t xml:space="preserve">Tiểu học Sơn Trung </t>
  </si>
  <si>
    <t>Tiểu học Sơn Bằng</t>
  </si>
  <si>
    <t>Tiểu học Sơn Ninh</t>
  </si>
  <si>
    <t>Tiểu học Kim Hoa</t>
  </si>
  <si>
    <t>Tiểu học Sơn Hàm</t>
  </si>
  <si>
    <t>Tiểu học Sơn Trường</t>
  </si>
  <si>
    <t>Tiểu học Sơn Châu</t>
  </si>
  <si>
    <t>Tiểu học Sơn Bình</t>
  </si>
  <si>
    <t>Tiểu học Sơn Long</t>
  </si>
  <si>
    <t>Tiểu học Sơn Trà</t>
  </si>
  <si>
    <t>Tiểu học Tân Mỹ Hà</t>
  </si>
  <si>
    <t>Tiểu học Sơn Tiến</t>
  </si>
  <si>
    <t>Tiểu học An Hòa Thịnh</t>
  </si>
  <si>
    <t>Tiểu học Hương Quang</t>
  </si>
  <si>
    <t>Tiểu học Hương Điền</t>
  </si>
  <si>
    <t>Tiểu học Hương Minh</t>
  </si>
  <si>
    <t>Tiểu học Thị trấn</t>
  </si>
  <si>
    <t>Tiểu học Đức Bồng</t>
  </si>
  <si>
    <t>Tiểu học Đức Liên</t>
  </si>
  <si>
    <t>Tiểu học Đức Hương</t>
  </si>
  <si>
    <t>Tiểu học Ân Phú</t>
  </si>
  <si>
    <t>Tiểu học Đức Giang</t>
  </si>
  <si>
    <t>Tiểu học Đức Lĩnh</t>
  </si>
  <si>
    <t>Tiểu học Thị trấn Cẩm Xuyên 1</t>
  </si>
  <si>
    <t>Tiểu học Thị trấn Cẩm Xuyên 2</t>
  </si>
  <si>
    <t>Tiểu học Cẩm Quang</t>
  </si>
  <si>
    <t>Tiểu học Cẩm Hưng</t>
  </si>
  <si>
    <t>Tiểu học Cẩm Thịnh</t>
  </si>
  <si>
    <t>Tiểu học Cẩm Hà</t>
  </si>
  <si>
    <t>Tiểu học Cẩm Sơn</t>
  </si>
  <si>
    <t>Tiểu học Cẩm Lạc</t>
  </si>
  <si>
    <t>Tiểu học Cẩm Minh</t>
  </si>
  <si>
    <t>Tiểu học Cẩm Lộc</t>
  </si>
  <si>
    <t>Tiểu học Cẩm Lĩnh</t>
  </si>
  <si>
    <t>Tiểu học Cẩm Trung</t>
  </si>
  <si>
    <t>Tiểu học Yên Hòa</t>
  </si>
  <si>
    <t>Tiểu học Cẩm Dương</t>
  </si>
  <si>
    <t>Tiểu học Thiên Cầm</t>
  </si>
  <si>
    <t>Tiểu học Nam Phúc Thăng 1</t>
  </si>
  <si>
    <t>Tiểu học Nam Phúc Thăng 2</t>
  </si>
  <si>
    <t>Tiểu học Cẩm Nhượng</t>
  </si>
  <si>
    <t>Tiểu học Cẩm Thạch</t>
  </si>
  <si>
    <t>Tiểu học Cẩm Mỹ</t>
  </si>
  <si>
    <t>Tiểu học Cẩm Duệ</t>
  </si>
  <si>
    <t>Tiểu học Trung Lương</t>
  </si>
  <si>
    <t>Tiểu học Đức Thuận</t>
  </si>
  <si>
    <t>Tiểu học Bắc Hồng</t>
  </si>
  <si>
    <t>Tiểu học Xuân Lam</t>
  </si>
  <si>
    <t>Tiểu học Nam Hồng</t>
  </si>
  <si>
    <t>Tiểu học Thị trấn Hương Khê</t>
  </si>
  <si>
    <t>Tiểu học Phú Phong</t>
  </si>
  <si>
    <t>Tiểu học Phú Gia</t>
  </si>
  <si>
    <t>Tiểu học Gia Phố</t>
  </si>
  <si>
    <t>Tiểu học Hương Giang</t>
  </si>
  <si>
    <t>Tiểu học Hương Thủy</t>
  </si>
  <si>
    <t>Tiểu học Hương Trà</t>
  </si>
  <si>
    <t>Tiểu học Hương Đô</t>
  </si>
  <si>
    <t>Tiểu học Lộc Yên</t>
  </si>
  <si>
    <t>Tiểu học Phúc Trạch</t>
  </si>
  <si>
    <t xml:space="preserve">Tiểu học Hương Trạch </t>
  </si>
  <si>
    <t>Tiểu học Hương Liên</t>
  </si>
  <si>
    <t>Tiểu học Hương Xuân</t>
  </si>
  <si>
    <t>Tiểu học Hương Lâm</t>
  </si>
  <si>
    <t>Tiểu học Hương Vĩnh</t>
  </si>
  <si>
    <t>Tiểu học Hương Bình</t>
  </si>
  <si>
    <t>Tiểu học Hòa Hải</t>
  </si>
  <si>
    <t>Tiểu học Phúc Đồng</t>
  </si>
  <si>
    <t>Tiểu học Hà Linh</t>
  </si>
  <si>
    <t>Tiểu học Điền Mỹ</t>
  </si>
  <si>
    <t>Tiểu học Xuân An</t>
  </si>
  <si>
    <t>Tiểu học Xuân Giang</t>
  </si>
  <si>
    <t>Tiểu học Xuân Viên</t>
  </si>
  <si>
    <t>Tiểu học Xuân Hồng</t>
  </si>
  <si>
    <t>Tiểu học thị trấn Tiên Điền</t>
  </si>
  <si>
    <t>Tiểu học Xuân Mỹ</t>
  </si>
  <si>
    <t>Tiểu học Xuân Thành</t>
  </si>
  <si>
    <t>Tiểu học Xuân Yên</t>
  </si>
  <si>
    <t>Tiểu học Cổ Đạm</t>
  </si>
  <si>
    <t>Tiểu học Xuân Liên</t>
  </si>
  <si>
    <t>Tiểu học Cương Gián 1</t>
  </si>
  <si>
    <t>Tiểu học Cương Gián 2</t>
  </si>
  <si>
    <t>Tiểu học Xuân Hải</t>
  </si>
  <si>
    <t>Tiểu học Xuân Phổ</t>
  </si>
  <si>
    <t>Tiểu học Đan Trường</t>
  </si>
  <si>
    <t>Tiểu học Xuân Hội</t>
  </si>
  <si>
    <t>Tiểu học Ngô Đức Kế</t>
  </si>
  <si>
    <t>Tiểu học thị trấn Nghèn</t>
  </si>
  <si>
    <t>Tiểu học Vượng Lộc</t>
  </si>
  <si>
    <t>Tiểu học Võ Liêm Sơn</t>
  </si>
  <si>
    <t>Tiểu học Phúc Lộc</t>
  </si>
  <si>
    <t>Tiểu học Hà Tông Mục</t>
  </si>
  <si>
    <t>Tiểu học Xuân Lộc</t>
  </si>
  <si>
    <t>Tiểu học Quang Lộc</t>
  </si>
  <si>
    <t>Tiểu học Sơn Lộc</t>
  </si>
  <si>
    <t>Tiểu học Trung Lộc</t>
  </si>
  <si>
    <t>Tiểu học Đồng Lộc</t>
  </si>
  <si>
    <t>Tiểu học Mỹ Lộc</t>
  </si>
  <si>
    <t>Tiểu học Thượng Lộc</t>
  </si>
  <si>
    <t>Tiểu học Khánh Vĩnh Yên</t>
  </si>
  <si>
    <t>Tiểu học Gia Hanh</t>
  </si>
  <si>
    <t>Tiểu học Thanh Lộc</t>
  </si>
  <si>
    <t>Tiểu học Phú Lộc</t>
  </si>
  <si>
    <t>Tiểu học Nga Lộc</t>
  </si>
  <si>
    <t>Tiểu học Tân Hương</t>
  </si>
  <si>
    <t>Tiểu học Đức Lạng</t>
  </si>
  <si>
    <t>Tiểu học Đức Đồng</t>
  </si>
  <si>
    <t>Tiểu học Hòa Lạc</t>
  </si>
  <si>
    <t>Tiểu học Đức Long</t>
  </si>
  <si>
    <t>Tiểu học Đức Lập</t>
  </si>
  <si>
    <t>Tiểu học Đức Yên</t>
  </si>
  <si>
    <t>Tiểu học Thị trấn Đức Thọ</t>
  </si>
  <si>
    <t>Tiểu học Tùng Ảnh</t>
  </si>
  <si>
    <t>Tiểu học Đức An</t>
  </si>
  <si>
    <t>Tiểu học Đức Dũng</t>
  </si>
  <si>
    <t>Tiểu học Đức Lâm</t>
  </si>
  <si>
    <t>Tiểu học Trung Lễ</t>
  </si>
  <si>
    <t>Tiểu học Đức Thủy</t>
  </si>
  <si>
    <t>Tiểu học Đức Thanh</t>
  </si>
  <si>
    <t>Tiểu học Thái Yên</t>
  </si>
  <si>
    <t>Tiểu học Đức Thịnh</t>
  </si>
  <si>
    <t>Tiểu học Yên Hồ</t>
  </si>
  <si>
    <t>Tiểu học Quang Vĩnh</t>
  </si>
  <si>
    <t>Tiểu học Nguyễn Trãi</t>
  </si>
  <si>
    <t>Tiểu học Xuân Thiều</t>
  </si>
  <si>
    <t>Tiểu học Trường Sơn</t>
  </si>
  <si>
    <t>Tiểu học Liên Minh</t>
  </si>
  <si>
    <t>Tiểu học Tùng Châu</t>
  </si>
  <si>
    <t>Tiểu học Hồng Lộc</t>
  </si>
  <si>
    <t>Tiểu học Tân Lộc</t>
  </si>
  <si>
    <t>Tiểu học Thị trấn Lộc Hà</t>
  </si>
  <si>
    <t>Tiểu học Bình An</t>
  </si>
  <si>
    <t>Tiểu học Thịnh Lộc</t>
  </si>
  <si>
    <t>Tiểu học Thạch Kim</t>
  </si>
  <si>
    <t>Tiểu học Thạch Châu</t>
  </si>
  <si>
    <t>Tiểu học Mai Phụ</t>
  </si>
  <si>
    <t>Tiểu học Thạch Mỹ</t>
  </si>
  <si>
    <t>Tiểu học Thụ Lộc</t>
  </si>
  <si>
    <t>Tiểu học Thạch Kênh</t>
  </si>
  <si>
    <t>Tiểu học Thạch Liên</t>
  </si>
  <si>
    <t>Tiểu học Ích Hậu</t>
  </si>
  <si>
    <t>Tiểu học Lý Tự Trọng</t>
  </si>
  <si>
    <t>Tiểu học Thạch Ngọc</t>
  </si>
  <si>
    <t>Tiểu học Thạch Long</t>
  </si>
  <si>
    <t>Tiểu học Thạch Sơn</t>
  </si>
  <si>
    <t>Tiểu học 1 Thị trấn Thạch Hà</t>
  </si>
  <si>
    <t>Tiểu học 2 Thị trấn Thạch Hà</t>
  </si>
  <si>
    <t>Tiểu học Ngọc Sơn</t>
  </si>
  <si>
    <t>Tiểu học Thạch Lưu</t>
  </si>
  <si>
    <t>Tiểu học Tô Hiến Thành</t>
  </si>
  <si>
    <t>Tiểu học Bắc Sơn</t>
  </si>
  <si>
    <t>Tiểu học Thạch Xuân</t>
  </si>
  <si>
    <t>Tiểu học Nam Điền</t>
  </si>
  <si>
    <t>Trung học cơ sở Lê Văn Thiêm</t>
  </si>
  <si>
    <t>Trung học cơ sở Nam Hà</t>
  </si>
  <si>
    <t>Trung học cơ sở Nguyễn Du</t>
  </si>
  <si>
    <t>Trung học cơ sở Lê Bình</t>
  </si>
  <si>
    <t>Trung học cơ sở Đại Nài</t>
  </si>
  <si>
    <t>Trung học cơ sở Thạch Linh</t>
  </si>
  <si>
    <t>Trung học cơ sở Hưng Đồng</t>
  </si>
  <si>
    <t>Trung học cơ sở Thạch Trung</t>
  </si>
  <si>
    <t>Trung học cơ sở Quang Trung</t>
  </si>
  <si>
    <t>Trung học cơ sở Tân Vịnh</t>
  </si>
  <si>
    <t>Trung học cơ sở Thạch Đài</t>
  </si>
  <si>
    <t>Trung học cơ sở Cẩm Bình</t>
  </si>
  <si>
    <t>Trung học cơ sở Đại Thành</t>
  </si>
  <si>
    <t>Trung học cơ sở Thắng Tượng</t>
  </si>
  <si>
    <t>Trung học cơ sở Đồng Tiến</t>
  </si>
  <si>
    <t>Trung học cơ sở Lê Hồng Phong</t>
  </si>
  <si>
    <t>Trung học cơ sở Đỉnh Bàn</t>
  </si>
  <si>
    <t>Trung học cơ sở Sông Trí</t>
  </si>
  <si>
    <t>Trung học cơ sở Trinh Lợi</t>
  </si>
  <si>
    <t>Trung học cơ sở Kỳ Ninh</t>
  </si>
  <si>
    <t>Trung học cơ sở Kỳ Hà</t>
  </si>
  <si>
    <t>Tiểu học và Trung học cơ sở Kỳ Hải</t>
  </si>
  <si>
    <t>Trung học cơ sở Kỳ Long</t>
  </si>
  <si>
    <t>Trung học cơ sở Kỳ Thịnh</t>
  </si>
  <si>
    <t>Trung học cơ sở Kỳ Phương</t>
  </si>
  <si>
    <t>Tiểu học và Trung học cơ sở Kỳ Nam</t>
  </si>
  <si>
    <t>Tiểu học và Trung học cơ sở Kỳ Hoa</t>
  </si>
  <si>
    <t>Trung học cơ sở Kỳ Tân</t>
  </si>
  <si>
    <t>Trung học cơ sở Phong Bắc</t>
  </si>
  <si>
    <t>Trung học cơ sở Kỳ Xuân</t>
  </si>
  <si>
    <t>Trung học cơ sở Nguyễn Trọng Bình</t>
  </si>
  <si>
    <t>Trung học cơ sở Kỳ Tiến</t>
  </si>
  <si>
    <t>Trung học cơ sở Kỳ Phú</t>
  </si>
  <si>
    <t>Trung học cơ sở Kỳ Khang</t>
  </si>
  <si>
    <t>Trung học cơ sở Thư Thọ</t>
  </si>
  <si>
    <t>Trung học cơ sở Kỳ Tây</t>
  </si>
  <si>
    <t>Tiểu học và Trung học cơ sở Kỳ Trung</t>
  </si>
  <si>
    <t>Tiểu học và Trung học cơ sở Kỳ Văn</t>
  </si>
  <si>
    <t>Tiểu học và Trung học cơ sở Kỳ Lạc</t>
  </si>
  <si>
    <t>Trung học cơ sở Kỳ Sơn</t>
  </si>
  <si>
    <t>Trung học cơ sở Kỳ Thượng</t>
  </si>
  <si>
    <t>Trung học cơ sở Sơn Kim 1</t>
  </si>
  <si>
    <t>Trung học cơ sở Sơn Tây</t>
  </si>
  <si>
    <t>Trung học cơ sở Thị trấn Tây Sơn</t>
  </si>
  <si>
    <t>Trung học cơ sở Hải Thượng Lãn Ông</t>
  </si>
  <si>
    <t>Trung học cơ sở Nguyễn Tuấn Thiện</t>
  </si>
  <si>
    <t>Trung học cơ sở Trung Phú</t>
  </si>
  <si>
    <t>Trung học cơ sở Trần Kim Xuyến</t>
  </si>
  <si>
    <t>Trung học cơ sở Phan Đình Phùng</t>
  </si>
  <si>
    <t>Trung học cơ sở Hồ Tùng Mậu</t>
  </si>
  <si>
    <t>Trung học cơ sở Nguyễn Khắc Viện</t>
  </si>
  <si>
    <t>Trung học cơ sở Sơn Tiến</t>
  </si>
  <si>
    <t>Tiểu học và Trung học cơ sở Quang Thọ</t>
  </si>
  <si>
    <t>Tiểu học và Trung học cơ sở Thọ Điền</t>
  </si>
  <si>
    <t>Trung học cơ sở Liên Hương</t>
  </si>
  <si>
    <t>Trung học cơ sở Bồng Lĩnh</t>
  </si>
  <si>
    <t>Trung học cơ sở Ân Giang</t>
  </si>
  <si>
    <t>Tiểu học và Trung học cơ sở Đức Lĩnh</t>
  </si>
  <si>
    <t>Trung học cơ sở Thị trấn Cẩm Xuyên</t>
  </si>
  <si>
    <t>Trung học cơ sở Nguyễn Hữu Thái</t>
  </si>
  <si>
    <t>Tiểu học và Trung học cơ sở Phan Đình Giót</t>
  </si>
  <si>
    <t>Trung học cơ sở Hà Huy Tập</t>
  </si>
  <si>
    <t>Trung học cơ sở Cẩm Thịnh</t>
  </si>
  <si>
    <t>Trung học cơ sở Sơn Hà</t>
  </si>
  <si>
    <t>Trung học cơ sở Minh Lạc</t>
  </si>
  <si>
    <t>Trung học cơ sở Cẩm Trung</t>
  </si>
  <si>
    <t>Trung học cơ sở Yên Hòa</t>
  </si>
  <si>
    <t>Trung học cơ sở Cẩm Dương</t>
  </si>
  <si>
    <t>Trung học cơ sở Thị trấn Thiên Cầm</t>
  </si>
  <si>
    <t>Trung học cơ sở Cẩm Nhượng</t>
  </si>
  <si>
    <t>Trung học cơ sở Nam Phúc Thăng</t>
  </si>
  <si>
    <t>Trung học cơ sở Mỹ Duệ</t>
  </si>
  <si>
    <t>Trung học cơ sở Trung Lương</t>
  </si>
  <si>
    <t>Trung học cơ sở Đức Thuận</t>
  </si>
  <si>
    <t>Trung học cơ sở Bắc Hồng</t>
  </si>
  <si>
    <t>Trung học cơ sở Nam Hồng</t>
  </si>
  <si>
    <t>Trung học cơ sở Chu Văn An</t>
  </si>
  <si>
    <t>Trung học cơ sở Phú Gia</t>
  </si>
  <si>
    <t>Trung học cơ sở Gia Phố</t>
  </si>
  <si>
    <t>Trung học cơ sở Hương Giang</t>
  </si>
  <si>
    <t>Trung học cơ sở Hương Trà</t>
  </si>
  <si>
    <t>Trung học cơ sở Phúc Trạch</t>
  </si>
  <si>
    <t>Trung học cơ sở Hương Trạch</t>
  </si>
  <si>
    <t>Trung học cơ sở Hương Lâm</t>
  </si>
  <si>
    <t>Trung học cơ sở Hòa Hải</t>
  </si>
  <si>
    <t>Trung học cơ sở Phúc Đồng</t>
  </si>
  <si>
    <t>Trung học cơ sở Hà Linh</t>
  </si>
  <si>
    <t>Trung học cơ sở Điền Mỹ</t>
  </si>
  <si>
    <t>Trung học cơ sở Xuân An</t>
  </si>
  <si>
    <t>Trung học cơ sở Xuân Viên</t>
  </si>
  <si>
    <t>Trung học cơ sở Lam Hồng</t>
  </si>
  <si>
    <t>Tiểu học và Trung học cơ sở Xuân Lĩnh</t>
  </si>
  <si>
    <t>Trung học cơ sở Nguyễn Trãi</t>
  </si>
  <si>
    <t>Trung học cơ sở Tiên Yên</t>
  </si>
  <si>
    <t>Trung học cơ sở Thành Mỹ</t>
  </si>
  <si>
    <t>Trung học cơ sở Hoa Liên</t>
  </si>
  <si>
    <t>Trung học cơ sở Cương Gián</t>
  </si>
  <si>
    <t>Trung học cơ sở Phổ Hải</t>
  </si>
  <si>
    <t>Trung học cơ sở Đan Trường Hội</t>
  </si>
  <si>
    <t>Trung học cơ sở Nguyễn Tất Thành</t>
  </si>
  <si>
    <t>Trung học cơ sở Xuân Diệu</t>
  </si>
  <si>
    <t>Trung học cơ sở Vũ Diệm</t>
  </si>
  <si>
    <t>Trung học cơ sở Phúc Lộc</t>
  </si>
  <si>
    <t>Trung học cơ sở Đặng Dung</t>
  </si>
  <si>
    <t>Trung học cơ sở Xuân Lộc</t>
  </si>
  <si>
    <t>Trung học cơ sở Quang Lộc</t>
  </si>
  <si>
    <t>Trung học cơ sở Sơn Lộc</t>
  </si>
  <si>
    <t>Trung học cơ sở Đồng Lộc</t>
  </si>
  <si>
    <t>Trung học cơ sở Mỹ Lộc</t>
  </si>
  <si>
    <t>Trung học cơ sở Khánh Vĩnh</t>
  </si>
  <si>
    <t>Trung học cơ sở Yên Thanh</t>
  </si>
  <si>
    <t>Trung học cơ sở Gia Hanh</t>
  </si>
  <si>
    <t>Trung học cơ sở Lam Kiều</t>
  </si>
  <si>
    <t>Trung học cơ sở Trà Linh</t>
  </si>
  <si>
    <t>Trung học cơ sở Đồng Lạng</t>
  </si>
  <si>
    <t>Trung học cơ sở Đậu Quang Lĩnh</t>
  </si>
  <si>
    <t>Trung học cơ sở Yên Trấn</t>
  </si>
  <si>
    <t>Trung học cơ sở Hoàng Xuân Hãn</t>
  </si>
  <si>
    <t>Trung học cơ sở Lê Ninh</t>
  </si>
  <si>
    <t>Trung học cơ sở Thanh Dũng</t>
  </si>
  <si>
    <t>Trung học cơ sở Bình Thịnh</t>
  </si>
  <si>
    <t>Trung học cơ sở Nguyễn Biểu</t>
  </si>
  <si>
    <t>Trung học cơ sở Hồng Tân</t>
  </si>
  <si>
    <t>Trung học cơ sở Thị trấn Lộc Hà</t>
  </si>
  <si>
    <t>Trung học cơ sở Bình An Thịnh</t>
  </si>
  <si>
    <t>Trung học cơ sở Thạch Kim</t>
  </si>
  <si>
    <t>Trung học cơ sở Mỹ Châu</t>
  </si>
  <si>
    <t>Trung học cơ sở Thụ Hậu</t>
  </si>
  <si>
    <t>Trung học cơ sở Nguyễn Thiếp</t>
  </si>
  <si>
    <t>Trung học cơ sở Minh Tiến</t>
  </si>
  <si>
    <t>Trung học cơ sở Ngọc Sơn</t>
  </si>
  <si>
    <t>Trung học cơ sở Phan Huy Chú</t>
  </si>
  <si>
    <t>Trung học cơ sở Long Sơn</t>
  </si>
  <si>
    <t>Trung học cơ sở Tô Hiến Thành</t>
  </si>
  <si>
    <t>Trung học cơ sở Thạch Xuân</t>
  </si>
  <si>
    <t>Trung học cơ sở Hương Điền Nam Hương</t>
  </si>
  <si>
    <t>Mầm non Đỉnh Bàn</t>
  </si>
  <si>
    <t>Mầm non Sơn Tiến</t>
  </si>
  <si>
    <t>Mầm non Cẩm Thịnh</t>
  </si>
  <si>
    <t>Mầm non Cẩm Hưng</t>
  </si>
  <si>
    <t>Mầm non Cẩm Lộc</t>
  </si>
  <si>
    <t>Mầm non Cẩm Lĩnh</t>
  </si>
  <si>
    <t>Mầm non Cẩm Trung</t>
  </si>
  <si>
    <t>Mầm non Nam Phúc Thăng 1</t>
  </si>
  <si>
    <t>Mầm non Nam Phúc Thăng 2</t>
  </si>
  <si>
    <t>Mầm non Cẩm Nhượng</t>
  </si>
  <si>
    <t>Mầm non Cẩm Thạch</t>
  </si>
  <si>
    <t>Mầm non Cẩm Mỹ</t>
  </si>
  <si>
    <t>Mầm non Trung Lương</t>
  </si>
  <si>
    <t>Mầm non Đức Thuận</t>
  </si>
  <si>
    <t>Mầm non Bắc Hồng</t>
  </si>
  <si>
    <t>Mầm non Nam Hồng</t>
  </si>
  <si>
    <t>Mầm non Đậu Liêu</t>
  </si>
  <si>
    <t>Mầm non Thuận Lộc</t>
  </si>
  <si>
    <t>Mầm non Lộc Yên</t>
  </si>
  <si>
    <t>Mầm non Hương Liên</t>
  </si>
  <si>
    <t>Mầm non Thiên Cầm</t>
  </si>
  <si>
    <t>Mầm non Lê Duẩn</t>
  </si>
  <si>
    <t>Mầm non Kỳ Trinh</t>
  </si>
  <si>
    <t>Mầm non Kỳ Lợi</t>
  </si>
  <si>
    <t>Mầm non Kỳ Nam</t>
  </si>
  <si>
    <t>Mầm non Tượng Sơn</t>
  </si>
  <si>
    <t>Tiểu học Đỉnh Bàn</t>
  </si>
  <si>
    <t>Trung học cơ sở Nguyễn Hoành Từ</t>
  </si>
  <si>
    <t>Tiểu học Kỳ Trinh</t>
  </si>
  <si>
    <t>Mầm non Thạch Thắng</t>
  </si>
  <si>
    <t>Tiểu học Thạch Đài</t>
  </si>
  <si>
    <t>Lấy bên Cẩm Xuyên</t>
  </si>
  <si>
    <t>Cẩm Xuyên</t>
  </si>
  <si>
    <t>Tiểu học Kỳ Lợi</t>
  </si>
  <si>
    <t>Huyện Kỳ Anh</t>
  </si>
  <si>
    <t>Tiểu học và THCS Kỳ Hải</t>
  </si>
  <si>
    <t>Tiểu học và THCS Kỳ Lạc</t>
  </si>
  <si>
    <t>Tiểu học và THCS Kỳ Trung</t>
  </si>
  <si>
    <t>Tiểu học và THCS Kỳ Văn</t>
  </si>
  <si>
    <t>Tiểu học và THCS Sơn Lĩnh</t>
  </si>
  <si>
    <t>Tiểu học và THCS Sơn Hồng</t>
  </si>
  <si>
    <t>Tiểu học và THCS Sơn Lễ</t>
  </si>
  <si>
    <t>Tiểu học và THCS Đức Lĩnh</t>
  </si>
  <si>
    <t>Tiểu học và THCS Quang Thọ</t>
  </si>
  <si>
    <t>Tiểu học và THCS Thọ Điền</t>
  </si>
  <si>
    <t>Kiểm tra lại tên gọi cho thống nhất</t>
  </si>
  <si>
    <t xml:space="preserve">Xã Thiên Cầm </t>
  </si>
  <si>
    <t>Tiểu học và THCS Phan Đình Giót</t>
  </si>
  <si>
    <t>Tiểu học Cẩm Thành</t>
  </si>
  <si>
    <t>Lấy bên huyện Nghi Xuân</t>
  </si>
  <si>
    <t>Tiểu học và THCS Đậu Liêu</t>
  </si>
  <si>
    <t>Tiểu học và THCS Thuận Lộc</t>
  </si>
  <si>
    <t>Trường tiểu học và THCS Đậu Liêu</t>
  </si>
  <si>
    <t>Trường tiểu học và THCS Thuận Lộc</t>
  </si>
  <si>
    <t>Tiểu học Hương Long</t>
  </si>
  <si>
    <t>Tiểu học và THCS Xuân Lĩnh</t>
  </si>
  <si>
    <t>Lệch 02; Biến chế giao là 704; cộng được 706, do biểu kia cộng sau dấu thập phân</t>
  </si>
  <si>
    <t>Tiểu học Phan Kính</t>
  </si>
  <si>
    <t>1.10</t>
  </si>
  <si>
    <t>Mầm non 1 Tân Lâm Hương</t>
  </si>
  <si>
    <t>Mầm non 2 Tân Lâm Hương</t>
  </si>
  <si>
    <t>Mầm non Thạch Đài</t>
  </si>
  <si>
    <t>Tiểu học và THCS Thạch Hội</t>
  </si>
  <si>
    <t>Mới bổ sung'</t>
  </si>
  <si>
    <t>Số liệu tp là khớp</t>
  </si>
  <si>
    <t>Tp khớp số liệu 760</t>
  </si>
  <si>
    <t>Cẩm Xuyên khớp số liệu 730 (có Cẩm Thành 33 chuyển về Tp Hà Tĩnh)</t>
  </si>
  <si>
    <t>Khớp số liệu 535 (chuyển Đại Thành 45 sang Tp)</t>
  </si>
  <si>
    <t>Tx Kỳ Anh khớp số liệu 529</t>
  </si>
  <si>
    <t>Tx Kỳ Anh khớp số liệu 362</t>
  </si>
  <si>
    <t>Huyện Kỳ Anh khớp số liệu 713 (có 2 đv chuyển về tx KA)</t>
  </si>
  <si>
    <t>Huyện Kỳ Anh khớp số liệu 522 (có 2 đv chuyển về tx KA)</t>
  </si>
  <si>
    <t>Huyện Hương Sơn khớp số liệu 614</t>
  </si>
  <si>
    <t>Huyện Hương Sơn 538, lệch 02 do file gốc cộng sau dấu phẩy (540)</t>
  </si>
  <si>
    <t>Huyện Hương Khê khớp số liệu 599</t>
  </si>
  <si>
    <t>Huyện Hương Khê khớp số liệu 464</t>
  </si>
  <si>
    <t>Huyện Nghi Xuân khớp số liệu 536 (có Xuân Lam chuyển về HL)</t>
  </si>
  <si>
    <t xml:space="preserve">Huyện Nghi Xuân khớp số liệu 419 </t>
  </si>
  <si>
    <t>Huyện Đức Thọ 541,  lệch 01 so với biên chế được giao 540</t>
  </si>
  <si>
    <t>Huyện Can Lộc lệch 02; Biến chế giao là 636; cộng được 634, do biểu kia cộng sau dấu thập phân</t>
  </si>
  <si>
    <t>Huyện Đức Thọ khớp số liệu 424</t>
  </si>
  <si>
    <t>Huyện Thạch Hà khớp số liệu 778</t>
  </si>
  <si>
    <t>Huyện Thạch Hà khớp số liệu 625</t>
  </si>
  <si>
    <t>Tăng 02</t>
  </si>
  <si>
    <t>Giảm 01</t>
  </si>
  <si>
    <t>Giảm 02</t>
  </si>
  <si>
    <t>Giảm 04</t>
  </si>
  <si>
    <t>Tăng 01</t>
  </si>
  <si>
    <t>Thiết bị thí nghiệm</t>
  </si>
  <si>
    <t>Chuyên môn dùng chung</t>
  </si>
  <si>
    <t>Tổng</t>
  </si>
  <si>
    <t>PHỤ LỤC 4B</t>
  </si>
  <si>
    <t xml:space="preserve">Số lượng người làm việc tại các trường tiểu học năm học 2025-2026 </t>
  </si>
  <si>
    <t>PHỤ LỤC 4A</t>
  </si>
  <si>
    <t xml:space="preserve">Số lượng người làm việc tại các trường Mầm non năm học 2025-2026 </t>
  </si>
  <si>
    <t>PHỤ LỤC 4C</t>
  </si>
  <si>
    <t>Số lượng người làm việc tại các trường THCS năm học 2025-2026</t>
  </si>
  <si>
    <t>Tiểu học và THCS Kỳ Nam</t>
  </si>
  <si>
    <t xml:space="preserve">Tiểu học và THCS Kỳ Hoa </t>
  </si>
  <si>
    <t>Địa phượng cộng sai, 604 thành 607</t>
  </si>
  <si>
    <t>Địa phượng cộng sai, 532 thành 533</t>
  </si>
  <si>
    <t>(Kiểm tra lại tên, địa phương ghi là Sơn Thọ</t>
  </si>
  <si>
    <t>Huyện Cẩm Xuyên</t>
  </si>
  <si>
    <t xml:space="preserve">Tổng 524. Biểu huyện cộng sai, 526 </t>
  </si>
  <si>
    <t>Huyện Đức Thọ lệch 01 do cộng phần thập phân 535 so với 536 (đp)</t>
  </si>
  <si>
    <t>Đức Thọ lệch 01, do cộng phẩn thập phân phía sau 424 tại biểu này so với 425 so với biểu của đp</t>
  </si>
  <si>
    <t>Can Lộc lệch 01, do cộng phẩn thập phân phía sau 631 tại biểu này so với 632 so với biểu của đp</t>
  </si>
  <si>
    <t>TỔNG</t>
  </si>
  <si>
    <t xml:space="preserve">TH&amp;THCS Kỳ Hoa </t>
  </si>
  <si>
    <t>TH&amp;THCS Kỳ Nam</t>
  </si>
  <si>
    <t>Thêm 1, đã trao đổi thống nhất với HS</t>
  </si>
  <si>
    <t>Giảm 1 khánh vĩnh yên; huyện đã thống nhất</t>
  </si>
  <si>
    <t>Giảm 1, huyện thống nhất đề nghị</t>
  </si>
  <si>
    <t>Tăng 1, huyện đã thống nhất</t>
  </si>
  <si>
    <t>Giảm 1; theo đề xuất của huyện</t>
  </si>
  <si>
    <t>Giảm 1 cho khớp số liệu, theo đề xuất của đơn vị</t>
  </si>
  <si>
    <t>Hương sơn đề xuất tăng 1</t>
  </si>
  <si>
    <t>Hương Sơn đề nghị tăng 1</t>
  </si>
  <si>
    <t>Thêm hành chính Trà Linh (cn lộc thống nhất)</t>
  </si>
  <si>
    <t>Số lượng người làm việc tại các trường THPT năm học 2025-2026</t>
  </si>
  <si>
    <t>Thiết bị, thí nghiệm</t>
  </si>
  <si>
    <t>Giáo vụ</t>
  </si>
  <si>
    <t>VTVL chuyên môn dùng chung</t>
  </si>
  <si>
    <t>Tổng biên chế</t>
  </si>
  <si>
    <t>Hợp đồng 111</t>
  </si>
  <si>
    <t>Các trường THPT trực thuộc Sở Giáo dục và Đào tạo</t>
  </si>
  <si>
    <t>PHỤ LỤC 4D</t>
  </si>
  <si>
    <t>Số lượng người làm việc tại các trường THPT năm học 2024-2025</t>
  </si>
  <si>
    <t> 4</t>
  </si>
  <si>
    <t>Sở Giáo dục và Đào tạo</t>
  </si>
  <si>
    <t xml:space="preserve">Tổng giao </t>
  </si>
  <si>
    <t>Tổng giao</t>
  </si>
  <si>
    <t>TỔNG CỘNG</t>
  </si>
  <si>
    <t>PHỤ LỤC 5A</t>
  </si>
  <si>
    <t>PHỤ LỤC 5B</t>
  </si>
  <si>
    <t>PHỤ LỤC 5C</t>
  </si>
  <si>
    <t>PHỤ LỤC 5D</t>
  </si>
  <si>
    <t>Tiểu học và Trung học cơ sở Sơn Thọ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</si>
</sst>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name val=".VnTime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i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scheme val="minor"/>
    </font>
    <font>
      <b/>
      <i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6" fillId="0" borderId="0"/>
    <xf numFmtId="0" fontId="4" fillId="0" borderId="0"/>
    <xf numFmtId="164" fontId="5" fillId="0" borderId="0" applyFont="0" applyFill="0" applyBorder="0" applyAlignment="0" applyProtection="0"/>
    <xf numFmtId="0" fontId="6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3" fillId="0" borderId="0"/>
    <xf numFmtId="164" fontId="28" fillId="0" borderId="0" applyFont="0" applyFill="0" applyBorder="0" applyAlignment="0" applyProtection="0"/>
  </cellStyleXfs>
  <cellXfs count="125">
    <xf numFmtId="0" fontId="0" fillId="0" borderId="0" xfId="0"/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0" xfId="0" applyFont="1" applyFill="1"/>
    <xf numFmtId="0" fontId="11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/>
    <xf numFmtId="0" fontId="8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17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/>
    <xf numFmtId="0" fontId="27" fillId="0" borderId="0" xfId="0" applyFont="1" applyFill="1"/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3" fillId="0" borderId="0" xfId="0" applyFont="1" applyFill="1"/>
    <xf numFmtId="0" fontId="14" fillId="0" borderId="1" xfId="0" applyFont="1" applyFill="1" applyBorder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/>
    <xf numFmtId="0" fontId="19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165" fontId="10" fillId="0" borderId="1" xfId="15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0" fontId="11" fillId="0" borderId="1" xfId="0" applyFont="1" applyFill="1" applyBorder="1"/>
    <xf numFmtId="0" fontId="27" fillId="0" borderId="1" xfId="0" applyFont="1" applyFill="1" applyBorder="1"/>
    <xf numFmtId="0" fontId="23" fillId="0" borderId="1" xfId="0" applyFont="1" applyFill="1" applyBorder="1"/>
    <xf numFmtId="0" fontId="23" fillId="0" borderId="1" xfId="0" applyFont="1" applyFill="1" applyBorder="1" applyAlignment="1">
      <alignment horizontal="center" vertical="center" wrapText="1"/>
    </xf>
    <xf numFmtId="0" fontId="30" fillId="0" borderId="0" xfId="0" applyFont="1"/>
    <xf numFmtId="0" fontId="14" fillId="0" borderId="0" xfId="0" applyFont="1" applyAlignment="1">
      <alignment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165" fontId="15" fillId="0" borderId="1" xfId="15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/>
    </xf>
    <xf numFmtId="165" fontId="11" fillId="0" borderId="1" xfId="15" applyNumberFormat="1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3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32" fillId="0" borderId="1" xfId="0" applyFont="1" applyFill="1" applyBorder="1"/>
    <xf numFmtId="0" fontId="32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/>
    <xf numFmtId="0" fontId="32" fillId="0" borderId="1" xfId="0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/>
    <xf numFmtId="0" fontId="14" fillId="2" borderId="1" xfId="0" applyFont="1" applyFill="1" applyBorder="1"/>
    <xf numFmtId="0" fontId="14" fillId="2" borderId="0" xfId="0" applyFont="1" applyFill="1"/>
    <xf numFmtId="0" fontId="10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16">
    <cellStyle name="Comma" xfId="15" builtinId="3"/>
    <cellStyle name="Comma 2" xfId="8"/>
    <cellStyle name="Normal" xfId="0" builtinId="0"/>
    <cellStyle name="Normal 13" xfId="9"/>
    <cellStyle name="Normal 2" xfId="5"/>
    <cellStyle name="Normal 2 2" xfId="10"/>
    <cellStyle name="Normal 2 2 2" xfId="3"/>
    <cellStyle name="Normal 2 2 2 4" xfId="6"/>
    <cellStyle name="Normal 2 2 3" xfId="12"/>
    <cellStyle name="Normal 2 3" xfId="13"/>
    <cellStyle name="Normal 3" xfId="7"/>
    <cellStyle name="Normal 39" xfId="11"/>
    <cellStyle name="Normal 39 2" xfId="4"/>
    <cellStyle name="Normal 4" xfId="2"/>
    <cellStyle name="Normal 5" xfId="1"/>
    <cellStyle name="Normal 6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.26953125" defaultRowHeight="14.5"/>
  <sheetData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307"/>
  <sheetViews>
    <sheetView topLeftCell="A25" zoomScale="85" zoomScaleNormal="85" workbookViewId="0">
      <selection activeCell="B155" sqref="B155"/>
    </sheetView>
  </sheetViews>
  <sheetFormatPr defaultColWidth="9.1796875" defaultRowHeight="18" customHeight="1"/>
  <cols>
    <col min="1" max="1" width="7.81640625" style="10" customWidth="1"/>
    <col min="2" max="2" width="32.26953125" style="22" customWidth="1"/>
    <col min="3" max="5" width="11" style="22" hidden="1" customWidth="1"/>
    <col min="6" max="6" width="16.453125" style="22" customWidth="1"/>
    <col min="7" max="7" width="21.54296875" style="22" customWidth="1"/>
    <col min="8" max="8" width="67.453125" style="10" customWidth="1"/>
    <col min="9" max="9" width="15.7265625" style="7" customWidth="1"/>
    <col min="10" max="16384" width="9.1796875" style="7"/>
  </cols>
  <sheetData>
    <row r="1" spans="1:8" ht="18" customHeight="1">
      <c r="A1" s="113" t="s">
        <v>728</v>
      </c>
      <c r="B1" s="113"/>
      <c r="C1" s="113"/>
      <c r="D1" s="113"/>
      <c r="E1" s="113"/>
      <c r="F1" s="113"/>
      <c r="G1" s="113"/>
      <c r="H1" s="67"/>
    </row>
    <row r="2" spans="1:8" ht="39" customHeight="1">
      <c r="A2" s="114" t="s">
        <v>61</v>
      </c>
      <c r="B2" s="114"/>
      <c r="C2" s="114"/>
      <c r="D2" s="114"/>
      <c r="E2" s="114"/>
      <c r="F2" s="114"/>
      <c r="G2" s="114"/>
      <c r="H2" s="57"/>
    </row>
    <row r="3" spans="1:8" ht="18" customHeight="1">
      <c r="A3" s="8"/>
      <c r="B3" s="8"/>
      <c r="C3" s="8"/>
      <c r="D3" s="8"/>
      <c r="E3" s="8"/>
      <c r="F3" s="8"/>
      <c r="G3" s="8"/>
      <c r="H3" s="8"/>
    </row>
    <row r="4" spans="1:8" ht="30.75" customHeight="1">
      <c r="A4" s="9" t="s">
        <v>0</v>
      </c>
      <c r="B4" s="9" t="s">
        <v>2</v>
      </c>
      <c r="C4" s="9" t="s">
        <v>53</v>
      </c>
      <c r="D4" s="9" t="s">
        <v>54</v>
      </c>
      <c r="E4" s="9" t="s">
        <v>62</v>
      </c>
      <c r="F4" s="9" t="s">
        <v>765</v>
      </c>
      <c r="G4" s="9" t="s">
        <v>1</v>
      </c>
    </row>
    <row r="5" spans="1:8" ht="30.75" customHeight="1">
      <c r="A5" s="112" t="s">
        <v>742</v>
      </c>
      <c r="B5" s="112"/>
      <c r="C5" s="9"/>
      <c r="D5" s="9"/>
      <c r="E5" s="9"/>
      <c r="F5" s="68">
        <f>F6+F18+F23+F27+F32+F36+F40+F44+F49+F53+F56+F60+F63+F67+F72+F76+F80+F83+F86+F88+F90+F93+F96+F100+F106+F110+F116+F120+F127+F131+F135+F139+F143+F147+F151+F154+F159+F163+F168+F172+F177+F181+F185+F189+F193+F197+F200+F206+F211+F215+F220+F224+F227+F231+F236+F240+F244+F248+F255+F264+F269+F273+F276+F281+F286+F290+F295+F300+F305</f>
        <v>5851</v>
      </c>
      <c r="G5" s="9"/>
    </row>
    <row r="6" spans="1:8" ht="18" customHeight="1">
      <c r="A6" s="11">
        <v>1</v>
      </c>
      <c r="B6" s="6" t="s">
        <v>12</v>
      </c>
      <c r="C6" s="12"/>
      <c r="D6" s="12"/>
      <c r="E6" s="12"/>
      <c r="F6" s="12">
        <f>SUM(F7:F17)</f>
        <v>251</v>
      </c>
      <c r="G6" s="12"/>
      <c r="H6" s="13"/>
    </row>
    <row r="7" spans="1:8" ht="18" customHeight="1">
      <c r="A7" s="14">
        <v>1.1000000000000001</v>
      </c>
      <c r="B7" s="15" t="s">
        <v>63</v>
      </c>
      <c r="C7" s="12"/>
      <c r="D7" s="12"/>
      <c r="E7" s="12"/>
      <c r="F7" s="12">
        <v>34</v>
      </c>
      <c r="G7" s="12"/>
    </row>
    <row r="8" spans="1:8" ht="18" customHeight="1">
      <c r="A8" s="14">
        <v>1.2</v>
      </c>
      <c r="B8" s="15" t="s">
        <v>64</v>
      </c>
      <c r="C8" s="12"/>
      <c r="D8" s="12"/>
      <c r="E8" s="12"/>
      <c r="F8" s="12">
        <v>22</v>
      </c>
      <c r="G8" s="12"/>
    </row>
    <row r="9" spans="1:8" ht="18" customHeight="1">
      <c r="A9" s="14">
        <v>1.3</v>
      </c>
      <c r="B9" s="15" t="s">
        <v>65</v>
      </c>
      <c r="C9" s="12"/>
      <c r="D9" s="12"/>
      <c r="E9" s="12"/>
      <c r="F9" s="12">
        <v>22</v>
      </c>
      <c r="G9" s="12"/>
    </row>
    <row r="10" spans="1:8" ht="18" customHeight="1">
      <c r="A10" s="14">
        <v>1.4</v>
      </c>
      <c r="B10" s="15" t="s">
        <v>66</v>
      </c>
      <c r="C10" s="12"/>
      <c r="D10" s="12"/>
      <c r="E10" s="12"/>
      <c r="F10" s="12">
        <v>22</v>
      </c>
      <c r="G10" s="12"/>
    </row>
    <row r="11" spans="1:8" ht="18" customHeight="1">
      <c r="A11" s="14">
        <v>1.5</v>
      </c>
      <c r="B11" s="15" t="s">
        <v>67</v>
      </c>
      <c r="C11" s="12"/>
      <c r="D11" s="12"/>
      <c r="E11" s="12"/>
      <c r="F11" s="12">
        <v>23</v>
      </c>
      <c r="G11" s="12"/>
    </row>
    <row r="12" spans="1:8" ht="18" customHeight="1">
      <c r="A12" s="14">
        <v>1.6</v>
      </c>
      <c r="B12" s="15" t="s">
        <v>68</v>
      </c>
      <c r="C12" s="12"/>
      <c r="D12" s="12"/>
      <c r="E12" s="12"/>
      <c r="F12" s="12">
        <v>22</v>
      </c>
      <c r="G12" s="12"/>
    </row>
    <row r="13" spans="1:8" ht="18" customHeight="1">
      <c r="A13" s="14">
        <v>1.7</v>
      </c>
      <c r="B13" s="15" t="s">
        <v>69</v>
      </c>
      <c r="C13" s="12"/>
      <c r="D13" s="12"/>
      <c r="E13" s="12"/>
      <c r="F13" s="12">
        <v>15</v>
      </c>
      <c r="G13" s="12"/>
    </row>
    <row r="14" spans="1:8" ht="18" customHeight="1">
      <c r="A14" s="14">
        <v>1.8</v>
      </c>
      <c r="B14" s="15" t="s">
        <v>70</v>
      </c>
      <c r="C14" s="12"/>
      <c r="D14" s="12"/>
      <c r="E14" s="12"/>
      <c r="F14" s="12">
        <v>26</v>
      </c>
      <c r="G14" s="12"/>
    </row>
    <row r="15" spans="1:8" ht="18" customHeight="1">
      <c r="A15" s="14">
        <v>1.9</v>
      </c>
      <c r="B15" s="15" t="s">
        <v>71</v>
      </c>
      <c r="C15" s="12"/>
      <c r="D15" s="12"/>
      <c r="E15" s="12"/>
      <c r="F15" s="12">
        <v>15</v>
      </c>
      <c r="G15" s="12"/>
    </row>
    <row r="16" spans="1:8" ht="18" customHeight="1">
      <c r="A16" s="16" t="s">
        <v>693</v>
      </c>
      <c r="B16" s="15" t="s">
        <v>72</v>
      </c>
      <c r="C16" s="12"/>
      <c r="D16" s="12"/>
      <c r="E16" s="12"/>
      <c r="F16" s="12">
        <v>28</v>
      </c>
      <c r="G16" s="12"/>
    </row>
    <row r="17" spans="1:8" ht="18" customHeight="1">
      <c r="A17" s="14">
        <v>1.1100000000000001</v>
      </c>
      <c r="B17" s="15" t="s">
        <v>73</v>
      </c>
      <c r="C17" s="12"/>
      <c r="D17" s="12"/>
      <c r="E17" s="12"/>
      <c r="F17" s="12">
        <v>22</v>
      </c>
      <c r="G17" s="12"/>
    </row>
    <row r="18" spans="1:8" ht="18" customHeight="1">
      <c r="A18" s="11">
        <v>2</v>
      </c>
      <c r="B18" s="6" t="s">
        <v>24</v>
      </c>
      <c r="C18" s="12"/>
      <c r="D18" s="12"/>
      <c r="E18" s="12"/>
      <c r="F18" s="12">
        <f>SUM(F19:F22)</f>
        <v>100</v>
      </c>
      <c r="G18" s="12"/>
    </row>
    <row r="19" spans="1:8" ht="18" customHeight="1">
      <c r="A19" s="14">
        <v>2.1</v>
      </c>
      <c r="B19" s="17" t="s">
        <v>74</v>
      </c>
      <c r="C19" s="12"/>
      <c r="D19" s="12"/>
      <c r="E19" s="12"/>
      <c r="F19" s="12">
        <v>22</v>
      </c>
      <c r="G19" s="12"/>
    </row>
    <row r="20" spans="1:8" ht="18" customHeight="1">
      <c r="A20" s="14">
        <v>2.2000000000000002</v>
      </c>
      <c r="B20" s="15" t="s">
        <v>75</v>
      </c>
      <c r="C20" s="12"/>
      <c r="D20" s="12"/>
      <c r="E20" s="12"/>
      <c r="F20" s="12">
        <v>31</v>
      </c>
      <c r="G20" s="12"/>
    </row>
    <row r="21" spans="1:8" ht="18" customHeight="1">
      <c r="A21" s="14">
        <v>2.2999999999999998</v>
      </c>
      <c r="B21" s="15" t="s">
        <v>76</v>
      </c>
      <c r="C21" s="12"/>
      <c r="D21" s="12"/>
      <c r="E21" s="12"/>
      <c r="F21" s="12">
        <v>17</v>
      </c>
      <c r="G21" s="12"/>
    </row>
    <row r="22" spans="1:8" ht="18" customHeight="1">
      <c r="A22" s="14">
        <v>2.4</v>
      </c>
      <c r="B22" s="15" t="s">
        <v>77</v>
      </c>
      <c r="C22" s="12"/>
      <c r="D22" s="12"/>
      <c r="E22" s="12"/>
      <c r="F22" s="12">
        <v>30</v>
      </c>
      <c r="G22" s="12"/>
    </row>
    <row r="23" spans="1:8" ht="18" customHeight="1">
      <c r="A23" s="11">
        <v>3</v>
      </c>
      <c r="B23" s="6" t="s">
        <v>29</v>
      </c>
      <c r="C23" s="12"/>
      <c r="D23" s="12"/>
      <c r="E23" s="12"/>
      <c r="F23" s="12">
        <f>SUM(F24:F26)</f>
        <v>100</v>
      </c>
      <c r="G23" s="12"/>
    </row>
    <row r="24" spans="1:8" ht="18" customHeight="1">
      <c r="A24" s="14">
        <v>3.1</v>
      </c>
      <c r="B24" s="17" t="s">
        <v>696</v>
      </c>
      <c r="C24" s="12"/>
      <c r="D24" s="12"/>
      <c r="E24" s="12"/>
      <c r="F24" s="12">
        <v>29</v>
      </c>
      <c r="G24" s="12"/>
    </row>
    <row r="25" spans="1:8" ht="18" customHeight="1">
      <c r="A25" s="14">
        <v>3.2</v>
      </c>
      <c r="B25" s="15" t="s">
        <v>694</v>
      </c>
      <c r="C25" s="12"/>
      <c r="D25" s="12"/>
      <c r="E25" s="12"/>
      <c r="F25" s="12">
        <v>36</v>
      </c>
      <c r="G25" s="12"/>
    </row>
    <row r="26" spans="1:8" ht="18" customHeight="1">
      <c r="A26" s="14">
        <v>3.3</v>
      </c>
      <c r="B26" s="15" t="s">
        <v>695</v>
      </c>
      <c r="C26" s="12"/>
      <c r="D26" s="12"/>
      <c r="E26" s="12"/>
      <c r="F26" s="12">
        <v>35</v>
      </c>
      <c r="G26" s="12"/>
    </row>
    <row r="27" spans="1:8" s="19" customFormat="1" ht="18" customHeight="1">
      <c r="A27" s="11">
        <v>4</v>
      </c>
      <c r="B27" s="6" t="s">
        <v>303</v>
      </c>
      <c r="C27" s="18"/>
      <c r="D27" s="18"/>
      <c r="E27" s="18"/>
      <c r="F27" s="18">
        <f>SUM(F28:F31)</f>
        <v>94</v>
      </c>
      <c r="G27" s="18"/>
      <c r="H27" s="13"/>
    </row>
    <row r="28" spans="1:8" ht="18" customHeight="1">
      <c r="A28" s="14">
        <v>4.0999999999999996</v>
      </c>
      <c r="B28" s="17" t="s">
        <v>78</v>
      </c>
      <c r="C28" s="12"/>
      <c r="D28" s="12"/>
      <c r="E28" s="12"/>
      <c r="F28" s="12">
        <v>13</v>
      </c>
      <c r="G28" s="12"/>
    </row>
    <row r="29" spans="1:8" ht="18" customHeight="1">
      <c r="A29" s="14">
        <v>4.2</v>
      </c>
      <c r="B29" s="15" t="s">
        <v>79</v>
      </c>
      <c r="C29" s="12"/>
      <c r="D29" s="12"/>
      <c r="E29" s="12"/>
      <c r="F29" s="12">
        <v>26</v>
      </c>
      <c r="G29" s="12"/>
    </row>
    <row r="30" spans="1:8" ht="18" customHeight="1">
      <c r="A30" s="14">
        <v>4.3</v>
      </c>
      <c r="B30" s="15" t="s">
        <v>80</v>
      </c>
      <c r="C30" s="12"/>
      <c r="D30" s="12"/>
      <c r="E30" s="12"/>
      <c r="F30" s="12">
        <v>22</v>
      </c>
      <c r="G30" s="12"/>
    </row>
    <row r="31" spans="1:8" ht="18" customHeight="1">
      <c r="A31" s="14">
        <v>4.4000000000000004</v>
      </c>
      <c r="B31" s="15" t="s">
        <v>81</v>
      </c>
      <c r="C31" s="12"/>
      <c r="D31" s="12"/>
      <c r="E31" s="12"/>
      <c r="F31" s="12">
        <v>33</v>
      </c>
      <c r="G31" s="12"/>
    </row>
    <row r="32" spans="1:8" s="19" customFormat="1" ht="18" customHeight="1">
      <c r="A32" s="11">
        <v>5</v>
      </c>
      <c r="B32" s="6" t="s">
        <v>32</v>
      </c>
      <c r="C32" s="18"/>
      <c r="D32" s="18"/>
      <c r="E32" s="18"/>
      <c r="F32" s="18">
        <f>SUM(F33:F35)</f>
        <v>73</v>
      </c>
      <c r="G32" s="18"/>
      <c r="H32" s="13"/>
    </row>
    <row r="33" spans="1:8" ht="18" customHeight="1">
      <c r="A33" s="14">
        <v>5.0999999999999996</v>
      </c>
      <c r="B33" s="17" t="s">
        <v>660</v>
      </c>
      <c r="C33" s="12"/>
      <c r="D33" s="12"/>
      <c r="E33" s="12"/>
      <c r="F33" s="12">
        <v>24</v>
      </c>
      <c r="G33" s="12"/>
    </row>
    <row r="34" spans="1:8" ht="18" customHeight="1">
      <c r="A34" s="14">
        <v>5.2</v>
      </c>
      <c r="B34" s="15" t="s">
        <v>664</v>
      </c>
      <c r="C34" s="12"/>
      <c r="D34" s="12"/>
      <c r="E34" s="12"/>
      <c r="F34" s="12">
        <v>26</v>
      </c>
      <c r="G34" s="12"/>
    </row>
    <row r="35" spans="1:8" ht="18" customHeight="1">
      <c r="A35" s="14">
        <v>5.3</v>
      </c>
      <c r="B35" s="15" t="s">
        <v>82</v>
      </c>
      <c r="C35" s="12"/>
      <c r="D35" s="12"/>
      <c r="E35" s="12"/>
      <c r="F35" s="12">
        <v>23</v>
      </c>
      <c r="G35" s="12"/>
    </row>
    <row r="36" spans="1:8" s="19" customFormat="1" ht="18" customHeight="1">
      <c r="A36" s="11">
        <v>6</v>
      </c>
      <c r="B36" s="6" t="s">
        <v>3</v>
      </c>
      <c r="C36" s="18"/>
      <c r="D36" s="18"/>
      <c r="E36" s="18"/>
      <c r="F36" s="18">
        <f>SUM(F37:F39)</f>
        <v>75</v>
      </c>
      <c r="G36" s="18"/>
      <c r="H36" s="13"/>
    </row>
    <row r="37" spans="1:8" ht="18" customHeight="1">
      <c r="A37" s="14">
        <v>6.1</v>
      </c>
      <c r="B37" s="17" t="s">
        <v>83</v>
      </c>
      <c r="C37" s="12"/>
      <c r="D37" s="12"/>
      <c r="E37" s="12"/>
      <c r="F37" s="12">
        <v>25</v>
      </c>
      <c r="G37" s="12"/>
    </row>
    <row r="38" spans="1:8" ht="18" customHeight="1">
      <c r="A38" s="14">
        <v>6.2</v>
      </c>
      <c r="B38" s="15" t="s">
        <v>84</v>
      </c>
      <c r="C38" s="12"/>
      <c r="D38" s="12"/>
      <c r="E38" s="12"/>
      <c r="F38" s="12">
        <v>24</v>
      </c>
      <c r="G38" s="12"/>
    </row>
    <row r="39" spans="1:8" ht="18" customHeight="1">
      <c r="A39" s="14">
        <v>6.3</v>
      </c>
      <c r="B39" s="15" t="s">
        <v>85</v>
      </c>
      <c r="C39" s="12"/>
      <c r="D39" s="12"/>
      <c r="E39" s="12"/>
      <c r="F39" s="12">
        <v>26</v>
      </c>
      <c r="G39" s="12"/>
    </row>
    <row r="40" spans="1:8" s="19" customFormat="1" ht="18" customHeight="1">
      <c r="A40" s="11">
        <v>7</v>
      </c>
      <c r="B40" s="6" t="s">
        <v>33</v>
      </c>
      <c r="C40" s="18"/>
      <c r="D40" s="18"/>
      <c r="E40" s="18"/>
      <c r="F40" s="18">
        <f>SUM(F41:F43)</f>
        <v>65</v>
      </c>
      <c r="G40" s="18"/>
      <c r="H40" s="13"/>
    </row>
    <row r="41" spans="1:8" ht="18" customHeight="1">
      <c r="A41" s="14">
        <v>7.1</v>
      </c>
      <c r="B41" s="17" t="s">
        <v>86</v>
      </c>
      <c r="C41" s="12"/>
      <c r="D41" s="12"/>
      <c r="E41" s="12"/>
      <c r="F41" s="12">
        <v>18</v>
      </c>
      <c r="G41" s="12"/>
    </row>
    <row r="42" spans="1:8" ht="18" customHeight="1">
      <c r="A42" s="14">
        <v>7.2</v>
      </c>
      <c r="B42" s="15" t="s">
        <v>87</v>
      </c>
      <c r="C42" s="12"/>
      <c r="D42" s="12"/>
      <c r="E42" s="12"/>
      <c r="F42" s="12">
        <v>17</v>
      </c>
      <c r="G42" s="12"/>
    </row>
    <row r="43" spans="1:8" ht="18" customHeight="1">
      <c r="A43" s="14">
        <v>7.3</v>
      </c>
      <c r="B43" s="15" t="s">
        <v>635</v>
      </c>
      <c r="C43" s="12"/>
      <c r="D43" s="12"/>
      <c r="E43" s="12"/>
      <c r="F43" s="12">
        <v>30</v>
      </c>
      <c r="G43" s="12"/>
    </row>
    <row r="44" spans="1:8" s="19" customFormat="1" ht="18" customHeight="1">
      <c r="A44" s="11">
        <v>8</v>
      </c>
      <c r="B44" s="6" t="s">
        <v>34</v>
      </c>
      <c r="C44" s="18"/>
      <c r="D44" s="18"/>
      <c r="E44" s="18"/>
      <c r="F44" s="18">
        <f>SUM(F45:F48)</f>
        <v>131</v>
      </c>
      <c r="G44" s="18"/>
      <c r="H44" s="13"/>
    </row>
    <row r="45" spans="1:8" ht="18" customHeight="1">
      <c r="A45" s="14">
        <v>8.1</v>
      </c>
      <c r="B45" s="17" t="s">
        <v>88</v>
      </c>
      <c r="C45" s="12"/>
      <c r="D45" s="12"/>
      <c r="E45" s="12"/>
      <c r="F45" s="12">
        <v>46</v>
      </c>
      <c r="G45" s="12"/>
    </row>
    <row r="46" spans="1:8" ht="18" customHeight="1">
      <c r="A46" s="14">
        <v>8.1999999999999993</v>
      </c>
      <c r="B46" s="15" t="s">
        <v>657</v>
      </c>
      <c r="C46" s="12"/>
      <c r="D46" s="12"/>
      <c r="E46" s="12"/>
      <c r="F46" s="12">
        <v>33</v>
      </c>
      <c r="G46" s="12"/>
    </row>
    <row r="47" spans="1:8" ht="18" customHeight="1">
      <c r="A47" s="14">
        <v>8.3000000000000007</v>
      </c>
      <c r="B47" s="15" t="s">
        <v>658</v>
      </c>
      <c r="C47" s="12"/>
      <c r="D47" s="12"/>
      <c r="E47" s="12"/>
      <c r="F47" s="12">
        <v>36</v>
      </c>
      <c r="G47" s="12"/>
    </row>
    <row r="48" spans="1:8" ht="18" customHeight="1">
      <c r="A48" s="14">
        <v>8.4</v>
      </c>
      <c r="B48" s="15" t="s">
        <v>89</v>
      </c>
      <c r="C48" s="12"/>
      <c r="D48" s="12"/>
      <c r="E48" s="12"/>
      <c r="F48" s="12">
        <v>16</v>
      </c>
      <c r="G48" s="12"/>
    </row>
    <row r="49" spans="1:8" s="19" customFormat="1" ht="18" customHeight="1">
      <c r="A49" s="11">
        <v>9</v>
      </c>
      <c r="B49" s="6" t="s">
        <v>35</v>
      </c>
      <c r="C49" s="18"/>
      <c r="D49" s="18"/>
      <c r="E49" s="18"/>
      <c r="F49" s="18">
        <f>SUM(F50:F52)</f>
        <v>74</v>
      </c>
      <c r="G49" s="18"/>
      <c r="H49" s="13"/>
    </row>
    <row r="50" spans="1:8" ht="18" customHeight="1">
      <c r="A50" s="14">
        <v>9.1</v>
      </c>
      <c r="B50" s="17" t="s">
        <v>90</v>
      </c>
      <c r="C50" s="12"/>
      <c r="D50" s="12"/>
      <c r="E50" s="12"/>
      <c r="F50" s="12">
        <v>35</v>
      </c>
      <c r="G50" s="12"/>
    </row>
    <row r="51" spans="1:8" ht="18" customHeight="1">
      <c r="A51" s="14">
        <v>9.1999999999999993</v>
      </c>
      <c r="B51" s="15" t="s">
        <v>91</v>
      </c>
      <c r="C51" s="12"/>
      <c r="D51" s="12"/>
      <c r="E51" s="12"/>
      <c r="F51" s="12">
        <v>21</v>
      </c>
      <c r="G51" s="12"/>
    </row>
    <row r="52" spans="1:8" ht="18" customHeight="1">
      <c r="A52" s="14">
        <v>9.3000000000000007</v>
      </c>
      <c r="B52" s="15" t="s">
        <v>92</v>
      </c>
      <c r="C52" s="12"/>
      <c r="D52" s="12"/>
      <c r="E52" s="12"/>
      <c r="F52" s="12">
        <v>18</v>
      </c>
      <c r="G52" s="12"/>
    </row>
    <row r="53" spans="1:8" s="19" customFormat="1" ht="18" customHeight="1">
      <c r="A53" s="11">
        <v>10</v>
      </c>
      <c r="B53" s="6" t="s">
        <v>36</v>
      </c>
      <c r="C53" s="18"/>
      <c r="D53" s="18"/>
      <c r="E53" s="18"/>
      <c r="F53" s="18">
        <f>SUM(F54:F55)</f>
        <v>81</v>
      </c>
      <c r="G53" s="18"/>
      <c r="H53" s="13"/>
    </row>
    <row r="54" spans="1:8" ht="18" customHeight="1">
      <c r="A54" s="14">
        <v>10.1</v>
      </c>
      <c r="B54" s="17" t="s">
        <v>93</v>
      </c>
      <c r="C54" s="12"/>
      <c r="D54" s="12"/>
      <c r="E54" s="12"/>
      <c r="F54" s="12">
        <v>29</v>
      </c>
      <c r="G54" s="12"/>
    </row>
    <row r="55" spans="1:8" ht="18" customHeight="1">
      <c r="A55" s="14">
        <v>10.199999999999999</v>
      </c>
      <c r="B55" s="15" t="s">
        <v>94</v>
      </c>
      <c r="C55" s="12"/>
      <c r="D55" s="12"/>
      <c r="E55" s="12"/>
      <c r="F55" s="12">
        <v>52</v>
      </c>
      <c r="G55" s="12"/>
    </row>
    <row r="56" spans="1:8" s="19" customFormat="1" ht="18" customHeight="1">
      <c r="A56" s="11">
        <v>11</v>
      </c>
      <c r="B56" s="6" t="s">
        <v>37</v>
      </c>
      <c r="C56" s="18"/>
      <c r="D56" s="18"/>
      <c r="E56" s="18"/>
      <c r="F56" s="18">
        <f>SUM(F57:F59)</f>
        <v>89</v>
      </c>
      <c r="G56" s="18"/>
      <c r="H56" s="13"/>
    </row>
    <row r="57" spans="1:8" ht="18" customHeight="1">
      <c r="A57" s="14">
        <v>11.1</v>
      </c>
      <c r="B57" s="17" t="s">
        <v>95</v>
      </c>
      <c r="C57" s="12"/>
      <c r="D57" s="12"/>
      <c r="E57" s="12"/>
      <c r="F57" s="12">
        <v>25</v>
      </c>
      <c r="G57" s="12"/>
    </row>
    <row r="58" spans="1:8" ht="18" customHeight="1">
      <c r="A58" s="14">
        <v>11.2</v>
      </c>
      <c r="B58" s="15" t="s">
        <v>96</v>
      </c>
      <c r="C58" s="12"/>
      <c r="D58" s="12"/>
      <c r="E58" s="12"/>
      <c r="F58" s="12">
        <v>47</v>
      </c>
      <c r="G58" s="12"/>
    </row>
    <row r="59" spans="1:8" ht="18" customHeight="1">
      <c r="A59" s="14">
        <v>11.3</v>
      </c>
      <c r="B59" s="15" t="s">
        <v>659</v>
      </c>
      <c r="C59" s="12"/>
      <c r="D59" s="12"/>
      <c r="E59" s="12"/>
      <c r="F59" s="12">
        <v>17</v>
      </c>
      <c r="G59" s="12"/>
    </row>
    <row r="60" spans="1:8" s="19" customFormat="1" ht="18" customHeight="1">
      <c r="A60" s="11">
        <v>12</v>
      </c>
      <c r="B60" s="6" t="s">
        <v>38</v>
      </c>
      <c r="C60" s="18"/>
      <c r="D60" s="18"/>
      <c r="E60" s="18"/>
      <c r="F60" s="18">
        <f>SUM(F61:F62)</f>
        <v>70</v>
      </c>
      <c r="G60" s="18"/>
      <c r="H60" s="13"/>
    </row>
    <row r="61" spans="1:8" ht="18" customHeight="1">
      <c r="A61" s="14">
        <v>12.1</v>
      </c>
      <c r="B61" s="17" t="s">
        <v>97</v>
      </c>
      <c r="C61" s="12"/>
      <c r="D61" s="12"/>
      <c r="E61" s="12"/>
      <c r="F61" s="12">
        <v>31</v>
      </c>
      <c r="G61" s="12"/>
    </row>
    <row r="62" spans="1:8" ht="18" customHeight="1">
      <c r="A62" s="14">
        <v>12.2</v>
      </c>
      <c r="B62" s="15" t="s">
        <v>98</v>
      </c>
      <c r="C62" s="12"/>
      <c r="D62" s="12"/>
      <c r="E62" s="12"/>
      <c r="F62" s="12">
        <v>39</v>
      </c>
      <c r="G62" s="12"/>
    </row>
    <row r="63" spans="1:8" s="19" customFormat="1" ht="18" customHeight="1">
      <c r="A63" s="11">
        <v>13</v>
      </c>
      <c r="B63" s="6" t="s">
        <v>6</v>
      </c>
      <c r="C63" s="18"/>
      <c r="D63" s="18"/>
      <c r="E63" s="18"/>
      <c r="F63" s="18">
        <f>SUM(F64:F66)</f>
        <v>104</v>
      </c>
      <c r="G63" s="18"/>
      <c r="H63" s="13"/>
    </row>
    <row r="64" spans="1:8" ht="18" customHeight="1">
      <c r="A64" s="14">
        <v>13.1</v>
      </c>
      <c r="B64" s="17" t="s">
        <v>99</v>
      </c>
      <c r="C64" s="12"/>
      <c r="D64" s="12"/>
      <c r="E64" s="12"/>
      <c r="F64" s="12">
        <v>28</v>
      </c>
      <c r="G64" s="12"/>
    </row>
    <row r="65" spans="1:8" ht="18" customHeight="1">
      <c r="A65" s="14">
        <v>13.2</v>
      </c>
      <c r="B65" s="15" t="s">
        <v>100</v>
      </c>
      <c r="C65" s="12"/>
      <c r="D65" s="12"/>
      <c r="E65" s="12"/>
      <c r="F65" s="12">
        <v>42</v>
      </c>
      <c r="G65" s="12"/>
    </row>
    <row r="66" spans="1:8" ht="18" customHeight="1">
      <c r="A66" s="14">
        <v>13.3</v>
      </c>
      <c r="B66" s="15" t="s">
        <v>101</v>
      </c>
      <c r="C66" s="12"/>
      <c r="D66" s="12"/>
      <c r="E66" s="12"/>
      <c r="F66" s="12">
        <v>34</v>
      </c>
      <c r="G66" s="12"/>
    </row>
    <row r="67" spans="1:8" s="19" customFormat="1" ht="18" customHeight="1">
      <c r="A67" s="11">
        <v>14</v>
      </c>
      <c r="B67" s="6" t="s">
        <v>39</v>
      </c>
      <c r="C67" s="18"/>
      <c r="D67" s="18"/>
      <c r="E67" s="18"/>
      <c r="F67" s="18">
        <f>SUM(F68:F71)</f>
        <v>138</v>
      </c>
      <c r="G67" s="18"/>
      <c r="H67" s="13"/>
    </row>
    <row r="68" spans="1:8" ht="18" customHeight="1">
      <c r="A68" s="14">
        <v>14.1</v>
      </c>
      <c r="B68" s="17" t="s">
        <v>102</v>
      </c>
      <c r="C68" s="12"/>
      <c r="D68" s="12"/>
      <c r="E68" s="12"/>
      <c r="F68" s="12">
        <v>32</v>
      </c>
      <c r="G68" s="12"/>
    </row>
    <row r="69" spans="1:8" ht="18" customHeight="1">
      <c r="A69" s="14">
        <v>14.2</v>
      </c>
      <c r="B69" s="15" t="s">
        <v>103</v>
      </c>
      <c r="C69" s="12"/>
      <c r="D69" s="12"/>
      <c r="E69" s="12"/>
      <c r="F69" s="12">
        <v>28</v>
      </c>
      <c r="G69" s="12"/>
    </row>
    <row r="70" spans="1:8" ht="18" customHeight="1">
      <c r="A70" s="14">
        <v>14.3</v>
      </c>
      <c r="B70" s="15" t="s">
        <v>104</v>
      </c>
      <c r="C70" s="12"/>
      <c r="D70" s="12"/>
      <c r="E70" s="12"/>
      <c r="F70" s="12">
        <v>34</v>
      </c>
      <c r="G70" s="12"/>
    </row>
    <row r="71" spans="1:8" ht="18" customHeight="1">
      <c r="A71" s="14">
        <v>14.4</v>
      </c>
      <c r="B71" s="15" t="s">
        <v>105</v>
      </c>
      <c r="C71" s="12"/>
      <c r="D71" s="12"/>
      <c r="E71" s="12"/>
      <c r="F71" s="12">
        <v>44</v>
      </c>
      <c r="G71" s="12"/>
    </row>
    <row r="72" spans="1:8" s="19" customFormat="1" ht="18" customHeight="1">
      <c r="A72" s="11">
        <v>15</v>
      </c>
      <c r="B72" s="6" t="s">
        <v>40</v>
      </c>
      <c r="C72" s="18"/>
      <c r="D72" s="18"/>
      <c r="E72" s="18"/>
      <c r="F72" s="18">
        <f>SUM(F73:F75)</f>
        <v>97</v>
      </c>
      <c r="G72" s="18"/>
      <c r="H72" s="13"/>
    </row>
    <row r="73" spans="1:8" ht="18" customHeight="1">
      <c r="A73" s="14">
        <v>15.1</v>
      </c>
      <c r="B73" s="17" t="s">
        <v>106</v>
      </c>
      <c r="C73" s="12"/>
      <c r="D73" s="12"/>
      <c r="E73" s="12"/>
      <c r="F73" s="12">
        <v>49</v>
      </c>
      <c r="G73" s="12"/>
    </row>
    <row r="74" spans="1:8" ht="18" customHeight="1">
      <c r="A74" s="14">
        <v>15.2</v>
      </c>
      <c r="B74" s="15" t="s">
        <v>107</v>
      </c>
      <c r="C74" s="12"/>
      <c r="D74" s="12"/>
      <c r="E74" s="12"/>
      <c r="F74" s="12">
        <v>20</v>
      </c>
      <c r="G74" s="12"/>
    </row>
    <row r="75" spans="1:8" ht="18" customHeight="1">
      <c r="A75" s="14">
        <v>15.3</v>
      </c>
      <c r="B75" s="15" t="s">
        <v>108</v>
      </c>
      <c r="C75" s="12"/>
      <c r="D75" s="12"/>
      <c r="E75" s="12"/>
      <c r="F75" s="12">
        <v>28</v>
      </c>
      <c r="G75" s="12"/>
    </row>
    <row r="76" spans="1:8" s="19" customFormat="1" ht="18" customHeight="1">
      <c r="A76" s="11">
        <v>16</v>
      </c>
      <c r="B76" s="6" t="s">
        <v>41</v>
      </c>
      <c r="C76" s="18"/>
      <c r="D76" s="18"/>
      <c r="E76" s="18"/>
      <c r="F76" s="18">
        <f>SUM(F77:F79)</f>
        <v>69</v>
      </c>
      <c r="G76" s="18"/>
      <c r="H76" s="13"/>
    </row>
    <row r="77" spans="1:8" ht="18" customHeight="1">
      <c r="A77" s="14">
        <v>16.100000000000001</v>
      </c>
      <c r="B77" s="17" t="s">
        <v>109</v>
      </c>
      <c r="C77" s="12"/>
      <c r="D77" s="12"/>
      <c r="E77" s="12"/>
      <c r="F77" s="12">
        <v>28</v>
      </c>
      <c r="G77" s="12"/>
    </row>
    <row r="78" spans="1:8" ht="18" customHeight="1">
      <c r="A78" s="14">
        <v>16.2</v>
      </c>
      <c r="B78" s="15" t="s">
        <v>110</v>
      </c>
      <c r="C78" s="12"/>
      <c r="D78" s="12"/>
      <c r="E78" s="12"/>
      <c r="F78" s="12">
        <v>13</v>
      </c>
      <c r="G78" s="12"/>
    </row>
    <row r="79" spans="1:8" ht="18" customHeight="1">
      <c r="A79" s="14">
        <v>16.3</v>
      </c>
      <c r="B79" s="15" t="s">
        <v>111</v>
      </c>
      <c r="C79" s="12"/>
      <c r="D79" s="12"/>
      <c r="E79" s="12"/>
      <c r="F79" s="12">
        <v>28</v>
      </c>
      <c r="G79" s="12"/>
    </row>
    <row r="80" spans="1:8" s="19" customFormat="1" ht="18" customHeight="1">
      <c r="A80" s="11">
        <v>17</v>
      </c>
      <c r="B80" s="6" t="s">
        <v>42</v>
      </c>
      <c r="C80" s="18"/>
      <c r="D80" s="18"/>
      <c r="E80" s="18"/>
      <c r="F80" s="18">
        <f>SUM(F81:F82)</f>
        <v>60</v>
      </c>
      <c r="G80" s="18"/>
      <c r="H80" s="13"/>
    </row>
    <row r="81" spans="1:8" ht="18" customHeight="1">
      <c r="A81" s="14">
        <v>17.100000000000001</v>
      </c>
      <c r="B81" s="17" t="s">
        <v>112</v>
      </c>
      <c r="C81" s="12"/>
      <c r="D81" s="12"/>
      <c r="E81" s="12"/>
      <c r="F81" s="12">
        <v>36</v>
      </c>
      <c r="G81" s="12"/>
    </row>
    <row r="82" spans="1:8" ht="18" customHeight="1">
      <c r="A82" s="14">
        <v>17.2</v>
      </c>
      <c r="B82" s="15" t="s">
        <v>113</v>
      </c>
      <c r="C82" s="12"/>
      <c r="D82" s="12"/>
      <c r="E82" s="12"/>
      <c r="F82" s="12">
        <v>24</v>
      </c>
      <c r="G82" s="12"/>
    </row>
    <row r="83" spans="1:8" s="19" customFormat="1" ht="18" customHeight="1">
      <c r="A83" s="11">
        <v>18</v>
      </c>
      <c r="B83" s="6" t="s">
        <v>45</v>
      </c>
      <c r="C83" s="18"/>
      <c r="D83" s="18"/>
      <c r="E83" s="18"/>
      <c r="F83" s="18">
        <f>SUM(F84:F85)</f>
        <v>64</v>
      </c>
      <c r="G83" s="18"/>
      <c r="H83" s="13"/>
    </row>
    <row r="84" spans="1:8" ht="18" customHeight="1">
      <c r="A84" s="14">
        <v>18.100000000000001</v>
      </c>
      <c r="B84" s="17" t="s">
        <v>114</v>
      </c>
      <c r="C84" s="12"/>
      <c r="D84" s="12"/>
      <c r="E84" s="12"/>
      <c r="F84" s="12">
        <v>32</v>
      </c>
      <c r="G84" s="12"/>
    </row>
    <row r="85" spans="1:8" ht="18" customHeight="1">
      <c r="A85" s="14">
        <v>18.2</v>
      </c>
      <c r="B85" s="15" t="s">
        <v>115</v>
      </c>
      <c r="C85" s="12"/>
      <c r="D85" s="12"/>
      <c r="E85" s="12"/>
      <c r="F85" s="12">
        <v>32</v>
      </c>
      <c r="G85" s="12"/>
    </row>
    <row r="86" spans="1:8" s="19" customFormat="1" ht="18" customHeight="1">
      <c r="A86" s="11">
        <v>19</v>
      </c>
      <c r="B86" s="6" t="s">
        <v>46</v>
      </c>
      <c r="C86" s="18"/>
      <c r="D86" s="18"/>
      <c r="E86" s="18"/>
      <c r="F86" s="18">
        <f>F87</f>
        <v>27</v>
      </c>
      <c r="G86" s="18"/>
      <c r="H86" s="13"/>
    </row>
    <row r="87" spans="1:8" ht="18" customHeight="1">
      <c r="A87" s="14">
        <v>19.100000000000001</v>
      </c>
      <c r="B87" s="17" t="s">
        <v>116</v>
      </c>
      <c r="C87" s="12"/>
      <c r="D87" s="12"/>
      <c r="E87" s="12"/>
      <c r="F87" s="12">
        <v>27</v>
      </c>
      <c r="G87" s="12"/>
    </row>
    <row r="88" spans="1:8" s="19" customFormat="1" ht="18" customHeight="1">
      <c r="A88" s="11">
        <v>20</v>
      </c>
      <c r="B88" s="6" t="s">
        <v>47</v>
      </c>
      <c r="C88" s="18"/>
      <c r="D88" s="18"/>
      <c r="E88" s="18"/>
      <c r="F88" s="18">
        <f>F89</f>
        <v>25</v>
      </c>
      <c r="G88" s="18"/>
      <c r="H88" s="13"/>
    </row>
    <row r="89" spans="1:8" ht="18" customHeight="1">
      <c r="A89" s="14">
        <v>20.100000000000001</v>
      </c>
      <c r="B89" s="17" t="s">
        <v>117</v>
      </c>
      <c r="C89" s="12"/>
      <c r="D89" s="12"/>
      <c r="E89" s="12"/>
      <c r="F89" s="12">
        <v>25</v>
      </c>
      <c r="G89" s="12"/>
    </row>
    <row r="90" spans="1:8" s="19" customFormat="1" ht="18" customHeight="1">
      <c r="A90" s="11">
        <v>21</v>
      </c>
      <c r="B90" s="6" t="s">
        <v>8</v>
      </c>
      <c r="C90" s="18"/>
      <c r="D90" s="18"/>
      <c r="E90" s="18"/>
      <c r="F90" s="18">
        <f>F91+F92</f>
        <v>57</v>
      </c>
      <c r="G90" s="18"/>
      <c r="H90" s="13"/>
    </row>
    <row r="91" spans="1:8" ht="18" customHeight="1">
      <c r="A91" s="14">
        <v>21.1</v>
      </c>
      <c r="B91" s="15" t="s">
        <v>118</v>
      </c>
      <c r="C91" s="12"/>
      <c r="D91" s="12"/>
      <c r="E91" s="12"/>
      <c r="F91" s="12">
        <v>38</v>
      </c>
      <c r="G91" s="12"/>
    </row>
    <row r="92" spans="1:8" ht="18" customHeight="1">
      <c r="A92" s="14">
        <v>21.2</v>
      </c>
      <c r="B92" s="15" t="s">
        <v>119</v>
      </c>
      <c r="C92" s="12"/>
      <c r="D92" s="12"/>
      <c r="E92" s="12"/>
      <c r="F92" s="12">
        <v>19</v>
      </c>
      <c r="G92" s="12"/>
    </row>
    <row r="93" spans="1:8" s="19" customFormat="1" ht="18" customHeight="1">
      <c r="A93" s="11">
        <v>22</v>
      </c>
      <c r="B93" s="6" t="s">
        <v>48</v>
      </c>
      <c r="C93" s="18"/>
      <c r="D93" s="18"/>
      <c r="E93" s="18"/>
      <c r="F93" s="18">
        <f>F94+F95</f>
        <v>36</v>
      </c>
      <c r="G93" s="18"/>
      <c r="H93" s="13"/>
    </row>
    <row r="94" spans="1:8" ht="18" customHeight="1">
      <c r="A94" s="14">
        <v>22.1</v>
      </c>
      <c r="B94" s="17" t="s">
        <v>120</v>
      </c>
      <c r="C94" s="12"/>
      <c r="D94" s="12"/>
      <c r="E94" s="12"/>
      <c r="F94" s="12">
        <v>18</v>
      </c>
      <c r="G94" s="12"/>
    </row>
    <row r="95" spans="1:8" ht="18" customHeight="1">
      <c r="A95" s="14">
        <v>22.2</v>
      </c>
      <c r="B95" s="15" t="s">
        <v>121</v>
      </c>
      <c r="C95" s="12"/>
      <c r="D95" s="12"/>
      <c r="E95" s="12"/>
      <c r="F95" s="12">
        <v>18</v>
      </c>
      <c r="G95" s="12"/>
    </row>
    <row r="96" spans="1:8" ht="18" customHeight="1">
      <c r="A96" s="11">
        <v>23</v>
      </c>
      <c r="B96" s="6" t="s">
        <v>10</v>
      </c>
      <c r="C96" s="12"/>
      <c r="D96" s="12"/>
      <c r="E96" s="12"/>
      <c r="F96" s="12">
        <f>F97+F98+F99</f>
        <v>74</v>
      </c>
      <c r="G96" s="12"/>
    </row>
    <row r="97" spans="1:8" ht="18" customHeight="1">
      <c r="A97" s="14">
        <v>23.1</v>
      </c>
      <c r="B97" s="15" t="s">
        <v>122</v>
      </c>
      <c r="C97" s="12"/>
      <c r="D97" s="12"/>
      <c r="E97" s="12"/>
      <c r="F97" s="12">
        <v>29</v>
      </c>
      <c r="G97" s="12"/>
    </row>
    <row r="98" spans="1:8" ht="18" customHeight="1">
      <c r="A98" s="14">
        <v>23.2</v>
      </c>
      <c r="B98" s="15" t="s">
        <v>123</v>
      </c>
      <c r="C98" s="12"/>
      <c r="D98" s="12"/>
      <c r="E98" s="12"/>
      <c r="F98" s="12">
        <v>29</v>
      </c>
      <c r="G98" s="12"/>
    </row>
    <row r="99" spans="1:8" ht="18" customHeight="1">
      <c r="A99" s="14">
        <v>23.3</v>
      </c>
      <c r="B99" s="15" t="s">
        <v>124</v>
      </c>
      <c r="C99" s="12"/>
      <c r="D99" s="12"/>
      <c r="E99" s="12"/>
      <c r="F99" s="12">
        <v>16</v>
      </c>
      <c r="G99" s="12"/>
    </row>
    <row r="100" spans="1:8" s="19" customFormat="1" ht="18" customHeight="1">
      <c r="A100" s="11">
        <v>24</v>
      </c>
      <c r="B100" s="6" t="s">
        <v>7</v>
      </c>
      <c r="C100" s="18"/>
      <c r="D100" s="18"/>
      <c r="E100" s="18"/>
      <c r="F100" s="18">
        <f>SUM(F101:F105)</f>
        <v>117</v>
      </c>
      <c r="G100" s="18"/>
      <c r="H100" s="13"/>
    </row>
    <row r="101" spans="1:8" ht="18" customHeight="1">
      <c r="A101" s="14">
        <v>24.1</v>
      </c>
      <c r="B101" s="17" t="s">
        <v>125</v>
      </c>
      <c r="C101" s="12"/>
      <c r="D101" s="12"/>
      <c r="E101" s="12"/>
      <c r="F101" s="12">
        <v>45</v>
      </c>
      <c r="G101" s="12"/>
    </row>
    <row r="102" spans="1:8" ht="18" customHeight="1">
      <c r="A102" s="14">
        <v>24.2</v>
      </c>
      <c r="B102" s="15" t="s">
        <v>126</v>
      </c>
      <c r="C102" s="12"/>
      <c r="D102" s="12"/>
      <c r="E102" s="12"/>
      <c r="F102" s="12">
        <v>16</v>
      </c>
      <c r="G102" s="12"/>
    </row>
    <row r="103" spans="1:8" ht="18" customHeight="1">
      <c r="A103" s="14">
        <v>24.3</v>
      </c>
      <c r="B103" s="15" t="s">
        <v>127</v>
      </c>
      <c r="C103" s="12"/>
      <c r="D103" s="12"/>
      <c r="E103" s="12"/>
      <c r="F103" s="12">
        <v>25</v>
      </c>
      <c r="G103" s="12"/>
    </row>
    <row r="104" spans="1:8" ht="18" customHeight="1">
      <c r="A104" s="14">
        <v>24.4</v>
      </c>
      <c r="B104" s="15" t="s">
        <v>128</v>
      </c>
      <c r="C104" s="12"/>
      <c r="D104" s="12"/>
      <c r="E104" s="12"/>
      <c r="F104" s="12">
        <v>16</v>
      </c>
      <c r="G104" s="12"/>
    </row>
    <row r="105" spans="1:8" ht="18" customHeight="1">
      <c r="A105" s="14">
        <v>24.5</v>
      </c>
      <c r="B105" s="15" t="s">
        <v>129</v>
      </c>
      <c r="C105" s="12"/>
      <c r="D105" s="12"/>
      <c r="E105" s="12"/>
      <c r="F105" s="12">
        <v>15</v>
      </c>
      <c r="G105" s="12"/>
    </row>
    <row r="106" spans="1:8" s="19" customFormat="1" ht="18" customHeight="1">
      <c r="A106" s="11">
        <v>25</v>
      </c>
      <c r="B106" s="6" t="s">
        <v>49</v>
      </c>
      <c r="C106" s="18"/>
      <c r="D106" s="18"/>
      <c r="E106" s="18"/>
      <c r="F106" s="18">
        <f>F107+F108+F109</f>
        <v>82</v>
      </c>
      <c r="G106" s="18"/>
      <c r="H106" s="13"/>
    </row>
    <row r="107" spans="1:8" ht="18" customHeight="1">
      <c r="A107" s="14">
        <v>25.1</v>
      </c>
      <c r="B107" s="17" t="s">
        <v>130</v>
      </c>
      <c r="C107" s="12"/>
      <c r="D107" s="12"/>
      <c r="E107" s="12"/>
      <c r="F107" s="12">
        <v>44</v>
      </c>
      <c r="G107" s="12"/>
    </row>
    <row r="108" spans="1:8" ht="18" customHeight="1">
      <c r="A108" s="14">
        <v>25.2</v>
      </c>
      <c r="B108" s="15" t="s">
        <v>131</v>
      </c>
      <c r="C108" s="12"/>
      <c r="D108" s="12"/>
      <c r="E108" s="12"/>
      <c r="F108" s="12">
        <v>15</v>
      </c>
      <c r="G108" s="12"/>
    </row>
    <row r="109" spans="1:8" ht="18" customHeight="1">
      <c r="A109" s="14">
        <v>25.3</v>
      </c>
      <c r="B109" s="15" t="s">
        <v>132</v>
      </c>
      <c r="C109" s="12"/>
      <c r="D109" s="12"/>
      <c r="E109" s="12"/>
      <c r="F109" s="12">
        <v>23</v>
      </c>
      <c r="G109" s="12"/>
    </row>
    <row r="110" spans="1:8" s="19" customFormat="1" ht="18" customHeight="1">
      <c r="A110" s="11">
        <v>26</v>
      </c>
      <c r="B110" s="6" t="s">
        <v>9</v>
      </c>
      <c r="C110" s="18"/>
      <c r="D110" s="18"/>
      <c r="E110" s="18"/>
      <c r="F110" s="18">
        <f>SUM(F111:F115)</f>
        <v>75</v>
      </c>
      <c r="G110" s="18"/>
      <c r="H110" s="13"/>
    </row>
    <row r="111" spans="1:8" ht="18" customHeight="1">
      <c r="A111" s="14">
        <v>26.1</v>
      </c>
      <c r="B111" s="17" t="s">
        <v>133</v>
      </c>
      <c r="C111" s="12"/>
      <c r="D111" s="12"/>
      <c r="E111" s="12"/>
      <c r="F111" s="12">
        <v>18</v>
      </c>
      <c r="G111" s="12"/>
    </row>
    <row r="112" spans="1:8" ht="18" customHeight="1">
      <c r="A112" s="14">
        <v>26.2</v>
      </c>
      <c r="B112" s="15" t="s">
        <v>134</v>
      </c>
      <c r="C112" s="12"/>
      <c r="D112" s="12"/>
      <c r="E112" s="12"/>
      <c r="F112" s="12">
        <v>12</v>
      </c>
      <c r="G112" s="12"/>
    </row>
    <row r="113" spans="1:8" ht="18" customHeight="1">
      <c r="A113" s="14">
        <v>26.3</v>
      </c>
      <c r="B113" s="15" t="s">
        <v>135</v>
      </c>
      <c r="C113" s="12"/>
      <c r="D113" s="12"/>
      <c r="E113" s="12"/>
      <c r="F113" s="12">
        <v>13</v>
      </c>
      <c r="G113" s="12"/>
    </row>
    <row r="114" spans="1:8" ht="18" customHeight="1">
      <c r="A114" s="14">
        <v>26.4</v>
      </c>
      <c r="B114" s="15" t="s">
        <v>136</v>
      </c>
      <c r="C114" s="12"/>
      <c r="D114" s="12"/>
      <c r="E114" s="12"/>
      <c r="F114" s="12">
        <v>14</v>
      </c>
      <c r="G114" s="12"/>
    </row>
    <row r="115" spans="1:8" ht="18" customHeight="1">
      <c r="A115" s="14">
        <v>26.5</v>
      </c>
      <c r="B115" s="15" t="s">
        <v>137</v>
      </c>
      <c r="C115" s="12"/>
      <c r="D115" s="12"/>
      <c r="E115" s="12"/>
      <c r="F115" s="12">
        <v>18</v>
      </c>
      <c r="G115" s="12"/>
    </row>
    <row r="116" spans="1:8" s="19" customFormat="1" ht="18" customHeight="1">
      <c r="A116" s="11">
        <v>27</v>
      </c>
      <c r="B116" s="6" t="s">
        <v>11</v>
      </c>
      <c r="C116" s="18"/>
      <c r="D116" s="18"/>
      <c r="E116" s="18"/>
      <c r="F116" s="18">
        <f>SUM(F117:F119)</f>
        <v>74</v>
      </c>
      <c r="G116" s="18"/>
      <c r="H116" s="13"/>
    </row>
    <row r="117" spans="1:8" ht="18" customHeight="1">
      <c r="A117" s="14">
        <v>27.1</v>
      </c>
      <c r="B117" s="17" t="s">
        <v>636</v>
      </c>
      <c r="C117" s="12"/>
      <c r="D117" s="12"/>
      <c r="E117" s="12"/>
      <c r="F117" s="12">
        <v>29</v>
      </c>
      <c r="G117" s="12"/>
    </row>
    <row r="118" spans="1:8" ht="18" customHeight="1">
      <c r="A118" s="14">
        <v>27.2</v>
      </c>
      <c r="B118" s="15" t="s">
        <v>138</v>
      </c>
      <c r="C118" s="12"/>
      <c r="D118" s="12"/>
      <c r="E118" s="12"/>
      <c r="F118" s="12">
        <v>20</v>
      </c>
      <c r="G118" s="12"/>
    </row>
    <row r="119" spans="1:8" ht="18" customHeight="1">
      <c r="A119" s="14">
        <v>27.3</v>
      </c>
      <c r="B119" s="15" t="s">
        <v>139</v>
      </c>
      <c r="C119" s="12"/>
      <c r="D119" s="12"/>
      <c r="E119" s="12"/>
      <c r="F119" s="12">
        <v>25</v>
      </c>
      <c r="G119" s="12"/>
    </row>
    <row r="120" spans="1:8" s="19" customFormat="1" ht="18" customHeight="1">
      <c r="A120" s="11">
        <v>28</v>
      </c>
      <c r="B120" s="6" t="s">
        <v>50</v>
      </c>
      <c r="C120" s="18"/>
      <c r="D120" s="18"/>
      <c r="E120" s="18"/>
      <c r="F120" s="18">
        <f>SUM(F121:F126)</f>
        <v>85</v>
      </c>
      <c r="G120" s="18"/>
      <c r="H120" s="13"/>
    </row>
    <row r="121" spans="1:8" ht="18" customHeight="1">
      <c r="A121" s="14">
        <v>28.1</v>
      </c>
      <c r="B121" s="17" t="s">
        <v>140</v>
      </c>
      <c r="C121" s="12"/>
      <c r="D121" s="12"/>
      <c r="E121" s="12"/>
      <c r="F121" s="12">
        <v>9</v>
      </c>
      <c r="G121" s="12"/>
    </row>
    <row r="122" spans="1:8" ht="18" customHeight="1">
      <c r="A122" s="14">
        <v>28.2</v>
      </c>
      <c r="B122" s="15" t="s">
        <v>141</v>
      </c>
      <c r="C122" s="12"/>
      <c r="D122" s="12"/>
      <c r="E122" s="12"/>
      <c r="F122" s="12">
        <v>16</v>
      </c>
      <c r="G122" s="12"/>
    </row>
    <row r="123" spans="1:8" ht="18" customHeight="1">
      <c r="A123" s="14">
        <v>28.3</v>
      </c>
      <c r="B123" s="15" t="s">
        <v>142</v>
      </c>
      <c r="C123" s="12"/>
      <c r="D123" s="12"/>
      <c r="E123" s="12"/>
      <c r="F123" s="12">
        <v>6</v>
      </c>
      <c r="G123" s="12"/>
    </row>
    <row r="124" spans="1:8" ht="18" customHeight="1">
      <c r="A124" s="14">
        <v>28.4</v>
      </c>
      <c r="B124" s="15" t="s">
        <v>143</v>
      </c>
      <c r="C124" s="12"/>
      <c r="D124" s="12"/>
      <c r="E124" s="12"/>
      <c r="F124" s="12">
        <v>17</v>
      </c>
      <c r="G124" s="12"/>
    </row>
    <row r="125" spans="1:8" ht="18" customHeight="1">
      <c r="A125" s="14">
        <v>28.5</v>
      </c>
      <c r="B125" s="15" t="s">
        <v>144</v>
      </c>
      <c r="C125" s="12"/>
      <c r="D125" s="12"/>
      <c r="E125" s="12"/>
      <c r="F125" s="12">
        <v>15</v>
      </c>
      <c r="G125" s="12"/>
    </row>
    <row r="126" spans="1:8" ht="18" customHeight="1">
      <c r="A126" s="14">
        <v>28.6</v>
      </c>
      <c r="B126" s="15" t="s">
        <v>145</v>
      </c>
      <c r="C126" s="12"/>
      <c r="D126" s="12"/>
      <c r="E126" s="12"/>
      <c r="F126" s="12">
        <v>22</v>
      </c>
      <c r="G126" s="12"/>
    </row>
    <row r="127" spans="1:8" s="19" customFormat="1" ht="18" customHeight="1">
      <c r="A127" s="11">
        <v>29</v>
      </c>
      <c r="B127" s="6" t="s">
        <v>51</v>
      </c>
      <c r="C127" s="18"/>
      <c r="D127" s="18"/>
      <c r="E127" s="18"/>
      <c r="F127" s="18">
        <f>SUM(F128:F130)</f>
        <v>37</v>
      </c>
      <c r="G127" s="18"/>
      <c r="H127" s="13"/>
    </row>
    <row r="128" spans="1:8" ht="18" customHeight="1">
      <c r="A128" s="14">
        <v>29.1</v>
      </c>
      <c r="B128" s="17" t="s">
        <v>146</v>
      </c>
      <c r="C128" s="12"/>
      <c r="D128" s="12"/>
      <c r="E128" s="12"/>
      <c r="F128" s="12">
        <v>15</v>
      </c>
      <c r="G128" s="12"/>
    </row>
    <row r="129" spans="1:8" ht="18" customHeight="1">
      <c r="A129" s="14">
        <v>29.2</v>
      </c>
      <c r="B129" s="15" t="s">
        <v>147</v>
      </c>
      <c r="C129" s="12"/>
      <c r="D129" s="12"/>
      <c r="E129" s="12"/>
      <c r="F129" s="12">
        <v>9</v>
      </c>
      <c r="G129" s="12"/>
    </row>
    <row r="130" spans="1:8" ht="18" customHeight="1">
      <c r="A130" s="14">
        <v>29.3</v>
      </c>
      <c r="B130" s="15" t="s">
        <v>148</v>
      </c>
      <c r="C130" s="12"/>
      <c r="D130" s="12"/>
      <c r="E130" s="12"/>
      <c r="F130" s="12">
        <v>13</v>
      </c>
      <c r="G130" s="12"/>
    </row>
    <row r="131" spans="1:8" s="19" customFormat="1" ht="18" customHeight="1">
      <c r="A131" s="11">
        <v>30</v>
      </c>
      <c r="B131" s="6" t="s">
        <v>52</v>
      </c>
      <c r="C131" s="18"/>
      <c r="D131" s="18"/>
      <c r="E131" s="18"/>
      <c r="F131" s="18">
        <f>SUM(F132:F134)</f>
        <v>50</v>
      </c>
      <c r="G131" s="18"/>
      <c r="H131" s="13"/>
    </row>
    <row r="132" spans="1:8" ht="18" customHeight="1">
      <c r="A132" s="14">
        <v>30.1</v>
      </c>
      <c r="B132" s="17" t="s">
        <v>149</v>
      </c>
      <c r="C132" s="12"/>
      <c r="D132" s="12"/>
      <c r="E132" s="12"/>
      <c r="F132" s="12">
        <v>11</v>
      </c>
      <c r="G132" s="12"/>
    </row>
    <row r="133" spans="1:8" ht="18" customHeight="1">
      <c r="A133" s="14">
        <v>30.2</v>
      </c>
      <c r="B133" s="15" t="s">
        <v>150</v>
      </c>
      <c r="C133" s="12"/>
      <c r="D133" s="12"/>
      <c r="E133" s="12"/>
      <c r="F133" s="12">
        <v>9</v>
      </c>
      <c r="G133" s="12"/>
    </row>
    <row r="134" spans="1:8" ht="18" customHeight="1">
      <c r="A134" s="14">
        <v>30.3</v>
      </c>
      <c r="B134" s="15" t="s">
        <v>151</v>
      </c>
      <c r="C134" s="12"/>
      <c r="D134" s="12"/>
      <c r="E134" s="12"/>
      <c r="F134" s="12">
        <v>30</v>
      </c>
      <c r="G134" s="12"/>
    </row>
    <row r="135" spans="1:8" s="19" customFormat="1" ht="18" customHeight="1">
      <c r="A135" s="11">
        <v>31</v>
      </c>
      <c r="B135" s="6" t="s">
        <v>4</v>
      </c>
      <c r="C135" s="18"/>
      <c r="D135" s="18"/>
      <c r="E135" s="18"/>
      <c r="F135" s="18">
        <f>SUM(F136:F138)</f>
        <v>91</v>
      </c>
      <c r="G135" s="18"/>
      <c r="H135" s="10"/>
    </row>
    <row r="136" spans="1:8" ht="18" customHeight="1">
      <c r="A136" s="14">
        <v>31.1</v>
      </c>
      <c r="B136" s="17" t="s">
        <v>152</v>
      </c>
      <c r="C136" s="12"/>
      <c r="D136" s="12"/>
      <c r="E136" s="12"/>
      <c r="F136" s="12">
        <v>33</v>
      </c>
      <c r="G136" s="12"/>
    </row>
    <row r="137" spans="1:8" ht="18" customHeight="1">
      <c r="A137" s="14">
        <v>31.2</v>
      </c>
      <c r="B137" s="17" t="s">
        <v>153</v>
      </c>
      <c r="C137" s="12"/>
      <c r="D137" s="12"/>
      <c r="E137" s="12"/>
      <c r="F137" s="12">
        <v>29</v>
      </c>
      <c r="G137" s="12"/>
    </row>
    <row r="138" spans="1:8" ht="18" customHeight="1">
      <c r="A138" s="14">
        <v>31.3</v>
      </c>
      <c r="B138" s="17" t="s">
        <v>154</v>
      </c>
      <c r="C138" s="12"/>
      <c r="D138" s="12"/>
      <c r="E138" s="12"/>
      <c r="F138" s="12">
        <v>29</v>
      </c>
      <c r="G138" s="12"/>
    </row>
    <row r="139" spans="1:8" s="19" customFormat="1" ht="18" customHeight="1">
      <c r="A139" s="11">
        <v>32</v>
      </c>
      <c r="B139" s="20" t="s">
        <v>155</v>
      </c>
      <c r="C139" s="18"/>
      <c r="D139" s="18"/>
      <c r="E139" s="18"/>
      <c r="F139" s="18">
        <f>SUM(F140:F142)</f>
        <v>76</v>
      </c>
      <c r="G139" s="18"/>
      <c r="H139" s="13"/>
    </row>
    <row r="140" spans="1:8" ht="18" customHeight="1">
      <c r="A140" s="14">
        <v>32.1</v>
      </c>
      <c r="B140" s="17" t="s">
        <v>638</v>
      </c>
      <c r="C140" s="12"/>
      <c r="D140" s="12"/>
      <c r="E140" s="12"/>
      <c r="F140" s="12">
        <v>27</v>
      </c>
      <c r="G140" s="12"/>
    </row>
    <row r="141" spans="1:8" ht="18" customHeight="1">
      <c r="A141" s="14">
        <v>32.200000000000003</v>
      </c>
      <c r="B141" s="15" t="s">
        <v>637</v>
      </c>
      <c r="C141" s="12"/>
      <c r="D141" s="12"/>
      <c r="E141" s="12"/>
      <c r="F141" s="12">
        <v>28</v>
      </c>
      <c r="G141" s="12"/>
    </row>
    <row r="142" spans="1:8" ht="18" customHeight="1">
      <c r="A142" s="14">
        <v>32.299999999999997</v>
      </c>
      <c r="B142" s="15" t="s">
        <v>156</v>
      </c>
      <c r="C142" s="12"/>
      <c r="D142" s="12"/>
      <c r="E142" s="12"/>
      <c r="F142" s="12">
        <v>21</v>
      </c>
      <c r="G142" s="12"/>
    </row>
    <row r="143" spans="1:8" s="19" customFormat="1" ht="18" customHeight="1">
      <c r="A143" s="11">
        <v>33</v>
      </c>
      <c r="B143" s="6" t="s">
        <v>157</v>
      </c>
      <c r="C143" s="18"/>
      <c r="D143" s="18"/>
      <c r="E143" s="18"/>
      <c r="F143" s="18">
        <f>SUM(F144:F146)</f>
        <v>69</v>
      </c>
      <c r="G143" s="18"/>
      <c r="H143" s="13"/>
    </row>
    <row r="144" spans="1:8" ht="18" customHeight="1">
      <c r="A144" s="14">
        <v>33.1</v>
      </c>
      <c r="B144" s="15" t="s">
        <v>158</v>
      </c>
      <c r="C144" s="12"/>
      <c r="D144" s="12"/>
      <c r="E144" s="12"/>
      <c r="F144" s="12">
        <v>23</v>
      </c>
      <c r="G144" s="12"/>
    </row>
    <row r="145" spans="1:8" ht="18" customHeight="1">
      <c r="A145" s="14">
        <v>33.200000000000003</v>
      </c>
      <c r="B145" s="15" t="s">
        <v>159</v>
      </c>
      <c r="C145" s="12"/>
      <c r="D145" s="12"/>
      <c r="E145" s="12"/>
      <c r="F145" s="12">
        <v>23</v>
      </c>
      <c r="G145" s="12"/>
    </row>
    <row r="146" spans="1:8" ht="18" customHeight="1">
      <c r="A146" s="14">
        <v>33.299999999999997</v>
      </c>
      <c r="B146" s="15" t="s">
        <v>160</v>
      </c>
      <c r="C146" s="12"/>
      <c r="D146" s="12"/>
      <c r="E146" s="12"/>
      <c r="F146" s="12">
        <v>23</v>
      </c>
      <c r="G146" s="12"/>
    </row>
    <row r="147" spans="1:8" s="19" customFormat="1" ht="18" customHeight="1">
      <c r="A147" s="11">
        <v>34</v>
      </c>
      <c r="B147" s="6" t="s">
        <v>161</v>
      </c>
      <c r="C147" s="18"/>
      <c r="D147" s="18"/>
      <c r="E147" s="18"/>
      <c r="F147" s="18">
        <f>SUM(F148:F150)</f>
        <v>83</v>
      </c>
      <c r="G147" s="18"/>
      <c r="H147" s="13"/>
    </row>
    <row r="148" spans="1:8" ht="18" customHeight="1">
      <c r="A148" s="14">
        <v>34.1</v>
      </c>
      <c r="B148" s="15" t="s">
        <v>639</v>
      </c>
      <c r="C148" s="12"/>
      <c r="D148" s="12"/>
      <c r="E148" s="12"/>
      <c r="F148" s="12">
        <v>27</v>
      </c>
      <c r="G148" s="12"/>
    </row>
    <row r="149" spans="1:8" ht="18" customHeight="1">
      <c r="A149" s="14">
        <v>34.200000000000003</v>
      </c>
      <c r="B149" s="15" t="s">
        <v>640</v>
      </c>
      <c r="C149" s="12"/>
      <c r="D149" s="12"/>
      <c r="E149" s="12"/>
      <c r="F149" s="12">
        <v>33</v>
      </c>
      <c r="G149" s="12"/>
    </row>
    <row r="150" spans="1:8" ht="18" customHeight="1">
      <c r="A150" s="14">
        <v>34.299999999999997</v>
      </c>
      <c r="B150" s="15" t="s">
        <v>641</v>
      </c>
      <c r="C150" s="12"/>
      <c r="D150" s="12"/>
      <c r="E150" s="12"/>
      <c r="F150" s="12">
        <v>23</v>
      </c>
      <c r="G150" s="12"/>
    </row>
    <row r="151" spans="1:8" s="19" customFormat="1" ht="18" customHeight="1">
      <c r="A151" s="11">
        <v>35</v>
      </c>
      <c r="B151" s="6" t="s">
        <v>162</v>
      </c>
      <c r="C151" s="18"/>
      <c r="D151" s="18"/>
      <c r="E151" s="18"/>
      <c r="F151" s="18">
        <f>F152+F153</f>
        <v>59</v>
      </c>
      <c r="G151" s="18"/>
      <c r="H151" s="13"/>
    </row>
    <row r="152" spans="1:8" ht="18" customHeight="1">
      <c r="A152" s="14">
        <v>35.1</v>
      </c>
      <c r="B152" s="15" t="s">
        <v>163</v>
      </c>
      <c r="C152" s="12"/>
      <c r="D152" s="12"/>
      <c r="E152" s="12"/>
      <c r="F152" s="12">
        <v>37</v>
      </c>
      <c r="G152" s="12"/>
    </row>
    <row r="153" spans="1:8" ht="18" customHeight="1">
      <c r="A153" s="14">
        <v>35.200000000000003</v>
      </c>
      <c r="B153" s="15" t="s">
        <v>164</v>
      </c>
      <c r="C153" s="12"/>
      <c r="D153" s="12"/>
      <c r="E153" s="12"/>
      <c r="F153" s="12">
        <v>22</v>
      </c>
      <c r="G153" s="12"/>
    </row>
    <row r="154" spans="1:8" s="19" customFormat="1" ht="18" customHeight="1">
      <c r="A154" s="11">
        <v>36</v>
      </c>
      <c r="B154" s="6" t="s">
        <v>681</v>
      </c>
      <c r="C154" s="18"/>
      <c r="D154" s="18"/>
      <c r="E154" s="18"/>
      <c r="F154" s="18">
        <f>SUM(F155:F158)</f>
        <v>96</v>
      </c>
      <c r="G154" s="18"/>
      <c r="H154" s="13"/>
    </row>
    <row r="155" spans="1:8" ht="18" customHeight="1">
      <c r="A155" s="14">
        <v>36.1</v>
      </c>
      <c r="B155" s="15" t="s">
        <v>655</v>
      </c>
      <c r="C155" s="12"/>
      <c r="D155" s="12"/>
      <c r="E155" s="12"/>
      <c r="F155" s="12">
        <v>18</v>
      </c>
      <c r="G155" s="12"/>
    </row>
    <row r="156" spans="1:8" ht="18" customHeight="1">
      <c r="A156" s="14">
        <v>36.200000000000003</v>
      </c>
      <c r="B156" s="15" t="s">
        <v>642</v>
      </c>
      <c r="C156" s="12"/>
      <c r="D156" s="12"/>
      <c r="E156" s="12"/>
      <c r="F156" s="12">
        <v>25</v>
      </c>
      <c r="G156" s="12"/>
    </row>
    <row r="157" spans="1:8" ht="18" customHeight="1">
      <c r="A157" s="14">
        <v>36.299999999999997</v>
      </c>
      <c r="B157" s="15" t="s">
        <v>643</v>
      </c>
      <c r="C157" s="12"/>
      <c r="D157" s="12"/>
      <c r="E157" s="12"/>
      <c r="F157" s="12">
        <v>20</v>
      </c>
      <c r="G157" s="12"/>
    </row>
    <row r="158" spans="1:8" ht="18" customHeight="1">
      <c r="A158" s="14">
        <v>36.4</v>
      </c>
      <c r="B158" s="15" t="s">
        <v>644</v>
      </c>
      <c r="C158" s="12"/>
      <c r="D158" s="12"/>
      <c r="E158" s="12"/>
      <c r="F158" s="12">
        <v>33</v>
      </c>
      <c r="G158" s="12"/>
    </row>
    <row r="159" spans="1:8" s="19" customFormat="1" ht="18" customHeight="1">
      <c r="A159" s="11">
        <v>37</v>
      </c>
      <c r="B159" s="6" t="s">
        <v>165</v>
      </c>
      <c r="C159" s="18"/>
      <c r="D159" s="18"/>
      <c r="E159" s="18"/>
      <c r="F159" s="18">
        <f>SUM(F160:F162)</f>
        <v>79</v>
      </c>
      <c r="G159" s="18"/>
      <c r="H159" s="13"/>
    </row>
    <row r="160" spans="1:8" ht="18" customHeight="1">
      <c r="A160" s="14">
        <v>37.1</v>
      </c>
      <c r="B160" s="15" t="s">
        <v>645</v>
      </c>
      <c r="C160" s="12"/>
      <c r="D160" s="12"/>
      <c r="E160" s="12"/>
      <c r="F160" s="12">
        <v>25</v>
      </c>
      <c r="G160" s="12"/>
    </row>
    <row r="161" spans="1:8" ht="18" customHeight="1">
      <c r="A161" s="14">
        <v>37.200000000000003</v>
      </c>
      <c r="B161" s="15" t="s">
        <v>646</v>
      </c>
      <c r="C161" s="12"/>
      <c r="D161" s="12"/>
      <c r="E161" s="12"/>
      <c r="F161" s="12">
        <v>27</v>
      </c>
      <c r="G161" s="12"/>
    </row>
    <row r="162" spans="1:8" ht="18" customHeight="1">
      <c r="A162" s="14">
        <v>37.299999999999997</v>
      </c>
      <c r="B162" s="15" t="s">
        <v>656</v>
      </c>
      <c r="C162" s="12"/>
      <c r="D162" s="12"/>
      <c r="E162" s="12"/>
      <c r="F162" s="12">
        <v>27</v>
      </c>
      <c r="G162" s="12"/>
    </row>
    <row r="163" spans="1:8" s="19" customFormat="1" ht="18" customHeight="1">
      <c r="A163" s="11">
        <v>38</v>
      </c>
      <c r="B163" s="6" t="s">
        <v>166</v>
      </c>
      <c r="C163" s="18"/>
      <c r="D163" s="18"/>
      <c r="E163" s="18"/>
      <c r="F163" s="18">
        <f>SUM(F164:F167)</f>
        <v>97</v>
      </c>
      <c r="G163" s="18"/>
      <c r="H163" s="13"/>
    </row>
    <row r="164" spans="1:8" ht="18" customHeight="1">
      <c r="A164" s="14">
        <v>38.1</v>
      </c>
      <c r="B164" s="15" t="s">
        <v>647</v>
      </c>
      <c r="C164" s="12"/>
      <c r="D164" s="12"/>
      <c r="E164" s="12"/>
      <c r="F164" s="12">
        <v>24</v>
      </c>
      <c r="G164" s="12"/>
    </row>
    <row r="165" spans="1:8" ht="18" customHeight="1">
      <c r="A165" s="14">
        <v>38.200000000000003</v>
      </c>
      <c r="B165" s="15" t="s">
        <v>648</v>
      </c>
      <c r="C165" s="12"/>
      <c r="D165" s="12"/>
      <c r="E165" s="12"/>
      <c r="F165" s="12">
        <v>26</v>
      </c>
      <c r="G165" s="12"/>
    </row>
    <row r="166" spans="1:8" ht="18" customHeight="1">
      <c r="A166" s="14">
        <v>38.299999999999997</v>
      </c>
      <c r="B166" s="15" t="s">
        <v>649</v>
      </c>
      <c r="C166" s="12"/>
      <c r="D166" s="12"/>
      <c r="E166" s="12"/>
      <c r="F166" s="12">
        <v>36</v>
      </c>
      <c r="G166" s="12"/>
    </row>
    <row r="167" spans="1:8" ht="18" customHeight="1">
      <c r="A167" s="14">
        <v>38.4</v>
      </c>
      <c r="B167" s="15" t="s">
        <v>167</v>
      </c>
      <c r="C167" s="12"/>
      <c r="D167" s="12"/>
      <c r="E167" s="12"/>
      <c r="F167" s="12">
        <v>11</v>
      </c>
      <c r="G167" s="12"/>
    </row>
    <row r="168" spans="1:8" s="19" customFormat="1" ht="18" customHeight="1">
      <c r="A168" s="11">
        <v>39</v>
      </c>
      <c r="B168" s="6" t="s">
        <v>168</v>
      </c>
      <c r="C168" s="18"/>
      <c r="D168" s="18"/>
      <c r="E168" s="18"/>
      <c r="F168" s="18">
        <f>SUM(F169:F171)</f>
        <v>84</v>
      </c>
      <c r="G168" s="18"/>
      <c r="H168" s="13"/>
    </row>
    <row r="169" spans="1:8" ht="18" customHeight="1">
      <c r="A169" s="14">
        <v>39.1</v>
      </c>
      <c r="B169" s="15" t="s">
        <v>650</v>
      </c>
      <c r="C169" s="12"/>
      <c r="D169" s="12"/>
      <c r="E169" s="12"/>
      <c r="F169" s="12">
        <v>36</v>
      </c>
      <c r="G169" s="12"/>
    </row>
    <row r="170" spans="1:8" ht="18" customHeight="1">
      <c r="A170" s="14">
        <v>39.200000000000003</v>
      </c>
      <c r="B170" s="15" t="s">
        <v>651</v>
      </c>
      <c r="C170" s="12"/>
      <c r="D170" s="12"/>
      <c r="E170" s="12"/>
      <c r="F170" s="12">
        <v>28</v>
      </c>
      <c r="G170" s="12"/>
    </row>
    <row r="171" spans="1:8" ht="18" customHeight="1">
      <c r="A171" s="14">
        <v>39.299999999999997</v>
      </c>
      <c r="B171" s="15" t="s">
        <v>652</v>
      </c>
      <c r="C171" s="12"/>
      <c r="D171" s="12"/>
      <c r="E171" s="12"/>
      <c r="F171" s="12">
        <v>20</v>
      </c>
      <c r="G171" s="12"/>
    </row>
    <row r="172" spans="1:8" s="19" customFormat="1" ht="18" customHeight="1">
      <c r="A172" s="11">
        <v>40</v>
      </c>
      <c r="B172" s="6" t="s">
        <v>169</v>
      </c>
      <c r="C172" s="18"/>
      <c r="D172" s="18"/>
      <c r="E172" s="18"/>
      <c r="F172" s="18">
        <f>SUM(F173:F176)</f>
        <v>109</v>
      </c>
      <c r="G172" s="18"/>
      <c r="H172" s="13"/>
    </row>
    <row r="173" spans="1:8" ht="18" customHeight="1">
      <c r="A173" s="14">
        <v>40.1</v>
      </c>
      <c r="B173" s="15" t="s">
        <v>170</v>
      </c>
      <c r="C173" s="12"/>
      <c r="D173" s="12"/>
      <c r="E173" s="12"/>
      <c r="F173" s="12">
        <v>40</v>
      </c>
      <c r="G173" s="12"/>
    </row>
    <row r="174" spans="1:8" ht="18" customHeight="1">
      <c r="A174" s="14">
        <v>40.200000000000003</v>
      </c>
      <c r="B174" s="15" t="s">
        <v>171</v>
      </c>
      <c r="C174" s="12"/>
      <c r="D174" s="12"/>
      <c r="E174" s="12"/>
      <c r="F174" s="12">
        <v>20</v>
      </c>
      <c r="G174" s="12"/>
    </row>
    <row r="175" spans="1:8" ht="18" customHeight="1">
      <c r="A175" s="14">
        <v>40.299999999999997</v>
      </c>
      <c r="B175" s="15" t="s">
        <v>172</v>
      </c>
      <c r="C175" s="12"/>
      <c r="D175" s="12"/>
      <c r="E175" s="12"/>
      <c r="F175" s="12">
        <v>25</v>
      </c>
      <c r="G175" s="12"/>
    </row>
    <row r="176" spans="1:8" ht="18" customHeight="1">
      <c r="A176" s="14">
        <v>40.4</v>
      </c>
      <c r="B176" s="15" t="s">
        <v>173</v>
      </c>
      <c r="C176" s="12"/>
      <c r="D176" s="12"/>
      <c r="E176" s="12"/>
      <c r="F176" s="12">
        <v>24</v>
      </c>
      <c r="G176" s="12"/>
    </row>
    <row r="177" spans="1:8" s="19" customFormat="1" ht="18" customHeight="1">
      <c r="A177" s="11">
        <v>41</v>
      </c>
      <c r="B177" s="6" t="s">
        <v>174</v>
      </c>
      <c r="C177" s="18"/>
      <c r="D177" s="18"/>
      <c r="E177" s="18"/>
      <c r="F177" s="18">
        <f>SUM(F178:F180)</f>
        <v>61</v>
      </c>
      <c r="G177" s="18"/>
      <c r="H177" s="13"/>
    </row>
    <row r="178" spans="1:8" ht="18" customHeight="1">
      <c r="A178" s="14">
        <v>41.1</v>
      </c>
      <c r="B178" s="15" t="s">
        <v>175</v>
      </c>
      <c r="C178" s="12"/>
      <c r="D178" s="12"/>
      <c r="E178" s="12"/>
      <c r="F178" s="12">
        <v>24</v>
      </c>
      <c r="G178" s="12"/>
    </row>
    <row r="179" spans="1:8" ht="18" customHeight="1">
      <c r="A179" s="14">
        <v>41.2</v>
      </c>
      <c r="B179" s="15" t="s">
        <v>176</v>
      </c>
      <c r="C179" s="12"/>
      <c r="D179" s="12"/>
      <c r="E179" s="12"/>
      <c r="F179" s="12">
        <v>20</v>
      </c>
      <c r="G179" s="12"/>
    </row>
    <row r="180" spans="1:8" ht="18" customHeight="1">
      <c r="A180" s="14">
        <v>41.3</v>
      </c>
      <c r="B180" s="15" t="s">
        <v>177</v>
      </c>
      <c r="C180" s="12"/>
      <c r="D180" s="12"/>
      <c r="E180" s="12"/>
      <c r="F180" s="12">
        <v>17</v>
      </c>
      <c r="G180" s="12"/>
    </row>
    <row r="181" spans="1:8" s="19" customFormat="1" ht="18" customHeight="1">
      <c r="A181" s="11">
        <v>42</v>
      </c>
      <c r="B181" s="6" t="s">
        <v>178</v>
      </c>
      <c r="C181" s="18"/>
      <c r="D181" s="18"/>
      <c r="E181" s="18"/>
      <c r="F181" s="18">
        <f>SUM(F182:F184)</f>
        <v>65</v>
      </c>
      <c r="G181" s="18"/>
      <c r="H181" s="13"/>
    </row>
    <row r="182" spans="1:8" ht="18" customHeight="1">
      <c r="A182" s="14">
        <v>42.1</v>
      </c>
      <c r="B182" s="15" t="s">
        <v>179</v>
      </c>
      <c r="C182" s="12"/>
      <c r="D182" s="12"/>
      <c r="E182" s="12"/>
      <c r="F182" s="12">
        <v>28</v>
      </c>
      <c r="G182" s="12"/>
    </row>
    <row r="183" spans="1:8" ht="18" customHeight="1">
      <c r="A183" s="14">
        <v>42.2</v>
      </c>
      <c r="B183" s="15" t="s">
        <v>180</v>
      </c>
      <c r="C183" s="12"/>
      <c r="D183" s="12"/>
      <c r="E183" s="12"/>
      <c r="F183" s="12">
        <v>15</v>
      </c>
      <c r="G183" s="12"/>
    </row>
    <row r="184" spans="1:8" ht="18" customHeight="1">
      <c r="A184" s="14">
        <v>42.3</v>
      </c>
      <c r="B184" s="15" t="s">
        <v>653</v>
      </c>
      <c r="C184" s="12"/>
      <c r="D184" s="12"/>
      <c r="E184" s="12"/>
      <c r="F184" s="12">
        <v>22</v>
      </c>
      <c r="G184" s="12"/>
    </row>
    <row r="185" spans="1:8" s="19" customFormat="1" ht="18" customHeight="1">
      <c r="A185" s="11">
        <v>43</v>
      </c>
      <c r="B185" s="6" t="s">
        <v>181</v>
      </c>
      <c r="C185" s="18"/>
      <c r="D185" s="18"/>
      <c r="E185" s="18"/>
      <c r="F185" s="18">
        <f>SUM(F186:F188)</f>
        <v>72</v>
      </c>
      <c r="G185" s="18"/>
      <c r="H185" s="13"/>
    </row>
    <row r="186" spans="1:8" ht="18" customHeight="1">
      <c r="A186" s="14">
        <v>43.1</v>
      </c>
      <c r="B186" s="15" t="s">
        <v>182</v>
      </c>
      <c r="C186" s="12"/>
      <c r="D186" s="12"/>
      <c r="E186" s="12"/>
      <c r="F186" s="12">
        <v>26</v>
      </c>
      <c r="G186" s="12"/>
    </row>
    <row r="187" spans="1:8" ht="18" customHeight="1">
      <c r="A187" s="14">
        <v>43.2</v>
      </c>
      <c r="B187" s="15" t="s">
        <v>183</v>
      </c>
      <c r="C187" s="12"/>
      <c r="D187" s="12"/>
      <c r="E187" s="12"/>
      <c r="F187" s="12">
        <v>28</v>
      </c>
      <c r="G187" s="12"/>
    </row>
    <row r="188" spans="1:8" ht="18" customHeight="1">
      <c r="A188" s="14">
        <v>43.3</v>
      </c>
      <c r="B188" s="15" t="s">
        <v>654</v>
      </c>
      <c r="C188" s="12"/>
      <c r="D188" s="12"/>
      <c r="E188" s="12"/>
      <c r="F188" s="12">
        <v>18</v>
      </c>
      <c r="G188" s="12"/>
    </row>
    <row r="189" spans="1:8" s="19" customFormat="1" ht="18" customHeight="1">
      <c r="A189" s="11">
        <v>44</v>
      </c>
      <c r="B189" s="6" t="s">
        <v>184</v>
      </c>
      <c r="C189" s="18"/>
      <c r="D189" s="18"/>
      <c r="E189" s="18"/>
      <c r="F189" s="18">
        <f>SUM(F190:F192)</f>
        <v>63</v>
      </c>
      <c r="G189" s="18"/>
      <c r="H189" s="13"/>
    </row>
    <row r="190" spans="1:8" ht="18" customHeight="1">
      <c r="A190" s="14">
        <v>44.1</v>
      </c>
      <c r="B190" s="15" t="s">
        <v>185</v>
      </c>
      <c r="C190" s="12"/>
      <c r="D190" s="12"/>
      <c r="E190" s="12"/>
      <c r="F190" s="12">
        <v>15</v>
      </c>
      <c r="G190" s="12"/>
    </row>
    <row r="191" spans="1:8" ht="18" customHeight="1">
      <c r="A191" s="14">
        <v>44.2</v>
      </c>
      <c r="B191" s="15" t="s">
        <v>186</v>
      </c>
      <c r="C191" s="12"/>
      <c r="D191" s="12"/>
      <c r="E191" s="12"/>
      <c r="F191" s="12">
        <v>28</v>
      </c>
      <c r="G191" s="12"/>
    </row>
    <row r="192" spans="1:8" ht="18" customHeight="1">
      <c r="A192" s="14">
        <v>44.3</v>
      </c>
      <c r="B192" s="15" t="s">
        <v>187</v>
      </c>
      <c r="C192" s="12"/>
      <c r="D192" s="12"/>
      <c r="E192" s="12"/>
      <c r="F192" s="12">
        <v>20</v>
      </c>
      <c r="G192" s="12"/>
    </row>
    <row r="193" spans="1:8" s="19" customFormat="1" ht="18" customHeight="1">
      <c r="A193" s="11">
        <v>45</v>
      </c>
      <c r="B193" s="6" t="s">
        <v>188</v>
      </c>
      <c r="C193" s="18"/>
      <c r="D193" s="18"/>
      <c r="E193" s="18"/>
      <c r="F193" s="18">
        <f>SUM(F194:F196)</f>
        <v>63</v>
      </c>
      <c r="G193" s="18"/>
      <c r="H193" s="13"/>
    </row>
    <row r="194" spans="1:8" ht="18" customHeight="1">
      <c r="A194" s="14">
        <v>45.1</v>
      </c>
      <c r="B194" s="15" t="s">
        <v>189</v>
      </c>
      <c r="C194" s="12"/>
      <c r="D194" s="12"/>
      <c r="E194" s="12"/>
      <c r="F194" s="12">
        <v>18</v>
      </c>
      <c r="G194" s="12"/>
    </row>
    <row r="195" spans="1:8" ht="18" customHeight="1">
      <c r="A195" s="14">
        <v>45.2</v>
      </c>
      <c r="B195" s="15" t="s">
        <v>190</v>
      </c>
      <c r="C195" s="12"/>
      <c r="D195" s="12"/>
      <c r="E195" s="12"/>
      <c r="F195" s="12">
        <v>22</v>
      </c>
      <c r="G195" s="12"/>
    </row>
    <row r="196" spans="1:8" ht="18" customHeight="1">
      <c r="A196" s="14">
        <v>45.3</v>
      </c>
      <c r="B196" s="15" t="s">
        <v>191</v>
      </c>
      <c r="C196" s="12"/>
      <c r="D196" s="12"/>
      <c r="E196" s="12"/>
      <c r="F196" s="12">
        <v>23</v>
      </c>
      <c r="G196" s="12"/>
    </row>
    <row r="197" spans="1:8" s="19" customFormat="1" ht="18" customHeight="1">
      <c r="A197" s="11">
        <v>46</v>
      </c>
      <c r="B197" s="6" t="s">
        <v>192</v>
      </c>
      <c r="C197" s="18"/>
      <c r="D197" s="18"/>
      <c r="E197" s="18"/>
      <c r="F197" s="18">
        <f>SUM(F198:F199)</f>
        <v>47</v>
      </c>
      <c r="G197" s="18"/>
      <c r="H197" s="13"/>
    </row>
    <row r="198" spans="1:8" ht="18" customHeight="1">
      <c r="A198" s="14">
        <v>46.1</v>
      </c>
      <c r="B198" s="15" t="s">
        <v>193</v>
      </c>
      <c r="C198" s="12"/>
      <c r="D198" s="12"/>
      <c r="E198" s="12"/>
      <c r="F198" s="12">
        <v>26</v>
      </c>
      <c r="G198" s="12"/>
    </row>
    <row r="199" spans="1:8" ht="18" customHeight="1">
      <c r="A199" s="14">
        <v>46.2</v>
      </c>
      <c r="B199" s="15" t="s">
        <v>194</v>
      </c>
      <c r="C199" s="12"/>
      <c r="D199" s="12"/>
      <c r="E199" s="12"/>
      <c r="F199" s="12">
        <v>21</v>
      </c>
      <c r="G199" s="12"/>
    </row>
    <row r="200" spans="1:8" s="19" customFormat="1" ht="18" customHeight="1">
      <c r="A200" s="11">
        <v>47</v>
      </c>
      <c r="B200" s="6" t="s">
        <v>195</v>
      </c>
      <c r="C200" s="18"/>
      <c r="D200" s="18"/>
      <c r="E200" s="18"/>
      <c r="F200" s="18">
        <f>SUM(F201:F205)</f>
        <v>134</v>
      </c>
      <c r="G200" s="18"/>
      <c r="H200" s="13"/>
    </row>
    <row r="201" spans="1:8" ht="18" customHeight="1">
      <c r="A201" s="14">
        <v>47.1</v>
      </c>
      <c r="B201" s="15" t="s">
        <v>196</v>
      </c>
      <c r="C201" s="12"/>
      <c r="D201" s="12"/>
      <c r="E201" s="12"/>
      <c r="F201" s="12">
        <v>44</v>
      </c>
      <c r="G201" s="12"/>
    </row>
    <row r="202" spans="1:8" ht="18" customHeight="1">
      <c r="A202" s="14">
        <v>47.2</v>
      </c>
      <c r="B202" s="15" t="s">
        <v>197</v>
      </c>
      <c r="C202" s="12"/>
      <c r="D202" s="12"/>
      <c r="E202" s="12"/>
      <c r="F202" s="12">
        <v>22</v>
      </c>
      <c r="G202" s="12"/>
    </row>
    <row r="203" spans="1:8" ht="18" customHeight="1">
      <c r="A203" s="14">
        <v>47.3</v>
      </c>
      <c r="B203" s="15" t="s">
        <v>198</v>
      </c>
      <c r="C203" s="12"/>
      <c r="D203" s="12"/>
      <c r="E203" s="12"/>
      <c r="F203" s="12">
        <v>20</v>
      </c>
      <c r="G203" s="12"/>
    </row>
    <row r="204" spans="1:8" ht="18" customHeight="1">
      <c r="A204" s="14">
        <v>47.4</v>
      </c>
      <c r="B204" s="15" t="s">
        <v>199</v>
      </c>
      <c r="C204" s="12"/>
      <c r="D204" s="12"/>
      <c r="E204" s="12"/>
      <c r="F204" s="12">
        <v>28</v>
      </c>
      <c r="G204" s="12"/>
    </row>
    <row r="205" spans="1:8" ht="18" customHeight="1">
      <c r="A205" s="14">
        <v>47.5</v>
      </c>
      <c r="B205" s="15" t="s">
        <v>200</v>
      </c>
      <c r="C205" s="12"/>
      <c r="D205" s="12"/>
      <c r="E205" s="12"/>
      <c r="F205" s="12">
        <v>20</v>
      </c>
      <c r="G205" s="12"/>
    </row>
    <row r="206" spans="1:8" s="19" customFormat="1" ht="18" customHeight="1">
      <c r="A206" s="11">
        <v>48</v>
      </c>
      <c r="B206" s="6" t="s">
        <v>201</v>
      </c>
      <c r="C206" s="18"/>
      <c r="D206" s="18"/>
      <c r="E206" s="18"/>
      <c r="F206" s="18">
        <f>SUM(F207:F210)</f>
        <v>89</v>
      </c>
      <c r="G206" s="18"/>
      <c r="H206" s="13"/>
    </row>
    <row r="207" spans="1:8" ht="18" customHeight="1">
      <c r="A207" s="14">
        <v>48.1</v>
      </c>
      <c r="B207" s="15" t="s">
        <v>202</v>
      </c>
      <c r="C207" s="12"/>
      <c r="D207" s="12"/>
      <c r="E207" s="12"/>
      <c r="F207" s="12">
        <v>22</v>
      </c>
      <c r="G207" s="12"/>
    </row>
    <row r="208" spans="1:8" ht="18" customHeight="1">
      <c r="A208" s="14">
        <v>48.2</v>
      </c>
      <c r="B208" s="15" t="s">
        <v>203</v>
      </c>
      <c r="C208" s="12"/>
      <c r="D208" s="12"/>
      <c r="E208" s="12"/>
      <c r="F208" s="12">
        <v>21</v>
      </c>
      <c r="G208" s="12"/>
    </row>
    <row r="209" spans="1:8" ht="18" customHeight="1">
      <c r="A209" s="14">
        <v>48.3</v>
      </c>
      <c r="B209" s="15" t="s">
        <v>204</v>
      </c>
      <c r="C209" s="12"/>
      <c r="D209" s="12"/>
      <c r="E209" s="12"/>
      <c r="F209" s="12">
        <v>24</v>
      </c>
      <c r="G209" s="12"/>
    </row>
    <row r="210" spans="1:8" ht="18" customHeight="1">
      <c r="A210" s="14">
        <v>48.4</v>
      </c>
      <c r="B210" s="15" t="s">
        <v>205</v>
      </c>
      <c r="C210" s="12"/>
      <c r="D210" s="12"/>
      <c r="E210" s="12"/>
      <c r="F210" s="12">
        <v>22</v>
      </c>
      <c r="G210" s="12"/>
    </row>
    <row r="211" spans="1:8" s="19" customFormat="1" ht="18" customHeight="1">
      <c r="A211" s="11">
        <v>49</v>
      </c>
      <c r="B211" s="6" t="s">
        <v>206</v>
      </c>
      <c r="C211" s="18"/>
      <c r="D211" s="18"/>
      <c r="E211" s="18"/>
      <c r="F211" s="18">
        <f>SUM(F212:F214)</f>
        <v>124</v>
      </c>
      <c r="G211" s="18"/>
      <c r="H211" s="13"/>
    </row>
    <row r="212" spans="1:8" ht="18" customHeight="1">
      <c r="A212" s="14">
        <v>49.1</v>
      </c>
      <c r="B212" s="15" t="s">
        <v>207</v>
      </c>
      <c r="C212" s="12"/>
      <c r="D212" s="12"/>
      <c r="E212" s="12"/>
      <c r="F212" s="12">
        <v>36</v>
      </c>
      <c r="G212" s="12"/>
    </row>
    <row r="213" spans="1:8" ht="18" customHeight="1">
      <c r="A213" s="14">
        <v>49.2</v>
      </c>
      <c r="B213" s="15" t="s">
        <v>208</v>
      </c>
      <c r="C213" s="12"/>
      <c r="D213" s="12"/>
      <c r="E213" s="12"/>
      <c r="F213" s="12">
        <v>32</v>
      </c>
      <c r="G213" s="12"/>
    </row>
    <row r="214" spans="1:8" ht="18" customHeight="1">
      <c r="A214" s="14">
        <v>49.3</v>
      </c>
      <c r="B214" s="15" t="s">
        <v>209</v>
      </c>
      <c r="C214" s="12"/>
      <c r="D214" s="12"/>
      <c r="E214" s="12"/>
      <c r="F214" s="12">
        <v>56</v>
      </c>
      <c r="G214" s="12"/>
    </row>
    <row r="215" spans="1:8" s="19" customFormat="1" ht="18" customHeight="1">
      <c r="A215" s="11">
        <v>50</v>
      </c>
      <c r="B215" s="6" t="s">
        <v>210</v>
      </c>
      <c r="C215" s="18"/>
      <c r="D215" s="18"/>
      <c r="E215" s="18"/>
      <c r="F215" s="18">
        <f>SUM(F216:F219)</f>
        <v>100</v>
      </c>
      <c r="G215" s="18"/>
      <c r="H215" s="13"/>
    </row>
    <row r="216" spans="1:8" ht="18" customHeight="1">
      <c r="A216" s="14">
        <v>50.1</v>
      </c>
      <c r="B216" s="15" t="s">
        <v>211</v>
      </c>
      <c r="C216" s="12"/>
      <c r="D216" s="12"/>
      <c r="E216" s="12"/>
      <c r="F216" s="12">
        <v>22</v>
      </c>
      <c r="G216" s="12"/>
    </row>
    <row r="217" spans="1:8" ht="18" customHeight="1">
      <c r="A217" s="14">
        <v>50.2</v>
      </c>
      <c r="B217" s="15" t="s">
        <v>212</v>
      </c>
      <c r="C217" s="12"/>
      <c r="D217" s="12"/>
      <c r="E217" s="12"/>
      <c r="F217" s="12">
        <v>22</v>
      </c>
      <c r="G217" s="12"/>
    </row>
    <row r="218" spans="1:8" ht="18" customHeight="1">
      <c r="A218" s="14">
        <v>50.3</v>
      </c>
      <c r="B218" s="15" t="s">
        <v>213</v>
      </c>
      <c r="C218" s="12"/>
      <c r="D218" s="12"/>
      <c r="E218" s="12"/>
      <c r="F218" s="12">
        <v>30</v>
      </c>
      <c r="G218" s="12"/>
    </row>
    <row r="219" spans="1:8" ht="18" customHeight="1">
      <c r="A219" s="14">
        <v>50.4</v>
      </c>
      <c r="B219" s="15" t="s">
        <v>214</v>
      </c>
      <c r="C219" s="12"/>
      <c r="D219" s="12"/>
      <c r="E219" s="12"/>
      <c r="F219" s="12">
        <v>26</v>
      </c>
      <c r="G219" s="12"/>
    </row>
    <row r="220" spans="1:8" s="19" customFormat="1" ht="18" customHeight="1">
      <c r="A220" s="11">
        <v>51</v>
      </c>
      <c r="B220" s="6" t="s">
        <v>215</v>
      </c>
      <c r="C220" s="18"/>
      <c r="D220" s="18"/>
      <c r="E220" s="18"/>
      <c r="F220" s="18">
        <f>SUM(F221:F223)</f>
        <v>137</v>
      </c>
      <c r="G220" s="18"/>
      <c r="H220" s="13"/>
    </row>
    <row r="221" spans="1:8" ht="18" customHeight="1">
      <c r="A221" s="14">
        <v>51.1</v>
      </c>
      <c r="B221" s="15" t="s">
        <v>216</v>
      </c>
      <c r="C221" s="12"/>
      <c r="D221" s="12"/>
      <c r="E221" s="12"/>
      <c r="F221" s="12">
        <v>71</v>
      </c>
      <c r="G221" s="12"/>
    </row>
    <row r="222" spans="1:8" ht="18" customHeight="1">
      <c r="A222" s="14">
        <v>51.2</v>
      </c>
      <c r="B222" s="15" t="s">
        <v>217</v>
      </c>
      <c r="C222" s="12"/>
      <c r="D222" s="12"/>
      <c r="E222" s="12"/>
      <c r="F222" s="12">
        <v>33</v>
      </c>
      <c r="G222" s="12"/>
    </row>
    <row r="223" spans="1:8" ht="18" customHeight="1">
      <c r="A223" s="14">
        <v>51.3</v>
      </c>
      <c r="B223" s="15" t="s">
        <v>218</v>
      </c>
      <c r="C223" s="12"/>
      <c r="D223" s="12"/>
      <c r="E223" s="12"/>
      <c r="F223" s="12">
        <v>33</v>
      </c>
      <c r="G223" s="12"/>
    </row>
    <row r="224" spans="1:8" s="19" customFormat="1" ht="18" customHeight="1">
      <c r="A224" s="11">
        <v>52</v>
      </c>
      <c r="B224" s="6" t="s">
        <v>219</v>
      </c>
      <c r="C224" s="18"/>
      <c r="D224" s="18"/>
      <c r="E224" s="18"/>
      <c r="F224" s="18">
        <f>SUM(F225:F226)</f>
        <v>69</v>
      </c>
      <c r="G224" s="18"/>
      <c r="H224" s="13"/>
    </row>
    <row r="225" spans="1:8" ht="18" customHeight="1">
      <c r="A225" s="14">
        <v>52.1</v>
      </c>
      <c r="B225" s="15" t="s">
        <v>220</v>
      </c>
      <c r="C225" s="12"/>
      <c r="D225" s="12"/>
      <c r="E225" s="12"/>
      <c r="F225" s="12">
        <v>36</v>
      </c>
      <c r="G225" s="12"/>
    </row>
    <row r="226" spans="1:8" ht="18" customHeight="1">
      <c r="A226" s="14">
        <v>52.2</v>
      </c>
      <c r="B226" s="15" t="s">
        <v>221</v>
      </c>
      <c r="C226" s="12"/>
      <c r="D226" s="12"/>
      <c r="E226" s="12"/>
      <c r="F226" s="12">
        <v>33</v>
      </c>
      <c r="G226" s="12"/>
    </row>
    <row r="227" spans="1:8" s="19" customFormat="1" ht="18" customHeight="1">
      <c r="A227" s="11">
        <v>53</v>
      </c>
      <c r="B227" s="6" t="s">
        <v>222</v>
      </c>
      <c r="C227" s="18"/>
      <c r="D227" s="18"/>
      <c r="E227" s="18"/>
      <c r="F227" s="18">
        <f>SUM(F228:F230)</f>
        <v>83</v>
      </c>
      <c r="G227" s="18"/>
      <c r="H227" s="13"/>
    </row>
    <row r="228" spans="1:8" ht="18" customHeight="1">
      <c r="A228" s="14">
        <v>53.1</v>
      </c>
      <c r="B228" s="15" t="s">
        <v>223</v>
      </c>
      <c r="C228" s="12"/>
      <c r="D228" s="12"/>
      <c r="E228" s="12"/>
      <c r="F228" s="12">
        <v>21</v>
      </c>
      <c r="G228" s="12"/>
    </row>
    <row r="229" spans="1:8" ht="18" customHeight="1">
      <c r="A229" s="14">
        <v>53.2</v>
      </c>
      <c r="B229" s="15" t="s">
        <v>224</v>
      </c>
      <c r="C229" s="12"/>
      <c r="D229" s="12"/>
      <c r="E229" s="12"/>
      <c r="F229" s="12">
        <v>31</v>
      </c>
      <c r="G229" s="12"/>
    </row>
    <row r="230" spans="1:8" ht="18" customHeight="1">
      <c r="A230" s="14">
        <v>53.3</v>
      </c>
      <c r="B230" s="15" t="s">
        <v>225</v>
      </c>
      <c r="C230" s="12"/>
      <c r="D230" s="12"/>
      <c r="E230" s="12"/>
      <c r="F230" s="12">
        <v>31</v>
      </c>
      <c r="G230" s="12"/>
    </row>
    <row r="231" spans="1:8" s="19" customFormat="1" ht="18" customHeight="1">
      <c r="A231" s="11">
        <v>54</v>
      </c>
      <c r="B231" s="6" t="s">
        <v>226</v>
      </c>
      <c r="C231" s="18"/>
      <c r="D231" s="18"/>
      <c r="E231" s="18"/>
      <c r="F231" s="18">
        <f>SUM(F232:F235)</f>
        <v>116</v>
      </c>
      <c r="G231" s="18"/>
      <c r="H231" s="13"/>
    </row>
    <row r="232" spans="1:8" ht="18" customHeight="1">
      <c r="A232" s="14">
        <v>54.1</v>
      </c>
      <c r="B232" s="15" t="s">
        <v>227</v>
      </c>
      <c r="C232" s="12"/>
      <c r="D232" s="12"/>
      <c r="E232" s="12"/>
      <c r="F232" s="12">
        <v>21</v>
      </c>
      <c r="G232" s="12"/>
    </row>
    <row r="233" spans="1:8" ht="18" customHeight="1">
      <c r="A233" s="14">
        <v>54.2</v>
      </c>
      <c r="B233" s="15" t="s">
        <v>229</v>
      </c>
      <c r="C233" s="12"/>
      <c r="D233" s="12"/>
      <c r="E233" s="12"/>
      <c r="F233" s="12">
        <v>43</v>
      </c>
      <c r="G233" s="12"/>
    </row>
    <row r="234" spans="1:8" ht="18" customHeight="1">
      <c r="A234" s="14">
        <v>54.3</v>
      </c>
      <c r="B234" s="15" t="s">
        <v>230</v>
      </c>
      <c r="C234" s="12"/>
      <c r="D234" s="12"/>
      <c r="E234" s="12"/>
      <c r="F234" s="12">
        <v>24</v>
      </c>
      <c r="G234" s="12"/>
    </row>
    <row r="235" spans="1:8" ht="18" customHeight="1">
      <c r="A235" s="14">
        <v>54.4</v>
      </c>
      <c r="B235" s="15" t="s">
        <v>228</v>
      </c>
      <c r="C235" s="12"/>
      <c r="D235" s="12"/>
      <c r="E235" s="12"/>
      <c r="F235" s="12">
        <v>28</v>
      </c>
      <c r="G235" s="12"/>
    </row>
    <row r="236" spans="1:8" s="19" customFormat="1" ht="18" customHeight="1">
      <c r="A236" s="11">
        <v>55</v>
      </c>
      <c r="B236" s="6" t="s">
        <v>231</v>
      </c>
      <c r="C236" s="18"/>
      <c r="D236" s="18"/>
      <c r="E236" s="18"/>
      <c r="F236" s="18">
        <f>SUM(F237:F239)</f>
        <v>106</v>
      </c>
      <c r="G236" s="18"/>
      <c r="H236" s="13"/>
    </row>
    <row r="237" spans="1:8" ht="18" customHeight="1">
      <c r="A237" s="14">
        <v>55.1</v>
      </c>
      <c r="B237" s="15" t="s">
        <v>232</v>
      </c>
      <c r="C237" s="12"/>
      <c r="D237" s="12"/>
      <c r="E237" s="12"/>
      <c r="F237" s="12">
        <v>57</v>
      </c>
      <c r="G237" s="12"/>
    </row>
    <row r="238" spans="1:8" ht="18" customHeight="1">
      <c r="A238" s="14">
        <v>55.2</v>
      </c>
      <c r="B238" s="15" t="s">
        <v>233</v>
      </c>
      <c r="C238" s="12"/>
      <c r="D238" s="12"/>
      <c r="E238" s="12"/>
      <c r="F238" s="12">
        <v>28</v>
      </c>
      <c r="G238" s="12"/>
    </row>
    <row r="239" spans="1:8" ht="18" customHeight="1">
      <c r="A239" s="14">
        <v>55.3</v>
      </c>
      <c r="B239" s="15" t="s">
        <v>234</v>
      </c>
      <c r="C239" s="12"/>
      <c r="D239" s="12"/>
      <c r="E239" s="12"/>
      <c r="F239" s="12">
        <v>21</v>
      </c>
      <c r="G239" s="12"/>
    </row>
    <row r="240" spans="1:8" s="19" customFormat="1" ht="18" customHeight="1">
      <c r="A240" s="11">
        <v>56</v>
      </c>
      <c r="B240" s="6" t="s">
        <v>235</v>
      </c>
      <c r="C240" s="18"/>
      <c r="D240" s="18"/>
      <c r="E240" s="18"/>
      <c r="F240" s="18">
        <f>SUM(F241:F243)</f>
        <v>77</v>
      </c>
      <c r="G240" s="18"/>
      <c r="H240" s="13"/>
    </row>
    <row r="241" spans="1:8" ht="18" customHeight="1">
      <c r="A241" s="14">
        <v>56.1</v>
      </c>
      <c r="B241" s="15" t="s">
        <v>236</v>
      </c>
      <c r="C241" s="12"/>
      <c r="D241" s="12"/>
      <c r="E241" s="12"/>
      <c r="F241" s="12">
        <v>36</v>
      </c>
      <c r="G241" s="12"/>
    </row>
    <row r="242" spans="1:8" ht="18" customHeight="1">
      <c r="A242" s="14">
        <v>56.2</v>
      </c>
      <c r="B242" s="15" t="s">
        <v>237</v>
      </c>
      <c r="C242" s="12"/>
      <c r="D242" s="12"/>
      <c r="E242" s="12"/>
      <c r="F242" s="12">
        <v>24</v>
      </c>
      <c r="G242" s="12"/>
    </row>
    <row r="243" spans="1:8" ht="18" customHeight="1">
      <c r="A243" s="14">
        <v>56.3</v>
      </c>
      <c r="B243" s="15" t="s">
        <v>238</v>
      </c>
      <c r="C243" s="12"/>
      <c r="D243" s="12"/>
      <c r="E243" s="12"/>
      <c r="F243" s="12">
        <v>17</v>
      </c>
      <c r="G243" s="12"/>
    </row>
    <row r="244" spans="1:8" s="19" customFormat="1" ht="18" customHeight="1">
      <c r="A244" s="11">
        <v>57</v>
      </c>
      <c r="B244" s="6" t="s">
        <v>239</v>
      </c>
      <c r="C244" s="18"/>
      <c r="D244" s="18"/>
      <c r="E244" s="18"/>
      <c r="F244" s="18">
        <f>SUM(F245:F247)</f>
        <v>45</v>
      </c>
      <c r="G244" s="18"/>
      <c r="H244" s="13"/>
    </row>
    <row r="245" spans="1:8" ht="18" customHeight="1">
      <c r="A245" s="14">
        <v>57.1</v>
      </c>
      <c r="B245" s="15" t="s">
        <v>240</v>
      </c>
      <c r="C245" s="12"/>
      <c r="D245" s="12"/>
      <c r="E245" s="12"/>
      <c r="F245" s="12">
        <v>9</v>
      </c>
      <c r="G245" s="12"/>
    </row>
    <row r="246" spans="1:8" ht="18" customHeight="1">
      <c r="A246" s="14">
        <v>57.2</v>
      </c>
      <c r="B246" s="15" t="s">
        <v>241</v>
      </c>
      <c r="C246" s="12"/>
      <c r="D246" s="12"/>
      <c r="E246" s="12"/>
      <c r="F246" s="12">
        <v>12</v>
      </c>
      <c r="G246" s="12"/>
    </row>
    <row r="247" spans="1:8" ht="18" customHeight="1">
      <c r="A247" s="14">
        <v>57.3</v>
      </c>
      <c r="B247" s="15" t="s">
        <v>242</v>
      </c>
      <c r="C247" s="12"/>
      <c r="D247" s="12"/>
      <c r="E247" s="12"/>
      <c r="F247" s="12">
        <v>24</v>
      </c>
      <c r="G247" s="12"/>
    </row>
    <row r="248" spans="1:8" s="19" customFormat="1" ht="18" customHeight="1">
      <c r="A248" s="11">
        <v>58</v>
      </c>
      <c r="B248" s="6" t="s">
        <v>243</v>
      </c>
      <c r="C248" s="18"/>
      <c r="D248" s="18"/>
      <c r="E248" s="18"/>
      <c r="F248" s="18">
        <f>SUM(F249:F254)</f>
        <v>131</v>
      </c>
      <c r="G248" s="18"/>
      <c r="H248" s="13"/>
    </row>
    <row r="249" spans="1:8" ht="18" customHeight="1">
      <c r="A249" s="14">
        <v>58.1</v>
      </c>
      <c r="B249" s="15" t="s">
        <v>244</v>
      </c>
      <c r="C249" s="12"/>
      <c r="D249" s="12"/>
      <c r="E249" s="12"/>
      <c r="F249" s="12">
        <v>20</v>
      </c>
      <c r="G249" s="12"/>
    </row>
    <row r="250" spans="1:8" ht="18" customHeight="1">
      <c r="A250" s="14">
        <v>58.2</v>
      </c>
      <c r="B250" s="15" t="s">
        <v>245</v>
      </c>
      <c r="C250" s="12"/>
      <c r="D250" s="12"/>
      <c r="E250" s="12"/>
      <c r="F250" s="12">
        <v>19</v>
      </c>
      <c r="G250" s="12"/>
    </row>
    <row r="251" spans="1:8" ht="18" customHeight="1">
      <c r="A251" s="14">
        <v>58.3</v>
      </c>
      <c r="B251" s="15" t="s">
        <v>246</v>
      </c>
      <c r="C251" s="12"/>
      <c r="D251" s="12"/>
      <c r="E251" s="12"/>
      <c r="F251" s="12">
        <v>16</v>
      </c>
      <c r="G251" s="12"/>
    </row>
    <row r="252" spans="1:8" ht="18" customHeight="1">
      <c r="A252" s="14">
        <v>58.4</v>
      </c>
      <c r="B252" s="15" t="s">
        <v>247</v>
      </c>
      <c r="C252" s="12"/>
      <c r="D252" s="12"/>
      <c r="E252" s="12"/>
      <c r="F252" s="12">
        <v>20</v>
      </c>
      <c r="G252" s="12"/>
    </row>
    <row r="253" spans="1:8" ht="18" customHeight="1">
      <c r="A253" s="14">
        <v>58.5</v>
      </c>
      <c r="B253" s="15" t="s">
        <v>248</v>
      </c>
      <c r="C253" s="12"/>
      <c r="D253" s="12"/>
      <c r="E253" s="12"/>
      <c r="F253" s="12">
        <v>29</v>
      </c>
      <c r="G253" s="12"/>
    </row>
    <row r="254" spans="1:8" ht="18" customHeight="1">
      <c r="A254" s="14">
        <v>58.6</v>
      </c>
      <c r="B254" s="15" t="s">
        <v>249</v>
      </c>
      <c r="C254" s="12"/>
      <c r="D254" s="12"/>
      <c r="E254" s="12"/>
      <c r="F254" s="12">
        <v>27</v>
      </c>
      <c r="G254" s="12"/>
    </row>
    <row r="255" spans="1:8" s="19" customFormat="1" ht="18" customHeight="1">
      <c r="A255" s="11">
        <v>59</v>
      </c>
      <c r="B255" s="6" t="s">
        <v>250</v>
      </c>
      <c r="C255" s="18"/>
      <c r="D255" s="18"/>
      <c r="E255" s="18"/>
      <c r="F255" s="18">
        <f>SUM(F256:F263)</f>
        <v>151</v>
      </c>
      <c r="G255" s="18"/>
      <c r="H255" s="13"/>
    </row>
    <row r="256" spans="1:8" ht="18" customHeight="1">
      <c r="A256" s="14">
        <v>59.1</v>
      </c>
      <c r="B256" s="15" t="s">
        <v>251</v>
      </c>
      <c r="C256" s="12"/>
      <c r="D256" s="12"/>
      <c r="E256" s="12"/>
      <c r="F256" s="12">
        <v>21</v>
      </c>
      <c r="G256" s="12"/>
    </row>
    <row r="257" spans="1:8" ht="18" customHeight="1">
      <c r="A257" s="14">
        <v>59.2</v>
      </c>
      <c r="B257" s="15" t="s">
        <v>252</v>
      </c>
      <c r="C257" s="12"/>
      <c r="D257" s="12"/>
      <c r="E257" s="12"/>
      <c r="F257" s="12">
        <v>19</v>
      </c>
      <c r="G257" s="12"/>
    </row>
    <row r="258" spans="1:8" ht="18" customHeight="1">
      <c r="A258" s="14">
        <v>59.3</v>
      </c>
      <c r="B258" s="15" t="s">
        <v>253</v>
      </c>
      <c r="C258" s="12"/>
      <c r="D258" s="12"/>
      <c r="E258" s="12"/>
      <c r="F258" s="12">
        <v>21</v>
      </c>
      <c r="G258" s="12"/>
    </row>
    <row r="259" spans="1:8" ht="18" customHeight="1">
      <c r="A259" s="14">
        <v>59.4</v>
      </c>
      <c r="B259" s="15" t="s">
        <v>254</v>
      </c>
      <c r="C259" s="12"/>
      <c r="D259" s="12"/>
      <c r="E259" s="12"/>
      <c r="F259" s="12">
        <v>16</v>
      </c>
      <c r="G259" s="12"/>
    </row>
    <row r="260" spans="1:8" ht="18" customHeight="1">
      <c r="A260" s="14">
        <v>59.5</v>
      </c>
      <c r="B260" s="15" t="s">
        <v>255</v>
      </c>
      <c r="C260" s="12"/>
      <c r="D260" s="12"/>
      <c r="E260" s="12"/>
      <c r="F260" s="12">
        <v>16</v>
      </c>
      <c r="G260" s="12"/>
    </row>
    <row r="261" spans="1:8" ht="18" customHeight="1">
      <c r="A261" s="14">
        <v>59.6</v>
      </c>
      <c r="B261" s="15" t="s">
        <v>256</v>
      </c>
      <c r="C261" s="12"/>
      <c r="D261" s="12"/>
      <c r="E261" s="12"/>
      <c r="F261" s="12">
        <v>16</v>
      </c>
      <c r="G261" s="12"/>
    </row>
    <row r="262" spans="1:8" ht="18" customHeight="1">
      <c r="A262" s="14">
        <v>59.7</v>
      </c>
      <c r="B262" s="15" t="s">
        <v>257</v>
      </c>
      <c r="C262" s="12"/>
      <c r="D262" s="12"/>
      <c r="E262" s="12"/>
      <c r="F262" s="12">
        <v>24</v>
      </c>
      <c r="G262" s="12"/>
    </row>
    <row r="263" spans="1:8" ht="18" customHeight="1">
      <c r="A263" s="14">
        <v>59.8</v>
      </c>
      <c r="B263" s="15" t="s">
        <v>258</v>
      </c>
      <c r="C263" s="12"/>
      <c r="D263" s="12"/>
      <c r="E263" s="12"/>
      <c r="F263" s="12">
        <v>18</v>
      </c>
      <c r="G263" s="12"/>
    </row>
    <row r="264" spans="1:8" s="19" customFormat="1" ht="18" customHeight="1">
      <c r="A264" s="11">
        <v>60</v>
      </c>
      <c r="B264" s="6" t="s">
        <v>259</v>
      </c>
      <c r="C264" s="18"/>
      <c r="D264" s="18"/>
      <c r="E264" s="18"/>
      <c r="F264" s="18">
        <f>SUM(F265:F268)</f>
        <v>62</v>
      </c>
      <c r="G264" s="18"/>
      <c r="H264" s="13"/>
    </row>
    <row r="265" spans="1:8" ht="18" customHeight="1">
      <c r="A265" s="14">
        <v>60.1</v>
      </c>
      <c r="B265" s="15" t="s">
        <v>260</v>
      </c>
      <c r="C265" s="12"/>
      <c r="D265" s="12"/>
      <c r="E265" s="12"/>
      <c r="F265" s="12">
        <v>16</v>
      </c>
      <c r="G265" s="12"/>
    </row>
    <row r="266" spans="1:8" ht="18" customHeight="1">
      <c r="A266" s="14">
        <v>60.2</v>
      </c>
      <c r="B266" s="15" t="s">
        <v>261</v>
      </c>
      <c r="C266" s="12"/>
      <c r="D266" s="12"/>
      <c r="E266" s="12"/>
      <c r="F266" s="12">
        <v>18</v>
      </c>
      <c r="G266" s="12"/>
    </row>
    <row r="267" spans="1:8" ht="18" customHeight="1">
      <c r="A267" s="14">
        <v>60.3</v>
      </c>
      <c r="B267" s="15" t="s">
        <v>262</v>
      </c>
      <c r="C267" s="12"/>
      <c r="D267" s="12"/>
      <c r="E267" s="12"/>
      <c r="F267" s="12">
        <v>17</v>
      </c>
      <c r="G267" s="12"/>
    </row>
    <row r="268" spans="1:8" ht="18" customHeight="1">
      <c r="A268" s="14">
        <v>60.4</v>
      </c>
      <c r="B268" s="15" t="s">
        <v>263</v>
      </c>
      <c r="C268" s="12"/>
      <c r="D268" s="12"/>
      <c r="E268" s="12"/>
      <c r="F268" s="12">
        <v>11</v>
      </c>
      <c r="G268" s="12"/>
    </row>
    <row r="269" spans="1:8" s="19" customFormat="1" ht="18" customHeight="1">
      <c r="A269" s="11">
        <v>61</v>
      </c>
      <c r="B269" s="6" t="s">
        <v>264</v>
      </c>
      <c r="C269" s="18"/>
      <c r="D269" s="18"/>
      <c r="E269" s="18"/>
      <c r="F269" s="18">
        <f>SUM(F270:F272)</f>
        <v>62</v>
      </c>
      <c r="G269" s="18"/>
      <c r="H269" s="13"/>
    </row>
    <row r="270" spans="1:8" ht="18" customHeight="1">
      <c r="A270" s="14">
        <v>61.1</v>
      </c>
      <c r="B270" s="15" t="s">
        <v>265</v>
      </c>
      <c r="C270" s="12"/>
      <c r="D270" s="12"/>
      <c r="E270" s="12"/>
      <c r="F270" s="12">
        <v>26</v>
      </c>
      <c r="G270" s="12"/>
    </row>
    <row r="271" spans="1:8" ht="18" customHeight="1">
      <c r="A271" s="14">
        <v>61.2</v>
      </c>
      <c r="B271" s="15" t="s">
        <v>266</v>
      </c>
      <c r="C271" s="12"/>
      <c r="D271" s="12"/>
      <c r="E271" s="12"/>
      <c r="F271" s="12">
        <v>18</v>
      </c>
      <c r="G271" s="12"/>
    </row>
    <row r="272" spans="1:8" ht="18" customHeight="1">
      <c r="A272" s="14">
        <v>61.3</v>
      </c>
      <c r="B272" s="15" t="s">
        <v>267</v>
      </c>
      <c r="C272" s="12"/>
      <c r="D272" s="12"/>
      <c r="E272" s="12"/>
      <c r="F272" s="12">
        <v>18</v>
      </c>
      <c r="G272" s="12"/>
    </row>
    <row r="273" spans="1:8" s="19" customFormat="1" ht="18" customHeight="1">
      <c r="A273" s="11">
        <v>62</v>
      </c>
      <c r="B273" s="6" t="s">
        <v>268</v>
      </c>
      <c r="C273" s="18"/>
      <c r="D273" s="18"/>
      <c r="E273" s="18"/>
      <c r="F273" s="18">
        <f>F274+F275</f>
        <v>53</v>
      </c>
      <c r="G273" s="18"/>
      <c r="H273" s="13"/>
    </row>
    <row r="274" spans="1:8" s="101" customFormat="1" ht="18" customHeight="1">
      <c r="A274" s="97">
        <v>62.1</v>
      </c>
      <c r="B274" s="98" t="s">
        <v>269</v>
      </c>
      <c r="C274" s="99"/>
      <c r="D274" s="99"/>
      <c r="E274" s="99"/>
      <c r="F274" s="99">
        <v>31</v>
      </c>
      <c r="G274" s="99"/>
      <c r="H274" s="100"/>
    </row>
    <row r="275" spans="1:8" s="101" customFormat="1" ht="18" customHeight="1">
      <c r="A275" s="97">
        <v>62.2</v>
      </c>
      <c r="B275" s="98" t="s">
        <v>270</v>
      </c>
      <c r="C275" s="99"/>
      <c r="D275" s="99"/>
      <c r="E275" s="99"/>
      <c r="F275" s="99">
        <v>22</v>
      </c>
      <c r="G275" s="99"/>
      <c r="H275" s="100"/>
    </row>
    <row r="276" spans="1:8" s="19" customFormat="1" ht="18" customHeight="1">
      <c r="A276" s="11">
        <v>63</v>
      </c>
      <c r="B276" s="6" t="s">
        <v>271</v>
      </c>
      <c r="C276" s="18"/>
      <c r="D276" s="18"/>
      <c r="E276" s="18"/>
      <c r="F276" s="18">
        <f>SUM(F277:F280)</f>
        <v>134</v>
      </c>
      <c r="G276" s="18"/>
      <c r="H276" s="13"/>
    </row>
    <row r="277" spans="1:8" s="101" customFormat="1" ht="18" customHeight="1">
      <c r="A277" s="97">
        <v>63.1</v>
      </c>
      <c r="B277" s="98" t="s">
        <v>272</v>
      </c>
      <c r="C277" s="99"/>
      <c r="D277" s="99"/>
      <c r="E277" s="99"/>
      <c r="F277" s="99">
        <v>36</v>
      </c>
      <c r="G277" s="99"/>
      <c r="H277" s="100"/>
    </row>
    <row r="278" spans="1:8" s="101" customFormat="1" ht="18" customHeight="1">
      <c r="A278" s="97">
        <v>63.2</v>
      </c>
      <c r="B278" s="98" t="s">
        <v>273</v>
      </c>
      <c r="C278" s="99"/>
      <c r="D278" s="99"/>
      <c r="E278" s="99"/>
      <c r="F278" s="99">
        <v>34</v>
      </c>
      <c r="G278" s="99"/>
      <c r="H278" s="100"/>
    </row>
    <row r="279" spans="1:8" s="101" customFormat="1" ht="18" customHeight="1">
      <c r="A279" s="97">
        <v>63.3</v>
      </c>
      <c r="B279" s="98" t="s">
        <v>274</v>
      </c>
      <c r="C279" s="99"/>
      <c r="D279" s="99"/>
      <c r="E279" s="99"/>
      <c r="F279" s="99">
        <v>30</v>
      </c>
      <c r="G279" s="99"/>
      <c r="H279" s="100"/>
    </row>
    <row r="280" spans="1:8" s="101" customFormat="1" ht="18" customHeight="1">
      <c r="A280" s="97">
        <v>63.4</v>
      </c>
      <c r="B280" s="98" t="s">
        <v>275</v>
      </c>
      <c r="C280" s="99"/>
      <c r="D280" s="99"/>
      <c r="E280" s="99"/>
      <c r="F280" s="99">
        <v>34</v>
      </c>
      <c r="G280" s="99"/>
      <c r="H280" s="100"/>
    </row>
    <row r="281" spans="1:8" s="19" customFormat="1" ht="18" customHeight="1">
      <c r="A281" s="11">
        <v>64</v>
      </c>
      <c r="B281" s="6" t="s">
        <v>276</v>
      </c>
      <c r="C281" s="18"/>
      <c r="D281" s="18"/>
      <c r="E281" s="18"/>
      <c r="F281" s="18">
        <f>SUM(F282:F285)</f>
        <v>96</v>
      </c>
      <c r="G281" s="18"/>
      <c r="H281" s="13"/>
    </row>
    <row r="282" spans="1:8" s="101" customFormat="1" ht="18" customHeight="1">
      <c r="A282" s="97">
        <v>64.099999999999994</v>
      </c>
      <c r="B282" s="98" t="s">
        <v>277</v>
      </c>
      <c r="C282" s="99"/>
      <c r="D282" s="99"/>
      <c r="E282" s="99"/>
      <c r="F282" s="99">
        <v>28</v>
      </c>
      <c r="G282" s="99"/>
      <c r="H282" s="100"/>
    </row>
    <row r="283" spans="1:8" s="101" customFormat="1" ht="18" customHeight="1">
      <c r="A283" s="97">
        <v>64.2</v>
      </c>
      <c r="B283" s="98" t="s">
        <v>278</v>
      </c>
      <c r="C283" s="99"/>
      <c r="D283" s="99"/>
      <c r="E283" s="99"/>
      <c r="F283" s="99">
        <v>24</v>
      </c>
      <c r="G283" s="99"/>
      <c r="H283" s="100"/>
    </row>
    <row r="284" spans="1:8" s="101" customFormat="1" ht="18" customHeight="1">
      <c r="A284" s="97">
        <v>64.3</v>
      </c>
      <c r="B284" s="98" t="s">
        <v>279</v>
      </c>
      <c r="C284" s="99"/>
      <c r="D284" s="99"/>
      <c r="E284" s="99"/>
      <c r="F284" s="99">
        <v>22</v>
      </c>
      <c r="G284" s="99"/>
      <c r="H284" s="100"/>
    </row>
    <row r="285" spans="1:8" s="101" customFormat="1" ht="18" customHeight="1">
      <c r="A285" s="97">
        <v>64.400000000000006</v>
      </c>
      <c r="B285" s="98" t="s">
        <v>280</v>
      </c>
      <c r="C285" s="99"/>
      <c r="D285" s="99"/>
      <c r="E285" s="99"/>
      <c r="F285" s="99">
        <v>22</v>
      </c>
      <c r="G285" s="99"/>
      <c r="H285" s="100"/>
    </row>
    <row r="286" spans="1:8" s="19" customFormat="1" ht="18" customHeight="1">
      <c r="A286" s="11">
        <v>65</v>
      </c>
      <c r="B286" s="6" t="s">
        <v>281</v>
      </c>
      <c r="C286" s="18"/>
      <c r="D286" s="18"/>
      <c r="E286" s="18"/>
      <c r="F286" s="18">
        <f>SUM(F287:F289)</f>
        <v>76</v>
      </c>
      <c r="G286" s="18"/>
      <c r="H286" s="13"/>
    </row>
    <row r="287" spans="1:8" s="101" customFormat="1" ht="18" customHeight="1">
      <c r="A287" s="97">
        <v>65.099999999999994</v>
      </c>
      <c r="B287" s="98" t="s">
        <v>282</v>
      </c>
      <c r="C287" s="99"/>
      <c r="D287" s="99"/>
      <c r="E287" s="99"/>
      <c r="F287" s="99">
        <v>22</v>
      </c>
      <c r="G287" s="99"/>
      <c r="H287" s="100"/>
    </row>
    <row r="288" spans="1:8" s="101" customFormat="1" ht="18" customHeight="1">
      <c r="A288" s="97">
        <v>65.2</v>
      </c>
      <c r="B288" s="98" t="s">
        <v>283</v>
      </c>
      <c r="C288" s="99"/>
      <c r="D288" s="99"/>
      <c r="E288" s="99"/>
      <c r="F288" s="99">
        <v>24</v>
      </c>
      <c r="G288" s="99"/>
      <c r="H288" s="100"/>
    </row>
    <row r="289" spans="1:8" s="101" customFormat="1" ht="18" customHeight="1">
      <c r="A289" s="97">
        <v>65.3</v>
      </c>
      <c r="B289" s="98" t="s">
        <v>284</v>
      </c>
      <c r="C289" s="99"/>
      <c r="D289" s="99"/>
      <c r="E289" s="99"/>
      <c r="F289" s="99">
        <v>30</v>
      </c>
      <c r="G289" s="99"/>
      <c r="H289" s="100"/>
    </row>
    <row r="290" spans="1:8" s="19" customFormat="1" ht="18" customHeight="1">
      <c r="A290" s="11">
        <v>66</v>
      </c>
      <c r="B290" s="6" t="s">
        <v>285</v>
      </c>
      <c r="C290" s="18"/>
      <c r="D290" s="18"/>
      <c r="E290" s="18"/>
      <c r="F290" s="18">
        <f>SUM(F291:F294)</f>
        <v>63</v>
      </c>
      <c r="G290" s="18"/>
      <c r="H290" s="13"/>
    </row>
    <row r="291" spans="1:8" s="101" customFormat="1" ht="18" customHeight="1">
      <c r="A291" s="97">
        <v>66.099999999999994</v>
      </c>
      <c r="B291" s="98" t="s">
        <v>286</v>
      </c>
      <c r="C291" s="99"/>
      <c r="D291" s="99"/>
      <c r="E291" s="99"/>
      <c r="F291" s="99">
        <v>16</v>
      </c>
      <c r="G291" s="99"/>
      <c r="H291" s="100"/>
    </row>
    <row r="292" spans="1:8" s="101" customFormat="1" ht="18" customHeight="1">
      <c r="A292" s="97">
        <v>66.2</v>
      </c>
      <c r="B292" s="98" t="s">
        <v>287</v>
      </c>
      <c r="C292" s="99"/>
      <c r="D292" s="99"/>
      <c r="E292" s="99"/>
      <c r="F292" s="99">
        <v>17</v>
      </c>
      <c r="G292" s="99"/>
      <c r="H292" s="100"/>
    </row>
    <row r="293" spans="1:8" s="101" customFormat="1" ht="18" customHeight="1">
      <c r="A293" s="97">
        <v>66.3</v>
      </c>
      <c r="B293" s="98" t="s">
        <v>288</v>
      </c>
      <c r="C293" s="99"/>
      <c r="D293" s="99"/>
      <c r="E293" s="99"/>
      <c r="F293" s="99">
        <v>15</v>
      </c>
      <c r="G293" s="99"/>
      <c r="H293" s="100"/>
    </row>
    <row r="294" spans="1:8" s="101" customFormat="1" ht="18" customHeight="1">
      <c r="A294" s="97">
        <v>66.400000000000006</v>
      </c>
      <c r="B294" s="98" t="s">
        <v>289</v>
      </c>
      <c r="C294" s="99"/>
      <c r="D294" s="99"/>
      <c r="E294" s="99"/>
      <c r="F294" s="99">
        <v>15</v>
      </c>
      <c r="G294" s="99"/>
      <c r="H294" s="100"/>
    </row>
    <row r="295" spans="1:8" s="19" customFormat="1" ht="18" customHeight="1">
      <c r="A295" s="11">
        <v>67</v>
      </c>
      <c r="B295" s="6" t="s">
        <v>290</v>
      </c>
      <c r="C295" s="18"/>
      <c r="D295" s="18"/>
      <c r="E295" s="18"/>
      <c r="F295" s="18">
        <f>SUM(F296:F299)</f>
        <v>118</v>
      </c>
      <c r="G295" s="18"/>
      <c r="H295" s="13"/>
    </row>
    <row r="296" spans="1:8" s="101" customFormat="1" ht="18" customHeight="1">
      <c r="A296" s="97">
        <v>67.099999999999994</v>
      </c>
      <c r="B296" s="98" t="s">
        <v>291</v>
      </c>
      <c r="C296" s="99"/>
      <c r="D296" s="99"/>
      <c r="E296" s="99"/>
      <c r="F296" s="99">
        <v>29</v>
      </c>
      <c r="G296" s="99"/>
      <c r="H296" s="100"/>
    </row>
    <row r="297" spans="1:8" s="101" customFormat="1" ht="18" customHeight="1">
      <c r="A297" s="97">
        <v>67.2</v>
      </c>
      <c r="B297" s="98" t="s">
        <v>292</v>
      </c>
      <c r="C297" s="99"/>
      <c r="D297" s="99"/>
      <c r="E297" s="99"/>
      <c r="F297" s="99">
        <v>26</v>
      </c>
      <c r="G297" s="99"/>
      <c r="H297" s="100"/>
    </row>
    <row r="298" spans="1:8" s="101" customFormat="1" ht="18" customHeight="1">
      <c r="A298" s="97">
        <v>67.3</v>
      </c>
      <c r="B298" s="98" t="s">
        <v>293</v>
      </c>
      <c r="C298" s="99"/>
      <c r="D298" s="99"/>
      <c r="E298" s="99"/>
      <c r="F298" s="99">
        <v>45</v>
      </c>
      <c r="G298" s="99"/>
      <c r="H298" s="100"/>
    </row>
    <row r="299" spans="1:8" s="101" customFormat="1" ht="18" customHeight="1">
      <c r="A299" s="97">
        <v>67.400000000000006</v>
      </c>
      <c r="B299" s="98" t="s">
        <v>294</v>
      </c>
      <c r="C299" s="99"/>
      <c r="D299" s="99"/>
      <c r="E299" s="99"/>
      <c r="F299" s="99">
        <v>18</v>
      </c>
      <c r="G299" s="99"/>
      <c r="H299" s="100"/>
    </row>
    <row r="300" spans="1:8" s="19" customFormat="1" ht="18" customHeight="1">
      <c r="A300" s="11">
        <v>68</v>
      </c>
      <c r="B300" s="6" t="s">
        <v>295</v>
      </c>
      <c r="C300" s="18"/>
      <c r="D300" s="18"/>
      <c r="E300" s="18"/>
      <c r="F300" s="18">
        <f>SUM(F301:F304)</f>
        <v>80</v>
      </c>
      <c r="G300" s="18"/>
      <c r="H300" s="13"/>
    </row>
    <row r="301" spans="1:8" s="101" customFormat="1" ht="18" customHeight="1">
      <c r="A301" s="97">
        <v>68.099999999999994</v>
      </c>
      <c r="B301" s="98" t="s">
        <v>296</v>
      </c>
      <c r="C301" s="99"/>
      <c r="D301" s="99"/>
      <c r="E301" s="99"/>
      <c r="F301" s="99">
        <v>15</v>
      </c>
      <c r="G301" s="99"/>
      <c r="H301" s="100"/>
    </row>
    <row r="302" spans="1:8" s="101" customFormat="1" ht="18" customHeight="1">
      <c r="A302" s="97">
        <v>68.2</v>
      </c>
      <c r="B302" s="98" t="s">
        <v>297</v>
      </c>
      <c r="C302" s="99"/>
      <c r="D302" s="99"/>
      <c r="E302" s="99"/>
      <c r="F302" s="99">
        <v>18</v>
      </c>
      <c r="G302" s="99"/>
      <c r="H302" s="100"/>
    </row>
    <row r="303" spans="1:8" s="101" customFormat="1" ht="18" customHeight="1">
      <c r="A303" s="97">
        <v>68.3</v>
      </c>
      <c r="B303" s="98" t="s">
        <v>298</v>
      </c>
      <c r="C303" s="99"/>
      <c r="D303" s="99"/>
      <c r="E303" s="99"/>
      <c r="F303" s="99">
        <v>28</v>
      </c>
      <c r="G303" s="99"/>
      <c r="H303" s="100"/>
    </row>
    <row r="304" spans="1:8" s="101" customFormat="1" ht="18" customHeight="1">
      <c r="A304" s="97">
        <v>68.400000000000006</v>
      </c>
      <c r="B304" s="98" t="s">
        <v>299</v>
      </c>
      <c r="C304" s="99"/>
      <c r="D304" s="99"/>
      <c r="E304" s="99"/>
      <c r="F304" s="99">
        <v>19</v>
      </c>
      <c r="G304" s="99"/>
      <c r="H304" s="100"/>
    </row>
    <row r="305" spans="1:8" s="19" customFormat="1" ht="18" customHeight="1">
      <c r="A305" s="11">
        <v>69</v>
      </c>
      <c r="B305" s="6" t="s">
        <v>300</v>
      </c>
      <c r="C305" s="18"/>
      <c r="D305" s="18"/>
      <c r="E305" s="18"/>
      <c r="F305" s="18">
        <f>F306+F307</f>
        <v>57</v>
      </c>
      <c r="G305" s="18"/>
      <c r="H305" s="13"/>
    </row>
    <row r="306" spans="1:8" s="101" customFormat="1" ht="18" customHeight="1">
      <c r="A306" s="97">
        <v>69.099999999999994</v>
      </c>
      <c r="B306" s="98" t="s">
        <v>301</v>
      </c>
      <c r="C306" s="99"/>
      <c r="D306" s="99"/>
      <c r="E306" s="99"/>
      <c r="F306" s="99">
        <v>25</v>
      </c>
      <c r="G306" s="99"/>
      <c r="H306" s="100"/>
    </row>
    <row r="307" spans="1:8" s="101" customFormat="1" ht="18" customHeight="1">
      <c r="A307" s="97">
        <v>69.2</v>
      </c>
      <c r="B307" s="98" t="s">
        <v>302</v>
      </c>
      <c r="C307" s="99"/>
      <c r="D307" s="99"/>
      <c r="E307" s="99"/>
      <c r="F307" s="99">
        <v>32</v>
      </c>
      <c r="G307" s="99"/>
      <c r="H307" s="100"/>
    </row>
  </sheetData>
  <mergeCells count="3">
    <mergeCell ref="A5:B5"/>
    <mergeCell ref="A1:G1"/>
    <mergeCell ref="A2:G2"/>
  </mergeCells>
  <pageMargins left="0.7" right="0.26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312"/>
  <sheetViews>
    <sheetView tabSelected="1" topLeftCell="A19" zoomScale="85" zoomScaleNormal="85" workbookViewId="0">
      <selection activeCell="C33" sqref="C33"/>
    </sheetView>
  </sheetViews>
  <sheetFormatPr defaultColWidth="9.1796875" defaultRowHeight="14.5"/>
  <cols>
    <col min="1" max="1" width="9.1796875" style="3"/>
    <col min="2" max="2" width="31" style="3" customWidth="1"/>
    <col min="3" max="3" width="26.26953125" style="3" customWidth="1"/>
    <col min="4" max="4" width="24.1796875" style="3" customWidth="1"/>
    <col min="5" max="5" width="77.453125" style="3" hidden="1" customWidth="1"/>
    <col min="6" max="6" width="21.1796875" style="4" hidden="1" customWidth="1"/>
    <col min="7" max="8" width="0" style="4" hidden="1" customWidth="1"/>
    <col min="9" max="16384" width="9.1796875" style="4"/>
  </cols>
  <sheetData>
    <row r="1" spans="1:5" ht="20.25" customHeight="1"/>
    <row r="2" spans="1:5" ht="20.25" customHeight="1">
      <c r="A2" s="113" t="s">
        <v>726</v>
      </c>
      <c r="B2" s="113"/>
      <c r="C2" s="113"/>
      <c r="D2" s="113"/>
    </row>
    <row r="3" spans="1:5" ht="26.25" customHeight="1">
      <c r="A3" s="114" t="s">
        <v>58</v>
      </c>
      <c r="B3" s="114"/>
      <c r="C3" s="114"/>
      <c r="D3" s="114"/>
    </row>
    <row r="4" spans="1:5" ht="15" customHeight="1">
      <c r="A4" s="23" t="s">
        <v>57</v>
      </c>
    </row>
    <row r="5" spans="1:5" s="3" customFormat="1" ht="35.25" customHeight="1">
      <c r="A5" s="24" t="s">
        <v>0</v>
      </c>
      <c r="B5" s="9" t="s">
        <v>2</v>
      </c>
      <c r="C5" s="9" t="s">
        <v>766</v>
      </c>
      <c r="D5" s="9" t="s">
        <v>1</v>
      </c>
    </row>
    <row r="6" spans="1:5" s="3" customFormat="1" ht="45" customHeight="1">
      <c r="A6" s="24"/>
      <c r="B6" s="9" t="s">
        <v>742</v>
      </c>
      <c r="C6" s="68">
        <f>C7+C19+C24+C28+C33+C37+C41+C45+C50+C54+C58+C62+C65+C69+C74+C79+C83+C86+C89+C91+C93+C96+C99+C103+C109+C113+C119+C123+C130+C134+C139+C144+C148+C152+C156+C159+C164+C168+C173+C177+C182+C186+C190+C194+C198+C202+C205+C211+C216+C221+C226+C231+C234+C238+C243+C247+C251+C255+C262+C271+C276+C280+C283+C288+C293+C297+C300+C305+C310</f>
        <v>7086</v>
      </c>
      <c r="D6" s="9"/>
      <c r="E6" s="3">
        <v>7086</v>
      </c>
    </row>
    <row r="7" spans="1:5" s="26" customFormat="1" ht="19.5" customHeight="1">
      <c r="A7" s="24">
        <v>1</v>
      </c>
      <c r="B7" s="6" t="s">
        <v>12</v>
      </c>
      <c r="C7" s="9">
        <f>SUM(C8:C18)</f>
        <v>398</v>
      </c>
      <c r="D7" s="25"/>
      <c r="E7" s="23" t="s">
        <v>699</v>
      </c>
    </row>
    <row r="8" spans="1:5" ht="19.5" customHeight="1">
      <c r="A8" s="27">
        <v>1.1000000000000001</v>
      </c>
      <c r="B8" s="15" t="s">
        <v>13</v>
      </c>
      <c r="C8" s="28">
        <v>48</v>
      </c>
      <c r="D8" s="29"/>
    </row>
    <row r="9" spans="1:5" ht="19.5" customHeight="1">
      <c r="A9" s="2">
        <v>1.2</v>
      </c>
      <c r="B9" s="15" t="s">
        <v>14</v>
      </c>
      <c r="C9" s="2">
        <v>47</v>
      </c>
      <c r="D9" s="2"/>
    </row>
    <row r="10" spans="1:5" ht="19.5" customHeight="1">
      <c r="A10" s="27">
        <v>1.3</v>
      </c>
      <c r="B10" s="15" t="s">
        <v>15</v>
      </c>
      <c r="C10" s="2">
        <v>29</v>
      </c>
      <c r="D10" s="2"/>
    </row>
    <row r="11" spans="1:5" ht="19.5" customHeight="1">
      <c r="A11" s="2">
        <v>1.4</v>
      </c>
      <c r="B11" s="15" t="s">
        <v>16</v>
      </c>
      <c r="C11" s="2">
        <v>40</v>
      </c>
      <c r="D11" s="2"/>
    </row>
    <row r="12" spans="1:5" ht="19.5" customHeight="1">
      <c r="A12" s="27">
        <v>1.5</v>
      </c>
      <c r="B12" s="15" t="s">
        <v>17</v>
      </c>
      <c r="C12" s="2">
        <v>54</v>
      </c>
      <c r="D12" s="2"/>
    </row>
    <row r="13" spans="1:5" ht="19.5" customHeight="1">
      <c r="A13" s="2">
        <v>1.6</v>
      </c>
      <c r="B13" s="15" t="s">
        <v>18</v>
      </c>
      <c r="C13" s="2">
        <v>43</v>
      </c>
      <c r="D13" s="2"/>
    </row>
    <row r="14" spans="1:5" ht="19.5" customHeight="1">
      <c r="A14" s="27">
        <v>1.7</v>
      </c>
      <c r="B14" s="15" t="s">
        <v>19</v>
      </c>
      <c r="C14" s="2">
        <v>30</v>
      </c>
      <c r="D14" s="2"/>
    </row>
    <row r="15" spans="1:5" ht="19.5" customHeight="1">
      <c r="A15" s="27">
        <v>1.8</v>
      </c>
      <c r="B15" s="15" t="s">
        <v>20</v>
      </c>
      <c r="C15" s="2">
        <v>32</v>
      </c>
      <c r="D15" s="2"/>
    </row>
    <row r="16" spans="1:5" ht="19.5" customHeight="1">
      <c r="A16" s="27">
        <v>1.9</v>
      </c>
      <c r="B16" s="15" t="s">
        <v>21</v>
      </c>
      <c r="C16" s="2">
        <v>22</v>
      </c>
      <c r="D16" s="2"/>
    </row>
    <row r="17" spans="1:5" ht="19.5" customHeight="1">
      <c r="A17" s="30" t="s">
        <v>693</v>
      </c>
      <c r="B17" s="15" t="s">
        <v>22</v>
      </c>
      <c r="C17" s="2">
        <v>33</v>
      </c>
      <c r="D17" s="2"/>
    </row>
    <row r="18" spans="1:5" ht="19.5" customHeight="1">
      <c r="A18" s="27">
        <v>1.1100000000000001</v>
      </c>
      <c r="B18" s="15" t="s">
        <v>23</v>
      </c>
      <c r="C18" s="2">
        <v>20</v>
      </c>
      <c r="D18" s="2"/>
    </row>
    <row r="19" spans="1:5" s="26" customFormat="1" ht="19.5" customHeight="1">
      <c r="A19" s="5">
        <v>2</v>
      </c>
      <c r="B19" s="6" t="s">
        <v>24</v>
      </c>
      <c r="C19" s="5">
        <f>SUM(C20:C23)</f>
        <v>141</v>
      </c>
      <c r="D19" s="5"/>
      <c r="E19" s="23"/>
    </row>
    <row r="20" spans="1:5" ht="19.5" customHeight="1">
      <c r="A20" s="2">
        <v>2.1</v>
      </c>
      <c r="B20" s="17" t="s">
        <v>25</v>
      </c>
      <c r="C20" s="2">
        <v>36</v>
      </c>
      <c r="D20" s="2"/>
    </row>
    <row r="21" spans="1:5" ht="19.5" customHeight="1">
      <c r="A21" s="2">
        <v>2.2000000000000002</v>
      </c>
      <c r="B21" s="15" t="s">
        <v>26</v>
      </c>
      <c r="C21" s="2">
        <v>38</v>
      </c>
      <c r="D21" s="2"/>
    </row>
    <row r="22" spans="1:5" ht="19.5" customHeight="1">
      <c r="A22" s="2">
        <v>2.2999999999999998</v>
      </c>
      <c r="B22" s="15" t="s">
        <v>27</v>
      </c>
      <c r="C22" s="2">
        <v>31</v>
      </c>
      <c r="D22" s="2"/>
    </row>
    <row r="23" spans="1:5" ht="19.5" customHeight="1">
      <c r="A23" s="2">
        <v>2.4</v>
      </c>
      <c r="B23" s="15" t="s">
        <v>28</v>
      </c>
      <c r="C23" s="2">
        <v>36</v>
      </c>
      <c r="D23" s="2"/>
    </row>
    <row r="24" spans="1:5" s="26" customFormat="1" ht="19.5" customHeight="1">
      <c r="A24" s="5">
        <v>3</v>
      </c>
      <c r="B24" s="6" t="s">
        <v>29</v>
      </c>
      <c r="C24" s="5">
        <f>SUM(C25:C27)</f>
        <v>108</v>
      </c>
      <c r="D24" s="5"/>
      <c r="E24" s="23"/>
    </row>
    <row r="25" spans="1:5" ht="19.5" customHeight="1">
      <c r="A25" s="2">
        <v>3.1</v>
      </c>
      <c r="B25" s="17" t="s">
        <v>665</v>
      </c>
      <c r="C25" s="2">
        <v>28</v>
      </c>
      <c r="D25" s="2"/>
    </row>
    <row r="26" spans="1:5" ht="19.5" customHeight="1">
      <c r="A26" s="2">
        <v>3.2</v>
      </c>
      <c r="B26" s="17" t="s">
        <v>30</v>
      </c>
      <c r="C26" s="2">
        <v>39</v>
      </c>
      <c r="D26" s="2"/>
    </row>
    <row r="27" spans="1:5" ht="19.5" customHeight="1">
      <c r="A27" s="2">
        <v>3.3</v>
      </c>
      <c r="B27" s="17" t="s">
        <v>31</v>
      </c>
      <c r="C27" s="3">
        <v>41</v>
      </c>
      <c r="D27" s="2"/>
    </row>
    <row r="28" spans="1:5" s="26" customFormat="1" ht="19.5" customHeight="1">
      <c r="A28" s="5">
        <v>4</v>
      </c>
      <c r="B28" s="6" t="s">
        <v>303</v>
      </c>
      <c r="C28" s="5">
        <f>SUM(C29:C32)</f>
        <v>111</v>
      </c>
      <c r="D28" s="5"/>
      <c r="E28" s="23"/>
    </row>
    <row r="29" spans="1:5" ht="19.5" customHeight="1">
      <c r="A29" s="2">
        <v>4.0999999999999996</v>
      </c>
      <c r="B29" s="17" t="s">
        <v>304</v>
      </c>
      <c r="C29" s="2">
        <v>17</v>
      </c>
      <c r="D29" s="2"/>
    </row>
    <row r="30" spans="1:5" ht="19.5" customHeight="1">
      <c r="A30" s="2">
        <v>4.2</v>
      </c>
      <c r="B30" s="15" t="s">
        <v>305</v>
      </c>
      <c r="C30" s="2">
        <v>31</v>
      </c>
      <c r="D30" s="2"/>
    </row>
    <row r="31" spans="1:5" ht="19.5" customHeight="1">
      <c r="A31" s="2">
        <v>4.3</v>
      </c>
      <c r="B31" s="15" t="s">
        <v>306</v>
      </c>
      <c r="C31" s="2">
        <v>28</v>
      </c>
      <c r="D31" s="2"/>
    </row>
    <row r="32" spans="1:5" ht="19.5" customHeight="1">
      <c r="A32" s="2">
        <v>4.4000000000000004</v>
      </c>
      <c r="B32" s="15" t="s">
        <v>683</v>
      </c>
      <c r="C32" s="2">
        <v>35</v>
      </c>
      <c r="D32" s="2"/>
      <c r="E32" s="3" t="s">
        <v>666</v>
      </c>
    </row>
    <row r="33" spans="1:5" ht="19.5" customHeight="1">
      <c r="A33" s="5">
        <v>5</v>
      </c>
      <c r="B33" s="6" t="s">
        <v>32</v>
      </c>
      <c r="C33" s="2">
        <f>SUM(C34:C36)</f>
        <v>76</v>
      </c>
      <c r="D33" s="2"/>
    </row>
    <row r="34" spans="1:5" ht="19.5" customHeight="1">
      <c r="A34" s="2">
        <v>5.0999999999999996</v>
      </c>
      <c r="B34" s="17" t="s">
        <v>307</v>
      </c>
      <c r="C34" s="2">
        <v>24</v>
      </c>
      <c r="D34" s="2"/>
    </row>
    <row r="35" spans="1:5" ht="19.5" customHeight="1">
      <c r="A35" s="2">
        <v>5.2</v>
      </c>
      <c r="B35" s="15" t="s">
        <v>308</v>
      </c>
      <c r="C35" s="2">
        <v>24</v>
      </c>
      <c r="D35" s="2"/>
    </row>
    <row r="36" spans="1:5" ht="19.5" customHeight="1">
      <c r="A36" s="2">
        <v>5.3</v>
      </c>
      <c r="B36" s="15" t="s">
        <v>309</v>
      </c>
      <c r="C36" s="2">
        <v>28</v>
      </c>
      <c r="D36" s="2"/>
    </row>
    <row r="37" spans="1:5" ht="19.5" customHeight="1">
      <c r="A37" s="5">
        <v>6</v>
      </c>
      <c r="B37" s="6" t="s">
        <v>3</v>
      </c>
      <c r="C37" s="2">
        <f>SUM(C38:C40)</f>
        <v>77</v>
      </c>
      <c r="D37" s="2"/>
    </row>
    <row r="38" spans="1:5" ht="19.5" customHeight="1">
      <c r="A38" s="2">
        <v>6.1</v>
      </c>
      <c r="B38" s="15" t="s">
        <v>310</v>
      </c>
      <c r="C38" s="2">
        <v>28</v>
      </c>
      <c r="D38" s="2"/>
    </row>
    <row r="39" spans="1:5" ht="19.5" customHeight="1">
      <c r="A39" s="2">
        <v>6.2</v>
      </c>
      <c r="B39" s="15" t="s">
        <v>311</v>
      </c>
      <c r="C39" s="2">
        <v>26</v>
      </c>
      <c r="D39" s="2"/>
    </row>
    <row r="40" spans="1:5" ht="19.5" customHeight="1">
      <c r="A40" s="2">
        <v>6.3</v>
      </c>
      <c r="B40" s="15" t="s">
        <v>697</v>
      </c>
      <c r="C40" s="2">
        <v>23</v>
      </c>
      <c r="D40" s="2"/>
      <c r="E40" s="3" t="s">
        <v>698</v>
      </c>
    </row>
    <row r="41" spans="1:5" ht="19.5" customHeight="1">
      <c r="A41" s="5">
        <v>7</v>
      </c>
      <c r="B41" s="6" t="s">
        <v>33</v>
      </c>
      <c r="C41" s="2">
        <f>SUM(C42:C44)</f>
        <v>75</v>
      </c>
      <c r="D41" s="2"/>
    </row>
    <row r="42" spans="1:5" ht="19.5" customHeight="1">
      <c r="A42" s="2">
        <v>7.1</v>
      </c>
      <c r="B42" s="17" t="s">
        <v>312</v>
      </c>
      <c r="C42" s="2">
        <v>21</v>
      </c>
      <c r="D42" s="2"/>
    </row>
    <row r="43" spans="1:5" ht="19.5" customHeight="1">
      <c r="A43" s="2">
        <v>7.2</v>
      </c>
      <c r="B43" s="15" t="s">
        <v>313</v>
      </c>
      <c r="C43" s="2">
        <v>19</v>
      </c>
      <c r="D43" s="2"/>
    </row>
    <row r="44" spans="1:5" ht="19.5" customHeight="1">
      <c r="A44" s="2">
        <v>7.3</v>
      </c>
      <c r="B44" s="15" t="s">
        <v>661</v>
      </c>
      <c r="C44" s="2">
        <v>35</v>
      </c>
      <c r="D44" s="2"/>
    </row>
    <row r="45" spans="1:5" ht="19.5" customHeight="1">
      <c r="A45" s="5">
        <v>8</v>
      </c>
      <c r="B45" s="6" t="s">
        <v>34</v>
      </c>
      <c r="C45" s="2">
        <f>SUM(C46:C49)</f>
        <v>200</v>
      </c>
      <c r="D45" s="2"/>
      <c r="E45" s="23" t="s">
        <v>703</v>
      </c>
    </row>
    <row r="46" spans="1:5" ht="19.5" customHeight="1">
      <c r="A46" s="2">
        <v>8.1</v>
      </c>
      <c r="B46" s="17" t="s">
        <v>314</v>
      </c>
      <c r="C46" s="2">
        <v>86</v>
      </c>
      <c r="D46" s="2"/>
    </row>
    <row r="47" spans="1:5" ht="19.5" customHeight="1">
      <c r="A47" s="2">
        <v>8.1999999999999993</v>
      </c>
      <c r="B47" s="15" t="s">
        <v>663</v>
      </c>
      <c r="C47" s="2">
        <v>39</v>
      </c>
      <c r="D47" s="2"/>
    </row>
    <row r="48" spans="1:5" ht="19.5" customHeight="1">
      <c r="A48" s="2">
        <v>8.3000000000000007</v>
      </c>
      <c r="B48" s="15" t="s">
        <v>668</v>
      </c>
      <c r="C48" s="2">
        <v>50</v>
      </c>
      <c r="D48" s="2"/>
    </row>
    <row r="49" spans="1:5" ht="19.5" customHeight="1">
      <c r="A49" s="2">
        <v>8.4</v>
      </c>
      <c r="B49" s="15" t="s">
        <v>315</v>
      </c>
      <c r="C49" s="2">
        <v>25</v>
      </c>
      <c r="D49" s="2"/>
      <c r="E49" s="3" t="s">
        <v>669</v>
      </c>
    </row>
    <row r="50" spans="1:5" ht="19.5" customHeight="1">
      <c r="A50" s="5">
        <v>9</v>
      </c>
      <c r="B50" s="6" t="s">
        <v>35</v>
      </c>
      <c r="C50" s="2">
        <f>SUM(C51:C53)</f>
        <v>104</v>
      </c>
      <c r="D50" s="2"/>
    </row>
    <row r="51" spans="1:5" ht="19.5" customHeight="1">
      <c r="A51" s="2">
        <v>9.1</v>
      </c>
      <c r="B51" s="17" t="s">
        <v>316</v>
      </c>
      <c r="C51" s="2">
        <v>41</v>
      </c>
      <c r="D51" s="2"/>
    </row>
    <row r="52" spans="1:5" ht="19.5" customHeight="1">
      <c r="A52" s="2">
        <v>9.1999999999999993</v>
      </c>
      <c r="B52" s="15" t="s">
        <v>317</v>
      </c>
      <c r="C52" s="2">
        <v>41</v>
      </c>
      <c r="D52" s="2"/>
    </row>
    <row r="53" spans="1:5" ht="19.5" customHeight="1">
      <c r="A53" s="2">
        <v>9.3000000000000007</v>
      </c>
      <c r="B53" s="15" t="s">
        <v>670</v>
      </c>
      <c r="C53" s="2">
        <v>22</v>
      </c>
      <c r="D53" s="2"/>
      <c r="E53" s="3" t="s">
        <v>669</v>
      </c>
    </row>
    <row r="54" spans="1:5" ht="19.5" customHeight="1">
      <c r="A54" s="5">
        <v>10</v>
      </c>
      <c r="B54" s="6" t="s">
        <v>36</v>
      </c>
      <c r="C54" s="2">
        <f>SUM(C55:C57)</f>
        <v>126</v>
      </c>
      <c r="D54" s="2"/>
    </row>
    <row r="55" spans="1:5" ht="19.5" customHeight="1">
      <c r="A55" s="2">
        <v>10.1</v>
      </c>
      <c r="B55" s="17" t="s">
        <v>318</v>
      </c>
      <c r="C55" s="2">
        <v>45</v>
      </c>
      <c r="D55" s="2"/>
    </row>
    <row r="56" spans="1:5" ht="19.5" customHeight="1">
      <c r="A56" s="2">
        <v>10.199999999999999</v>
      </c>
      <c r="B56" s="15" t="s">
        <v>319</v>
      </c>
      <c r="C56" s="2">
        <v>43</v>
      </c>
      <c r="D56" s="2"/>
    </row>
    <row r="57" spans="1:5" ht="19.5" customHeight="1">
      <c r="A57" s="2">
        <v>10.3</v>
      </c>
      <c r="B57" s="15" t="s">
        <v>320</v>
      </c>
      <c r="C57" s="2">
        <v>38</v>
      </c>
      <c r="D57" s="2"/>
    </row>
    <row r="58" spans="1:5" s="26" customFormat="1" ht="19.5" customHeight="1">
      <c r="A58" s="5">
        <v>11</v>
      </c>
      <c r="B58" s="6" t="s">
        <v>37</v>
      </c>
      <c r="C58" s="2">
        <f>SUM(C59:C61)</f>
        <v>112</v>
      </c>
      <c r="D58" s="5"/>
      <c r="E58" s="23"/>
    </row>
    <row r="59" spans="1:5" ht="19.5" customHeight="1">
      <c r="A59" s="2">
        <v>11.1</v>
      </c>
      <c r="B59" s="17" t="s">
        <v>321</v>
      </c>
      <c r="C59" s="2">
        <v>32</v>
      </c>
      <c r="D59" s="2"/>
    </row>
    <row r="60" spans="1:5" ht="19.5" customHeight="1">
      <c r="A60" s="2">
        <v>11.2</v>
      </c>
      <c r="B60" s="15" t="s">
        <v>322</v>
      </c>
      <c r="C60" s="2">
        <v>65</v>
      </c>
      <c r="D60" s="2"/>
    </row>
    <row r="61" spans="1:5" ht="19.5" customHeight="1">
      <c r="A61" s="2">
        <v>11.3</v>
      </c>
      <c r="B61" s="15" t="s">
        <v>744</v>
      </c>
      <c r="C61" s="2">
        <v>15</v>
      </c>
      <c r="D61" s="2"/>
    </row>
    <row r="62" spans="1:5" s="26" customFormat="1" ht="19.5" customHeight="1">
      <c r="A62" s="5">
        <v>12</v>
      </c>
      <c r="B62" s="6" t="s">
        <v>38</v>
      </c>
      <c r="C62" s="2">
        <f>SUM(C63:C64)</f>
        <v>89</v>
      </c>
      <c r="D62" s="5"/>
      <c r="E62" s="23"/>
    </row>
    <row r="63" spans="1:5" ht="19.5" customHeight="1">
      <c r="A63" s="2">
        <v>12.1</v>
      </c>
      <c r="B63" s="17" t="s">
        <v>743</v>
      </c>
      <c r="C63" s="2">
        <v>34</v>
      </c>
      <c r="D63" s="2"/>
    </row>
    <row r="64" spans="1:5" ht="19.5" customHeight="1">
      <c r="A64" s="2">
        <v>12.2</v>
      </c>
      <c r="B64" s="15" t="s">
        <v>323</v>
      </c>
      <c r="C64" s="2">
        <v>55</v>
      </c>
      <c r="D64" s="2"/>
      <c r="E64" s="3" t="s">
        <v>669</v>
      </c>
    </row>
    <row r="65" spans="1:5" ht="19.5" customHeight="1">
      <c r="A65" s="5">
        <v>13</v>
      </c>
      <c r="B65" s="6" t="s">
        <v>6</v>
      </c>
      <c r="C65" s="2">
        <f>SUM(C66:C68)</f>
        <v>112</v>
      </c>
      <c r="D65" s="2"/>
      <c r="E65" s="13" t="s">
        <v>705</v>
      </c>
    </row>
    <row r="66" spans="1:5" ht="19.5" customHeight="1">
      <c r="A66" s="2">
        <v>13.1</v>
      </c>
      <c r="B66" s="17" t="s">
        <v>324</v>
      </c>
      <c r="C66" s="2">
        <v>31</v>
      </c>
      <c r="D66" s="2"/>
    </row>
    <row r="67" spans="1:5" ht="19.5" customHeight="1">
      <c r="A67" s="2">
        <v>13.2</v>
      </c>
      <c r="B67" s="15" t="s">
        <v>325</v>
      </c>
      <c r="C67" s="2">
        <v>42</v>
      </c>
      <c r="D67" s="2"/>
    </row>
    <row r="68" spans="1:5" ht="19.5" customHeight="1">
      <c r="A68" s="2">
        <v>13.3</v>
      </c>
      <c r="B68" s="15" t="s">
        <v>326</v>
      </c>
      <c r="C68" s="2">
        <v>39</v>
      </c>
      <c r="D68" s="2"/>
    </row>
    <row r="69" spans="1:5" ht="19.5" customHeight="1">
      <c r="A69" s="5">
        <v>14</v>
      </c>
      <c r="B69" s="6" t="s">
        <v>39</v>
      </c>
      <c r="C69" s="2">
        <f>SUM(C70:C73)</f>
        <v>156</v>
      </c>
      <c r="D69" s="2"/>
    </row>
    <row r="70" spans="1:5" ht="19.5" customHeight="1">
      <c r="A70" s="2">
        <v>14.1</v>
      </c>
      <c r="B70" s="17" t="s">
        <v>327</v>
      </c>
      <c r="C70" s="2">
        <v>33</v>
      </c>
      <c r="D70" s="2"/>
    </row>
    <row r="71" spans="1:5" ht="19.5" customHeight="1">
      <c r="A71" s="2">
        <v>14.2</v>
      </c>
      <c r="B71" s="15" t="s">
        <v>328</v>
      </c>
      <c r="C71" s="2">
        <v>33</v>
      </c>
      <c r="D71" s="2"/>
    </row>
    <row r="72" spans="1:5" ht="19.5" customHeight="1">
      <c r="A72" s="2">
        <v>14.3</v>
      </c>
      <c r="B72" s="15" t="s">
        <v>329</v>
      </c>
      <c r="C72" s="2">
        <v>36</v>
      </c>
      <c r="D72" s="2"/>
    </row>
    <row r="73" spans="1:5" ht="19.5" customHeight="1">
      <c r="A73" s="2">
        <v>14.4</v>
      </c>
      <c r="B73" s="15" t="s">
        <v>330</v>
      </c>
      <c r="C73" s="2">
        <v>54</v>
      </c>
      <c r="D73" s="2"/>
    </row>
    <row r="74" spans="1:5" ht="19.5" customHeight="1">
      <c r="A74" s="5">
        <v>15</v>
      </c>
      <c r="B74" s="6" t="s">
        <v>40</v>
      </c>
      <c r="C74" s="2">
        <f>SUM(C75:C78)</f>
        <v>124</v>
      </c>
      <c r="D74" s="2"/>
    </row>
    <row r="75" spans="1:5" ht="19.5" customHeight="1">
      <c r="A75" s="2">
        <v>15.1</v>
      </c>
      <c r="B75" s="17" t="s">
        <v>331</v>
      </c>
      <c r="C75" s="2">
        <v>38</v>
      </c>
      <c r="D75" s="2"/>
    </row>
    <row r="76" spans="1:5" ht="19.5" customHeight="1">
      <c r="A76" s="2">
        <v>15.2</v>
      </c>
      <c r="B76" s="17" t="s">
        <v>332</v>
      </c>
      <c r="C76" s="2">
        <v>33</v>
      </c>
      <c r="D76" s="2"/>
    </row>
    <row r="77" spans="1:5" ht="19.5" customHeight="1">
      <c r="A77" s="2">
        <v>15.3</v>
      </c>
      <c r="B77" s="15" t="s">
        <v>333</v>
      </c>
      <c r="C77" s="2">
        <v>23</v>
      </c>
      <c r="D77" s="2"/>
    </row>
    <row r="78" spans="1:5" ht="19.5" customHeight="1">
      <c r="A78" s="2">
        <v>15.4</v>
      </c>
      <c r="B78" s="15" t="s">
        <v>334</v>
      </c>
      <c r="C78" s="2">
        <v>30</v>
      </c>
      <c r="D78" s="2"/>
    </row>
    <row r="79" spans="1:5" ht="19.5" customHeight="1">
      <c r="A79" s="5">
        <v>16</v>
      </c>
      <c r="B79" s="6" t="s">
        <v>41</v>
      </c>
      <c r="C79" s="2">
        <f>SUM(C80:C82)</f>
        <v>76</v>
      </c>
      <c r="D79" s="2"/>
    </row>
    <row r="80" spans="1:5" ht="19.5" customHeight="1">
      <c r="A80" s="2">
        <v>16.100000000000001</v>
      </c>
      <c r="B80" s="15" t="s">
        <v>335</v>
      </c>
      <c r="C80" s="2">
        <v>33</v>
      </c>
      <c r="D80" s="2"/>
    </row>
    <row r="81" spans="1:5" ht="19.5" customHeight="1">
      <c r="A81" s="2">
        <v>16.2</v>
      </c>
      <c r="B81" s="15" t="s">
        <v>672</v>
      </c>
      <c r="C81" s="2">
        <v>14</v>
      </c>
      <c r="D81" s="2"/>
    </row>
    <row r="82" spans="1:5" ht="19.5" customHeight="1">
      <c r="A82" s="2">
        <v>16.3</v>
      </c>
      <c r="B82" s="15" t="s">
        <v>673</v>
      </c>
      <c r="C82" s="2">
        <v>29</v>
      </c>
      <c r="D82" s="2"/>
    </row>
    <row r="83" spans="1:5" ht="19.5" customHeight="1">
      <c r="A83" s="5">
        <v>17</v>
      </c>
      <c r="B83" s="6" t="s">
        <v>42</v>
      </c>
      <c r="C83" s="2">
        <f>SUM(C84:C85)</f>
        <v>64</v>
      </c>
      <c r="D83" s="2"/>
    </row>
    <row r="84" spans="1:5" ht="19.5" customHeight="1">
      <c r="A84" s="2">
        <v>17.100000000000001</v>
      </c>
      <c r="B84" s="17" t="s">
        <v>43</v>
      </c>
      <c r="C84" s="2">
        <v>43</v>
      </c>
      <c r="D84" s="2"/>
    </row>
    <row r="85" spans="1:5" ht="19.5" customHeight="1">
      <c r="A85" s="2">
        <v>17.2</v>
      </c>
      <c r="B85" s="15" t="s">
        <v>671</v>
      </c>
      <c r="C85" s="2">
        <v>21</v>
      </c>
      <c r="D85" s="2"/>
    </row>
    <row r="86" spans="1:5" ht="19.5" customHeight="1">
      <c r="A86" s="5">
        <v>18</v>
      </c>
      <c r="B86" s="6" t="s">
        <v>45</v>
      </c>
      <c r="C86" s="2">
        <f>SUM(C87:C88)</f>
        <v>79</v>
      </c>
      <c r="D86" s="2"/>
    </row>
    <row r="87" spans="1:5" ht="19.5" customHeight="1">
      <c r="A87" s="2">
        <v>18.100000000000001</v>
      </c>
      <c r="B87" s="15" t="s">
        <v>336</v>
      </c>
      <c r="C87" s="2">
        <v>40</v>
      </c>
      <c r="D87" s="2"/>
    </row>
    <row r="88" spans="1:5" ht="19.5" customHeight="1">
      <c r="A88" s="2">
        <v>18.2</v>
      </c>
      <c r="B88" s="15" t="s">
        <v>337</v>
      </c>
      <c r="C88" s="2">
        <v>39</v>
      </c>
      <c r="D88" s="2"/>
    </row>
    <row r="89" spans="1:5" ht="19.5" customHeight="1">
      <c r="A89" s="5">
        <v>19</v>
      </c>
      <c r="B89" s="6" t="s">
        <v>46</v>
      </c>
      <c r="C89" s="2">
        <f>C90</f>
        <v>36</v>
      </c>
      <c r="D89" s="2"/>
      <c r="E89" s="13" t="s">
        <v>707</v>
      </c>
    </row>
    <row r="90" spans="1:5" ht="19.5" customHeight="1">
      <c r="A90" s="2">
        <v>19.100000000000001</v>
      </c>
      <c r="B90" s="17" t="s">
        <v>338</v>
      </c>
      <c r="C90" s="2">
        <v>36</v>
      </c>
      <c r="D90" s="2"/>
    </row>
    <row r="91" spans="1:5" ht="19.5" customHeight="1">
      <c r="A91" s="5">
        <v>20</v>
      </c>
      <c r="B91" s="6" t="s">
        <v>47</v>
      </c>
      <c r="C91" s="2">
        <f>C92</f>
        <v>24</v>
      </c>
      <c r="D91" s="2"/>
    </row>
    <row r="92" spans="1:5" ht="19.5" customHeight="1">
      <c r="A92" s="2">
        <v>20.100000000000001</v>
      </c>
      <c r="B92" s="17" t="s">
        <v>339</v>
      </c>
      <c r="C92" s="2">
        <v>24</v>
      </c>
      <c r="D92" s="2"/>
    </row>
    <row r="93" spans="1:5" ht="19.5" customHeight="1">
      <c r="A93" s="5">
        <v>21</v>
      </c>
      <c r="B93" s="6" t="s">
        <v>8</v>
      </c>
      <c r="C93" s="2">
        <f>C94+C95</f>
        <v>64</v>
      </c>
      <c r="D93" s="2"/>
    </row>
    <row r="94" spans="1:5" ht="19.5" customHeight="1">
      <c r="A94" s="2">
        <v>21.1</v>
      </c>
      <c r="B94" s="15" t="s">
        <v>340</v>
      </c>
      <c r="C94" s="2">
        <v>37</v>
      </c>
      <c r="D94" s="2"/>
    </row>
    <row r="95" spans="1:5" s="33" customFormat="1" ht="19.5" customHeight="1">
      <c r="A95" s="31">
        <v>21.2</v>
      </c>
      <c r="B95" s="31" t="s">
        <v>341</v>
      </c>
      <c r="C95" s="2">
        <v>27</v>
      </c>
      <c r="D95" s="31"/>
      <c r="E95" s="32"/>
    </row>
    <row r="96" spans="1:5" ht="19.5" customHeight="1">
      <c r="A96" s="5">
        <v>22</v>
      </c>
      <c r="B96" s="6" t="s">
        <v>48</v>
      </c>
      <c r="C96" s="2">
        <f>C97+C98</f>
        <v>34</v>
      </c>
      <c r="D96" s="2"/>
    </row>
    <row r="97" spans="1:4" ht="19.5" customHeight="1">
      <c r="A97" s="2">
        <v>22.1</v>
      </c>
      <c r="B97" s="15" t="s">
        <v>674</v>
      </c>
      <c r="C97" s="2">
        <v>17</v>
      </c>
      <c r="D97" s="2"/>
    </row>
    <row r="98" spans="1:4" ht="19.5" customHeight="1">
      <c r="A98" s="2">
        <v>22.2</v>
      </c>
      <c r="B98" s="15" t="s">
        <v>675</v>
      </c>
      <c r="C98" s="2">
        <v>17</v>
      </c>
      <c r="D98" s="2"/>
    </row>
    <row r="99" spans="1:4" ht="19.5" customHeight="1">
      <c r="A99" s="5">
        <v>23</v>
      </c>
      <c r="B99" s="6" t="s">
        <v>10</v>
      </c>
      <c r="C99" s="2">
        <f>SUM(C100:C102)</f>
        <v>81</v>
      </c>
      <c r="D99" s="2"/>
    </row>
    <row r="100" spans="1:4" ht="19.5" customHeight="1">
      <c r="A100" s="2">
        <v>23.1</v>
      </c>
      <c r="B100" s="15" t="s">
        <v>342</v>
      </c>
      <c r="C100" s="2">
        <v>30</v>
      </c>
      <c r="D100" s="2"/>
    </row>
    <row r="101" spans="1:4" ht="19.5" customHeight="1">
      <c r="A101" s="2">
        <v>23.2</v>
      </c>
      <c r="B101" s="15" t="s">
        <v>343</v>
      </c>
      <c r="C101" s="2">
        <v>30</v>
      </c>
      <c r="D101" s="2"/>
    </row>
    <row r="102" spans="1:4" ht="19.5" customHeight="1">
      <c r="A102" s="2">
        <v>23.3</v>
      </c>
      <c r="B102" s="15" t="s">
        <v>344</v>
      </c>
      <c r="C102" s="2">
        <v>21</v>
      </c>
      <c r="D102" s="2"/>
    </row>
    <row r="103" spans="1:4" ht="19.5" customHeight="1">
      <c r="A103" s="5">
        <v>24</v>
      </c>
      <c r="B103" s="6" t="s">
        <v>7</v>
      </c>
      <c r="C103" s="2">
        <f>SUM(C104:C108)</f>
        <v>136</v>
      </c>
      <c r="D103" s="2"/>
    </row>
    <row r="104" spans="1:4" ht="19.5" customHeight="1">
      <c r="A104" s="2">
        <v>24.1</v>
      </c>
      <c r="B104" s="17" t="s">
        <v>345</v>
      </c>
      <c r="C104" s="2">
        <v>55</v>
      </c>
      <c r="D104" s="2"/>
    </row>
    <row r="105" spans="1:4" ht="19.5" customHeight="1">
      <c r="A105" s="2">
        <v>24.2</v>
      </c>
      <c r="B105" s="15" t="s">
        <v>346</v>
      </c>
      <c r="C105" s="2">
        <v>18</v>
      </c>
      <c r="D105" s="2"/>
    </row>
    <row r="106" spans="1:4" ht="19.5" customHeight="1">
      <c r="A106" s="2">
        <v>24.3</v>
      </c>
      <c r="B106" s="15" t="s">
        <v>347</v>
      </c>
      <c r="C106" s="2">
        <v>27</v>
      </c>
      <c r="D106" s="2"/>
    </row>
    <row r="107" spans="1:4" ht="19.5" customHeight="1">
      <c r="A107" s="2">
        <v>24.4</v>
      </c>
      <c r="B107" s="15" t="s">
        <v>348</v>
      </c>
      <c r="C107" s="2">
        <v>17</v>
      </c>
      <c r="D107" s="2"/>
    </row>
    <row r="108" spans="1:4" ht="19.5" customHeight="1">
      <c r="A108" s="2">
        <v>24.5</v>
      </c>
      <c r="B108" s="15" t="s">
        <v>349</v>
      </c>
      <c r="C108" s="2">
        <v>19</v>
      </c>
      <c r="D108" s="2"/>
    </row>
    <row r="109" spans="1:4" ht="19.5" customHeight="1">
      <c r="A109" s="5">
        <v>25</v>
      </c>
      <c r="B109" s="6" t="s">
        <v>49</v>
      </c>
      <c r="C109" s="2">
        <f>SUM(C110:C112)</f>
        <v>83</v>
      </c>
      <c r="D109" s="2"/>
    </row>
    <row r="110" spans="1:4" ht="19.5" customHeight="1">
      <c r="A110" s="2">
        <v>25.1</v>
      </c>
      <c r="B110" s="17" t="s">
        <v>350</v>
      </c>
      <c r="C110" s="2">
        <v>42</v>
      </c>
      <c r="D110" s="2"/>
    </row>
    <row r="111" spans="1:4" ht="19.5" customHeight="1">
      <c r="A111" s="2">
        <v>25.2</v>
      </c>
      <c r="B111" s="15" t="s">
        <v>351</v>
      </c>
      <c r="C111" s="2">
        <v>18</v>
      </c>
      <c r="D111" s="2"/>
    </row>
    <row r="112" spans="1:4" ht="19.5" customHeight="1">
      <c r="A112" s="2">
        <v>25.3</v>
      </c>
      <c r="B112" s="15" t="s">
        <v>352</v>
      </c>
      <c r="C112" s="2">
        <v>23</v>
      </c>
      <c r="D112" s="2"/>
    </row>
    <row r="113" spans="1:5" s="26" customFormat="1" ht="19.5" customHeight="1">
      <c r="A113" s="5">
        <v>26</v>
      </c>
      <c r="B113" s="6" t="s">
        <v>9</v>
      </c>
      <c r="C113" s="2">
        <f>SUM(C114:C118)</f>
        <v>84</v>
      </c>
      <c r="D113" s="5"/>
      <c r="E113" s="23"/>
    </row>
    <row r="114" spans="1:5" ht="19.5" customHeight="1">
      <c r="A114" s="2">
        <v>26.1</v>
      </c>
      <c r="B114" s="17" t="s">
        <v>353</v>
      </c>
      <c r="C114" s="2">
        <v>20</v>
      </c>
      <c r="D114" s="2"/>
    </row>
    <row r="115" spans="1:5" ht="19.5" customHeight="1">
      <c r="A115" s="2">
        <v>26.2</v>
      </c>
      <c r="B115" s="15" t="s">
        <v>354</v>
      </c>
      <c r="C115" s="2">
        <v>16</v>
      </c>
      <c r="D115" s="2"/>
    </row>
    <row r="116" spans="1:5" ht="19.5" customHeight="1">
      <c r="A116" s="2">
        <v>26.3</v>
      </c>
      <c r="B116" s="15" t="s">
        <v>355</v>
      </c>
      <c r="C116" s="2">
        <v>14</v>
      </c>
      <c r="D116" s="2"/>
    </row>
    <row r="117" spans="1:5" ht="19.5" customHeight="1">
      <c r="A117" s="2">
        <v>26.4</v>
      </c>
      <c r="B117" s="15" t="s">
        <v>356</v>
      </c>
      <c r="C117" s="2">
        <v>12</v>
      </c>
      <c r="D117" s="2"/>
    </row>
    <row r="118" spans="1:5" ht="19.5" customHeight="1">
      <c r="A118" s="2">
        <v>26.5</v>
      </c>
      <c r="B118" s="15" t="s">
        <v>357</v>
      </c>
      <c r="C118" s="2">
        <v>22</v>
      </c>
      <c r="D118" s="2"/>
    </row>
    <row r="119" spans="1:5" ht="19.5" customHeight="1">
      <c r="A119" s="5">
        <v>27</v>
      </c>
      <c r="B119" s="6" t="s">
        <v>11</v>
      </c>
      <c r="C119" s="2">
        <f>SUM(C120:C122)</f>
        <v>72</v>
      </c>
      <c r="D119" s="2"/>
    </row>
    <row r="120" spans="1:5" ht="19.5" customHeight="1">
      <c r="A120" s="2">
        <v>27.1</v>
      </c>
      <c r="B120" s="17" t="s">
        <v>358</v>
      </c>
      <c r="C120" s="2">
        <v>30</v>
      </c>
      <c r="D120" s="2"/>
    </row>
    <row r="121" spans="1:5" ht="19.5" customHeight="1">
      <c r="A121" s="2">
        <v>27.2</v>
      </c>
      <c r="B121" s="15" t="s">
        <v>359</v>
      </c>
      <c r="C121" s="2">
        <v>27</v>
      </c>
      <c r="D121" s="2"/>
    </row>
    <row r="122" spans="1:5" ht="19.5" customHeight="1">
      <c r="A122" s="2">
        <v>27.3</v>
      </c>
      <c r="B122" s="15" t="s">
        <v>676</v>
      </c>
      <c r="C122" s="2">
        <v>15</v>
      </c>
      <c r="D122" s="2"/>
    </row>
    <row r="123" spans="1:5" ht="19.5" customHeight="1">
      <c r="A123" s="5">
        <v>28</v>
      </c>
      <c r="B123" s="6" t="s">
        <v>50</v>
      </c>
      <c r="C123" s="5">
        <f>SUM(C124:C129)</f>
        <v>97</v>
      </c>
      <c r="D123" s="2"/>
    </row>
    <row r="124" spans="1:5" ht="19.5" customHeight="1">
      <c r="A124" s="2">
        <v>28.1</v>
      </c>
      <c r="B124" s="17" t="s">
        <v>360</v>
      </c>
      <c r="C124" s="2">
        <v>12</v>
      </c>
      <c r="D124" s="2"/>
    </row>
    <row r="125" spans="1:5" ht="19.5" customHeight="1">
      <c r="A125" s="2">
        <v>28.2</v>
      </c>
      <c r="B125" s="15" t="s">
        <v>361</v>
      </c>
      <c r="C125" s="2">
        <v>11</v>
      </c>
      <c r="D125" s="2"/>
    </row>
    <row r="126" spans="1:5" ht="19.5" customHeight="1">
      <c r="A126" s="2">
        <v>28.3</v>
      </c>
      <c r="B126" s="15" t="s">
        <v>362</v>
      </c>
      <c r="C126" s="2">
        <v>16</v>
      </c>
      <c r="D126" s="2"/>
    </row>
    <row r="127" spans="1:5" ht="19.5" customHeight="1">
      <c r="A127" s="2">
        <v>28.4</v>
      </c>
      <c r="B127" s="15" t="s">
        <v>363</v>
      </c>
      <c r="C127" s="2">
        <v>25</v>
      </c>
      <c r="D127" s="2"/>
    </row>
    <row r="128" spans="1:5" ht="18" customHeight="1">
      <c r="A128" s="2">
        <v>28.5</v>
      </c>
      <c r="B128" s="15" t="s">
        <v>678</v>
      </c>
      <c r="C128" s="2">
        <v>16</v>
      </c>
      <c r="D128" s="2"/>
    </row>
    <row r="129" spans="1:5" ht="19.5" customHeight="1">
      <c r="A129" s="2">
        <v>28.6</v>
      </c>
      <c r="B129" s="15" t="s">
        <v>679</v>
      </c>
      <c r="C129" s="2">
        <v>17</v>
      </c>
      <c r="D129" s="2"/>
      <c r="E129" s="3" t="s">
        <v>680</v>
      </c>
    </row>
    <row r="130" spans="1:5" s="26" customFormat="1" ht="19.5" customHeight="1">
      <c r="A130" s="5">
        <v>29</v>
      </c>
      <c r="B130" s="6" t="s">
        <v>51</v>
      </c>
      <c r="C130" s="2">
        <f>SUM(C131:C133)</f>
        <v>46</v>
      </c>
      <c r="D130" s="5"/>
      <c r="E130" s="23"/>
    </row>
    <row r="131" spans="1:5" ht="19.5" customHeight="1">
      <c r="A131" s="2">
        <v>29.1</v>
      </c>
      <c r="B131" s="17" t="s">
        <v>364</v>
      </c>
      <c r="C131" s="2">
        <v>19</v>
      </c>
      <c r="D131" s="2"/>
    </row>
    <row r="132" spans="1:5" ht="19.5" customHeight="1">
      <c r="A132" s="2">
        <v>29.2</v>
      </c>
      <c r="B132" s="15" t="s">
        <v>365</v>
      </c>
      <c r="C132" s="2">
        <v>12</v>
      </c>
      <c r="D132" s="2"/>
    </row>
    <row r="133" spans="1:5" ht="19.5" customHeight="1">
      <c r="A133" s="2">
        <v>29.3</v>
      </c>
      <c r="B133" s="15" t="s">
        <v>366</v>
      </c>
      <c r="C133" s="2">
        <v>15</v>
      </c>
      <c r="D133" s="2"/>
    </row>
    <row r="134" spans="1:5" ht="19.5" customHeight="1">
      <c r="A134" s="5">
        <v>30</v>
      </c>
      <c r="B134" s="6" t="s">
        <v>52</v>
      </c>
      <c r="C134" s="2">
        <f>SUM(C135:C138)</f>
        <v>60</v>
      </c>
      <c r="D134" s="2"/>
    </row>
    <row r="135" spans="1:5" ht="19.5" customHeight="1">
      <c r="A135" s="2">
        <v>30.1</v>
      </c>
      <c r="B135" s="17" t="s">
        <v>367</v>
      </c>
      <c r="C135" s="2">
        <v>12</v>
      </c>
      <c r="D135" s="2"/>
    </row>
    <row r="136" spans="1:5" ht="19.5" customHeight="1">
      <c r="A136" s="2">
        <v>30.2</v>
      </c>
      <c r="B136" s="17" t="s">
        <v>368</v>
      </c>
      <c r="C136" s="2">
        <v>12</v>
      </c>
      <c r="D136" s="2"/>
    </row>
    <row r="137" spans="1:5" ht="19.5" customHeight="1">
      <c r="A137" s="2">
        <v>30.3</v>
      </c>
      <c r="B137" s="15" t="s">
        <v>369</v>
      </c>
      <c r="C137" s="2">
        <v>20</v>
      </c>
      <c r="D137" s="2"/>
    </row>
    <row r="138" spans="1:5" ht="19.5" customHeight="1">
      <c r="A138" s="2">
        <v>30.4</v>
      </c>
      <c r="B138" s="15" t="s">
        <v>677</v>
      </c>
      <c r="C138" s="2">
        <v>16</v>
      </c>
      <c r="D138" s="2"/>
    </row>
    <row r="139" spans="1:5" ht="19.5" customHeight="1">
      <c r="A139" s="5">
        <v>31</v>
      </c>
      <c r="B139" s="6" t="s">
        <v>4</v>
      </c>
      <c r="C139" s="2">
        <f>SUM(C140:C143)</f>
        <v>136</v>
      </c>
      <c r="D139" s="2"/>
      <c r="E139" s="3" t="s">
        <v>701</v>
      </c>
    </row>
    <row r="140" spans="1:5" ht="19.5" customHeight="1">
      <c r="A140" s="2">
        <v>31.1</v>
      </c>
      <c r="B140" s="17" t="s">
        <v>370</v>
      </c>
      <c r="C140" s="2">
        <v>36</v>
      </c>
      <c r="D140" s="2"/>
    </row>
    <row r="141" spans="1:5" ht="19.5" customHeight="1">
      <c r="A141" s="2">
        <v>31.2</v>
      </c>
      <c r="B141" s="17" t="s">
        <v>371</v>
      </c>
      <c r="C141" s="2">
        <v>31</v>
      </c>
      <c r="D141" s="2"/>
    </row>
    <row r="142" spans="1:5" ht="19.5" customHeight="1">
      <c r="A142" s="2">
        <v>31.3</v>
      </c>
      <c r="B142" s="17" t="s">
        <v>372</v>
      </c>
      <c r="C142" s="2">
        <v>33</v>
      </c>
      <c r="D142" s="2"/>
    </row>
    <row r="143" spans="1:5" ht="19.5" customHeight="1">
      <c r="A143" s="2">
        <v>31.4</v>
      </c>
      <c r="B143" s="17" t="s">
        <v>682</v>
      </c>
      <c r="C143" s="2">
        <v>36</v>
      </c>
      <c r="D143" s="2"/>
    </row>
    <row r="144" spans="1:5" ht="19.5" customHeight="1">
      <c r="A144" s="5">
        <v>32</v>
      </c>
      <c r="B144" s="20" t="s">
        <v>155</v>
      </c>
      <c r="C144" s="2">
        <f>SUM(C145:C147)</f>
        <v>93</v>
      </c>
      <c r="D144" s="2"/>
    </row>
    <row r="145" spans="1:4" ht="19.5" customHeight="1">
      <c r="A145" s="2">
        <v>32.1</v>
      </c>
      <c r="B145" s="17" t="s">
        <v>373</v>
      </c>
      <c r="C145" s="2">
        <v>33</v>
      </c>
      <c r="D145" s="2"/>
    </row>
    <row r="146" spans="1:4" ht="19.5" customHeight="1">
      <c r="A146" s="2">
        <v>32.200000000000003</v>
      </c>
      <c r="B146" s="15" t="s">
        <v>374</v>
      </c>
      <c r="C146" s="2">
        <v>34</v>
      </c>
      <c r="D146" s="2"/>
    </row>
    <row r="147" spans="1:4" ht="19.5" customHeight="1">
      <c r="A147" s="2">
        <v>32.299999999999997</v>
      </c>
      <c r="B147" s="15" t="s">
        <v>375</v>
      </c>
      <c r="C147" s="2">
        <v>26</v>
      </c>
      <c r="D147" s="2"/>
    </row>
    <row r="148" spans="1:4" ht="19.5" customHeight="1">
      <c r="A148" s="5">
        <v>33</v>
      </c>
      <c r="B148" s="6" t="s">
        <v>157</v>
      </c>
      <c r="C148" s="2">
        <f>SUM(C149:C151)</f>
        <v>88</v>
      </c>
      <c r="D148" s="2"/>
    </row>
    <row r="149" spans="1:4" ht="19.5" customHeight="1">
      <c r="A149" s="2">
        <v>33.1</v>
      </c>
      <c r="B149" s="15" t="s">
        <v>376</v>
      </c>
      <c r="C149" s="2">
        <v>25</v>
      </c>
      <c r="D149" s="2"/>
    </row>
    <row r="150" spans="1:4" ht="19.5" customHeight="1">
      <c r="A150" s="2">
        <v>33.200000000000003</v>
      </c>
      <c r="B150" s="15" t="s">
        <v>377</v>
      </c>
      <c r="C150" s="2">
        <v>30</v>
      </c>
      <c r="D150" s="2"/>
    </row>
    <row r="151" spans="1:4" ht="19.5" customHeight="1">
      <c r="A151" s="2">
        <v>33.299999999999997</v>
      </c>
      <c r="B151" s="15" t="s">
        <v>378</v>
      </c>
      <c r="C151" s="2">
        <v>33</v>
      </c>
      <c r="D151" s="2"/>
    </row>
    <row r="152" spans="1:4" ht="19.5" customHeight="1">
      <c r="A152" s="5">
        <v>34</v>
      </c>
      <c r="B152" s="6" t="s">
        <v>161</v>
      </c>
      <c r="C152" s="2">
        <f>SUM(C153:C155)</f>
        <v>91</v>
      </c>
      <c r="D152" s="2"/>
    </row>
    <row r="153" spans="1:4" ht="19.5" customHeight="1">
      <c r="A153" s="2">
        <v>34.1</v>
      </c>
      <c r="B153" s="15" t="s">
        <v>379</v>
      </c>
      <c r="C153" s="2">
        <v>30</v>
      </c>
      <c r="D153" s="2"/>
    </row>
    <row r="154" spans="1:4" ht="19.5" customHeight="1">
      <c r="A154" s="2">
        <v>34.200000000000003</v>
      </c>
      <c r="B154" s="15" t="s">
        <v>380</v>
      </c>
      <c r="C154" s="2">
        <v>35</v>
      </c>
      <c r="D154" s="2"/>
    </row>
    <row r="155" spans="1:4" ht="19.5" customHeight="1">
      <c r="A155" s="2">
        <v>34.299999999999997</v>
      </c>
      <c r="B155" s="15" t="s">
        <v>381</v>
      </c>
      <c r="C155" s="2">
        <v>26</v>
      </c>
      <c r="D155" s="2"/>
    </row>
    <row r="156" spans="1:4" ht="19.5" customHeight="1">
      <c r="A156" s="5">
        <v>35</v>
      </c>
      <c r="B156" s="6" t="s">
        <v>162</v>
      </c>
      <c r="C156" s="2">
        <f>SUM(C157:C158)</f>
        <v>64</v>
      </c>
      <c r="D156" s="2"/>
    </row>
    <row r="157" spans="1:4" ht="19.5" customHeight="1">
      <c r="A157" s="2">
        <v>35.1</v>
      </c>
      <c r="B157" s="15" t="s">
        <v>382</v>
      </c>
      <c r="C157" s="2">
        <v>38</v>
      </c>
      <c r="D157" s="2"/>
    </row>
    <row r="158" spans="1:4" ht="19.5" customHeight="1">
      <c r="A158" s="2">
        <v>35.200000000000003</v>
      </c>
      <c r="B158" s="15" t="s">
        <v>383</v>
      </c>
      <c r="C158" s="2">
        <v>26</v>
      </c>
      <c r="D158" s="2"/>
    </row>
    <row r="159" spans="1:4" ht="19.5" customHeight="1">
      <c r="A159" s="5">
        <v>36</v>
      </c>
      <c r="B159" s="6" t="s">
        <v>681</v>
      </c>
      <c r="C159" s="2">
        <f>SUM(C160:C163)</f>
        <v>130</v>
      </c>
      <c r="D159" s="2"/>
    </row>
    <row r="160" spans="1:4" ht="19.5" customHeight="1">
      <c r="A160" s="2">
        <v>36.1</v>
      </c>
      <c r="B160" s="15" t="s">
        <v>384</v>
      </c>
      <c r="C160" s="2">
        <v>26</v>
      </c>
      <c r="D160" s="2"/>
    </row>
    <row r="161" spans="1:5" ht="19.5" customHeight="1">
      <c r="A161" s="2">
        <v>36.200000000000003</v>
      </c>
      <c r="B161" s="15" t="s">
        <v>385</v>
      </c>
      <c r="C161" s="2">
        <v>34</v>
      </c>
      <c r="D161" s="2"/>
    </row>
    <row r="162" spans="1:5" ht="19.5" customHeight="1">
      <c r="A162" s="2">
        <v>36.299999999999997</v>
      </c>
      <c r="B162" s="15" t="s">
        <v>386</v>
      </c>
      <c r="C162" s="2">
        <v>30</v>
      </c>
      <c r="D162" s="2"/>
    </row>
    <row r="163" spans="1:5" ht="19.5" customHeight="1">
      <c r="A163" s="2">
        <v>36.4</v>
      </c>
      <c r="B163" s="15" t="s">
        <v>387</v>
      </c>
      <c r="C163" s="2">
        <v>40</v>
      </c>
      <c r="D163" s="2"/>
    </row>
    <row r="164" spans="1:5" ht="19.5" customHeight="1">
      <c r="A164" s="5">
        <v>37</v>
      </c>
      <c r="B164" s="6" t="s">
        <v>165</v>
      </c>
      <c r="C164" s="2">
        <f>SUM(C165:C167)</f>
        <v>93</v>
      </c>
      <c r="D164" s="2"/>
    </row>
    <row r="165" spans="1:5" ht="19.5" customHeight="1">
      <c r="A165" s="2">
        <v>37.1</v>
      </c>
      <c r="B165" s="15" t="s">
        <v>388</v>
      </c>
      <c r="C165" s="2">
        <v>31</v>
      </c>
      <c r="D165" s="2"/>
    </row>
    <row r="166" spans="1:5" ht="19.5" customHeight="1">
      <c r="A166" s="2">
        <v>37.200000000000003</v>
      </c>
      <c r="B166" s="15" t="s">
        <v>389</v>
      </c>
      <c r="C166" s="2">
        <v>29</v>
      </c>
      <c r="D166" s="2"/>
    </row>
    <row r="167" spans="1:5" ht="19.5" customHeight="1">
      <c r="A167" s="2">
        <v>37.299999999999997</v>
      </c>
      <c r="B167" s="15" t="s">
        <v>390</v>
      </c>
      <c r="C167" s="2">
        <v>33</v>
      </c>
      <c r="D167" s="2"/>
    </row>
    <row r="168" spans="1:5" ht="19.5" customHeight="1">
      <c r="A168" s="5">
        <v>38</v>
      </c>
      <c r="B168" s="6" t="s">
        <v>166</v>
      </c>
      <c r="C168" s="2">
        <f>SUM(C169:C172)</f>
        <v>116</v>
      </c>
      <c r="D168" s="2"/>
    </row>
    <row r="169" spans="1:5" ht="19.5" customHeight="1">
      <c r="A169" s="2">
        <v>38.1</v>
      </c>
      <c r="B169" s="15" t="s">
        <v>391</v>
      </c>
      <c r="C169" s="2">
        <v>24</v>
      </c>
      <c r="D169" s="2"/>
    </row>
    <row r="170" spans="1:5" ht="19.5" customHeight="1">
      <c r="A170" s="2">
        <v>38.200000000000003</v>
      </c>
      <c r="B170" s="15" t="s">
        <v>392</v>
      </c>
      <c r="C170" s="2">
        <v>26</v>
      </c>
      <c r="D170" s="2"/>
    </row>
    <row r="171" spans="1:5" ht="19.5" customHeight="1">
      <c r="A171" s="2">
        <v>38.299999999999997</v>
      </c>
      <c r="B171" s="15" t="s">
        <v>393</v>
      </c>
      <c r="C171" s="2">
        <v>50</v>
      </c>
      <c r="D171" s="2"/>
    </row>
    <row r="172" spans="1:5" ht="19.5" customHeight="1">
      <c r="A172" s="2">
        <v>38.4</v>
      </c>
      <c r="B172" s="15" t="s">
        <v>394</v>
      </c>
      <c r="C172" s="2">
        <v>16</v>
      </c>
      <c r="D172" s="2"/>
      <c r="E172" s="3" t="s">
        <v>684</v>
      </c>
    </row>
    <row r="173" spans="1:5" ht="19.5" customHeight="1">
      <c r="A173" s="5">
        <v>39</v>
      </c>
      <c r="B173" s="6" t="s">
        <v>168</v>
      </c>
      <c r="C173" s="2">
        <f>SUM(C174:C176)</f>
        <v>89</v>
      </c>
      <c r="D173" s="2"/>
    </row>
    <row r="174" spans="1:5" ht="19.5" customHeight="1">
      <c r="A174" s="2">
        <v>39.1</v>
      </c>
      <c r="B174" s="15" t="s">
        <v>395</v>
      </c>
      <c r="C174" s="2">
        <v>43</v>
      </c>
      <c r="D174" s="2"/>
    </row>
    <row r="175" spans="1:5" ht="18.75" customHeight="1">
      <c r="A175" s="2">
        <v>39.200000000000003</v>
      </c>
      <c r="B175" s="15" t="s">
        <v>685</v>
      </c>
      <c r="C175" s="2">
        <v>27</v>
      </c>
      <c r="D175" s="2"/>
    </row>
    <row r="176" spans="1:5" ht="19.5" customHeight="1">
      <c r="A176" s="2">
        <v>39.299999999999997</v>
      </c>
      <c r="B176" s="15" t="s">
        <v>686</v>
      </c>
      <c r="C176" s="2">
        <v>19</v>
      </c>
      <c r="D176" s="2"/>
    </row>
    <row r="177" spans="1:5" ht="19.5" customHeight="1">
      <c r="A177" s="5">
        <v>40</v>
      </c>
      <c r="B177" s="6" t="s">
        <v>169</v>
      </c>
      <c r="C177" s="2">
        <f>SUM(C178:C181)</f>
        <v>140</v>
      </c>
      <c r="D177" s="2"/>
      <c r="E177" s="13" t="s">
        <v>709</v>
      </c>
    </row>
    <row r="178" spans="1:5" ht="19.5" customHeight="1">
      <c r="A178" s="2">
        <v>40.1</v>
      </c>
      <c r="B178" s="15" t="s">
        <v>396</v>
      </c>
      <c r="C178" s="2">
        <v>61</v>
      </c>
      <c r="D178" s="2"/>
    </row>
    <row r="179" spans="1:5" ht="19.5" customHeight="1">
      <c r="A179" s="2">
        <v>40.200000000000003</v>
      </c>
      <c r="B179" s="15" t="s">
        <v>397</v>
      </c>
      <c r="C179" s="2">
        <v>24</v>
      </c>
      <c r="D179" s="2"/>
    </row>
    <row r="180" spans="1:5" ht="19.5" customHeight="1">
      <c r="A180" s="2">
        <v>40.299999999999997</v>
      </c>
      <c r="B180" s="15" t="s">
        <v>398</v>
      </c>
      <c r="C180" s="2">
        <v>30</v>
      </c>
      <c r="D180" s="2"/>
    </row>
    <row r="181" spans="1:5" ht="19.5" customHeight="1">
      <c r="A181" s="2">
        <v>40.4</v>
      </c>
      <c r="B181" s="15" t="s">
        <v>689</v>
      </c>
      <c r="C181" s="2">
        <v>25</v>
      </c>
      <c r="D181" s="2"/>
    </row>
    <row r="182" spans="1:5" ht="19.5" customHeight="1">
      <c r="A182" s="5">
        <v>41</v>
      </c>
      <c r="B182" s="6" t="s">
        <v>174</v>
      </c>
      <c r="C182" s="2">
        <f>SUM(C183:C185)</f>
        <v>73</v>
      </c>
      <c r="D182" s="2"/>
    </row>
    <row r="183" spans="1:5" ht="19.5" customHeight="1">
      <c r="A183" s="2">
        <v>41.1</v>
      </c>
      <c r="B183" s="15" t="s">
        <v>399</v>
      </c>
      <c r="C183" s="2">
        <v>29</v>
      </c>
      <c r="D183" s="2"/>
    </row>
    <row r="184" spans="1:5" ht="19.5" customHeight="1">
      <c r="A184" s="2">
        <v>41.2</v>
      </c>
      <c r="B184" s="15" t="s">
        <v>400</v>
      </c>
      <c r="C184" s="2">
        <v>25</v>
      </c>
      <c r="D184" s="2"/>
    </row>
    <row r="185" spans="1:5" ht="19.5" customHeight="1">
      <c r="A185" s="2">
        <v>41.3</v>
      </c>
      <c r="B185" s="15" t="s">
        <v>401</v>
      </c>
      <c r="C185" s="2">
        <v>19</v>
      </c>
      <c r="D185" s="2"/>
    </row>
    <row r="186" spans="1:5" ht="19.5" customHeight="1">
      <c r="A186" s="5">
        <v>42</v>
      </c>
      <c r="B186" s="6" t="s">
        <v>178</v>
      </c>
      <c r="C186" s="2">
        <f>SUM(C187:C189)</f>
        <v>69</v>
      </c>
      <c r="D186" s="2"/>
    </row>
    <row r="187" spans="1:5" ht="19.5" customHeight="1">
      <c r="A187" s="2">
        <v>42.1</v>
      </c>
      <c r="B187" s="15" t="s">
        <v>402</v>
      </c>
      <c r="C187" s="2">
        <v>27</v>
      </c>
      <c r="D187" s="2"/>
    </row>
    <row r="188" spans="1:5" ht="19.5" customHeight="1">
      <c r="A188" s="2">
        <v>42.2</v>
      </c>
      <c r="B188" s="15" t="s">
        <v>403</v>
      </c>
      <c r="C188" s="2">
        <v>21</v>
      </c>
      <c r="D188" s="2"/>
    </row>
    <row r="189" spans="1:5" ht="19.5" customHeight="1">
      <c r="A189" s="2">
        <v>42.3</v>
      </c>
      <c r="B189" s="15" t="s">
        <v>404</v>
      </c>
      <c r="C189" s="2">
        <v>21</v>
      </c>
      <c r="D189" s="2"/>
    </row>
    <row r="190" spans="1:5" ht="19.5" customHeight="1">
      <c r="A190" s="5">
        <v>43</v>
      </c>
      <c r="B190" s="6" t="s">
        <v>181</v>
      </c>
      <c r="C190" s="2">
        <f>SUM(C191:C193)</f>
        <v>91</v>
      </c>
      <c r="D190" s="2"/>
    </row>
    <row r="191" spans="1:5" ht="19.5" customHeight="1">
      <c r="A191" s="2">
        <v>43.1</v>
      </c>
      <c r="B191" s="15" t="s">
        <v>405</v>
      </c>
      <c r="C191" s="2">
        <v>30</v>
      </c>
      <c r="D191" s="2"/>
    </row>
    <row r="192" spans="1:5" ht="19.5" customHeight="1">
      <c r="A192" s="2">
        <v>43.2</v>
      </c>
      <c r="B192" s="15" t="s">
        <v>406</v>
      </c>
      <c r="C192" s="2">
        <v>42</v>
      </c>
      <c r="D192" s="2"/>
    </row>
    <row r="193" spans="1:5" ht="19.5" customHeight="1">
      <c r="A193" s="2">
        <v>43.3</v>
      </c>
      <c r="B193" s="15" t="s">
        <v>407</v>
      </c>
      <c r="C193" s="2">
        <v>19</v>
      </c>
      <c r="D193" s="2"/>
    </row>
    <row r="194" spans="1:5" ht="19.5" customHeight="1">
      <c r="A194" s="5">
        <v>44</v>
      </c>
      <c r="B194" s="6" t="s">
        <v>184</v>
      </c>
      <c r="C194" s="2">
        <f>SUM(C195:C197)</f>
        <v>88</v>
      </c>
      <c r="D194" s="2"/>
    </row>
    <row r="195" spans="1:5" ht="19.5" customHeight="1">
      <c r="A195" s="2">
        <v>44.1</v>
      </c>
      <c r="B195" s="15" t="s">
        <v>408</v>
      </c>
      <c r="C195" s="2">
        <v>20</v>
      </c>
      <c r="D195" s="2"/>
    </row>
    <row r="196" spans="1:5" ht="19.5" customHeight="1">
      <c r="A196" s="2">
        <v>44.2</v>
      </c>
      <c r="B196" s="15" t="s">
        <v>409</v>
      </c>
      <c r="C196" s="2">
        <v>41</v>
      </c>
      <c r="D196" s="2"/>
    </row>
    <row r="197" spans="1:5" ht="19.5" customHeight="1">
      <c r="A197" s="2">
        <v>44.3</v>
      </c>
      <c r="B197" s="15" t="s">
        <v>410</v>
      </c>
      <c r="C197" s="2">
        <v>27</v>
      </c>
      <c r="D197" s="2"/>
    </row>
    <row r="198" spans="1:5" ht="19.5" customHeight="1">
      <c r="A198" s="5">
        <v>45</v>
      </c>
      <c r="B198" s="6" t="s">
        <v>188</v>
      </c>
      <c r="C198" s="2">
        <f>SUM(C199:C201)</f>
        <v>75</v>
      </c>
      <c r="D198" s="2"/>
    </row>
    <row r="199" spans="1:5" ht="19.5" customHeight="1">
      <c r="A199" s="2">
        <v>45.1</v>
      </c>
      <c r="B199" s="15" t="s">
        <v>411</v>
      </c>
      <c r="C199" s="2">
        <v>20</v>
      </c>
      <c r="D199" s="2"/>
    </row>
    <row r="200" spans="1:5" ht="19.5" customHeight="1">
      <c r="A200" s="2">
        <v>45.2</v>
      </c>
      <c r="B200" s="15" t="s">
        <v>412</v>
      </c>
      <c r="C200" s="2">
        <v>28</v>
      </c>
      <c r="D200" s="2"/>
    </row>
    <row r="201" spans="1:5" ht="19.5" customHeight="1">
      <c r="A201" s="2">
        <v>45.3</v>
      </c>
      <c r="B201" s="15" t="s">
        <v>413</v>
      </c>
      <c r="C201" s="2">
        <v>27</v>
      </c>
      <c r="D201" s="2"/>
    </row>
    <row r="202" spans="1:5" ht="19.5" customHeight="1">
      <c r="A202" s="5">
        <v>46</v>
      </c>
      <c r="B202" s="6" t="s">
        <v>192</v>
      </c>
      <c r="C202" s="2">
        <f>SUM(C203:C204)</f>
        <v>63</v>
      </c>
      <c r="D202" s="2"/>
    </row>
    <row r="203" spans="1:5" ht="19.5" customHeight="1">
      <c r="A203" s="2">
        <v>46.1</v>
      </c>
      <c r="B203" s="15" t="s">
        <v>414</v>
      </c>
      <c r="C203" s="2">
        <v>33</v>
      </c>
      <c r="D203" s="2"/>
    </row>
    <row r="204" spans="1:5" ht="19.5" customHeight="1">
      <c r="A204" s="2">
        <v>46.2</v>
      </c>
      <c r="B204" s="15" t="s">
        <v>415</v>
      </c>
      <c r="C204" s="2">
        <v>30</v>
      </c>
      <c r="D204" s="2"/>
    </row>
    <row r="205" spans="1:5" ht="19.5" customHeight="1">
      <c r="A205" s="5">
        <v>47</v>
      </c>
      <c r="B205" s="6" t="s">
        <v>195</v>
      </c>
      <c r="C205" s="2">
        <f>SUM(C206:C210)</f>
        <v>158</v>
      </c>
      <c r="D205" s="2"/>
      <c r="E205" s="13" t="s">
        <v>711</v>
      </c>
    </row>
    <row r="206" spans="1:5" ht="19.5" customHeight="1">
      <c r="A206" s="2">
        <v>47.1</v>
      </c>
      <c r="B206" s="15" t="s">
        <v>416</v>
      </c>
      <c r="C206" s="2">
        <v>54</v>
      </c>
      <c r="D206" s="2"/>
    </row>
    <row r="207" spans="1:5" ht="19.5" customHeight="1">
      <c r="A207" s="2">
        <v>47.2</v>
      </c>
      <c r="B207" s="15" t="s">
        <v>417</v>
      </c>
      <c r="C207" s="2">
        <v>31</v>
      </c>
      <c r="D207" s="2"/>
    </row>
    <row r="208" spans="1:5" ht="19.5" customHeight="1">
      <c r="A208" s="2">
        <v>47.3</v>
      </c>
      <c r="B208" s="15" t="s">
        <v>418</v>
      </c>
      <c r="C208" s="2">
        <v>24</v>
      </c>
      <c r="D208" s="2"/>
    </row>
    <row r="209" spans="1:4" ht="19.5" customHeight="1">
      <c r="A209" s="2">
        <v>47.4</v>
      </c>
      <c r="B209" s="15" t="s">
        <v>419</v>
      </c>
      <c r="C209" s="2">
        <v>32</v>
      </c>
      <c r="D209" s="2"/>
    </row>
    <row r="210" spans="1:4" ht="19.5" customHeight="1">
      <c r="A210" s="2">
        <v>47.5</v>
      </c>
      <c r="B210" s="15" t="s">
        <v>690</v>
      </c>
      <c r="C210" s="2">
        <v>17</v>
      </c>
      <c r="D210" s="2"/>
    </row>
    <row r="211" spans="1:4" ht="19.5" customHeight="1">
      <c r="A211" s="5">
        <v>48</v>
      </c>
      <c r="B211" s="6" t="s">
        <v>201</v>
      </c>
      <c r="C211" s="2">
        <f>SUM(C212:C215)</f>
        <v>102</v>
      </c>
      <c r="D211" s="2"/>
    </row>
    <row r="212" spans="1:4" ht="19.5" customHeight="1">
      <c r="A212" s="2">
        <v>48.1</v>
      </c>
      <c r="B212" s="15" t="s">
        <v>420</v>
      </c>
      <c r="C212" s="2">
        <v>28</v>
      </c>
      <c r="D212" s="2"/>
    </row>
    <row r="213" spans="1:4" ht="19.5" customHeight="1">
      <c r="A213" s="2">
        <v>48.2</v>
      </c>
      <c r="B213" s="15" t="s">
        <v>421</v>
      </c>
      <c r="C213" s="2">
        <v>22</v>
      </c>
      <c r="D213" s="2"/>
    </row>
    <row r="214" spans="1:4" ht="19.5" customHeight="1">
      <c r="A214" s="2">
        <v>48.3</v>
      </c>
      <c r="B214" s="15" t="s">
        <v>422</v>
      </c>
      <c r="C214" s="2">
        <v>26</v>
      </c>
      <c r="D214" s="2"/>
    </row>
    <row r="215" spans="1:4" ht="19.5" customHeight="1">
      <c r="A215" s="2">
        <v>48.4</v>
      </c>
      <c r="B215" s="15" t="s">
        <v>423</v>
      </c>
      <c r="C215" s="2">
        <v>26</v>
      </c>
      <c r="D215" s="2"/>
    </row>
    <row r="216" spans="1:4" ht="19.5" customHeight="1">
      <c r="A216" s="5">
        <v>49</v>
      </c>
      <c r="B216" s="6" t="s">
        <v>206</v>
      </c>
      <c r="C216" s="2">
        <f>SUM(C217:C220)</f>
        <v>144</v>
      </c>
      <c r="D216" s="2"/>
    </row>
    <row r="217" spans="1:4" ht="19.5" customHeight="1">
      <c r="A217" s="2">
        <v>49.1</v>
      </c>
      <c r="B217" s="15" t="s">
        <v>424</v>
      </c>
      <c r="C217" s="2">
        <v>36</v>
      </c>
      <c r="D217" s="2"/>
    </row>
    <row r="218" spans="1:4" ht="19.5" customHeight="1">
      <c r="A218" s="2">
        <v>49.2</v>
      </c>
      <c r="B218" s="15" t="s">
        <v>425</v>
      </c>
      <c r="C218" s="2">
        <v>35</v>
      </c>
      <c r="D218" s="2"/>
    </row>
    <row r="219" spans="1:4" ht="19.5" customHeight="1">
      <c r="A219" s="2">
        <v>49.3</v>
      </c>
      <c r="B219" s="15" t="s">
        <v>426</v>
      </c>
      <c r="C219" s="2">
        <v>54</v>
      </c>
      <c r="D219" s="2"/>
    </row>
    <row r="220" spans="1:4" ht="19.5" customHeight="1">
      <c r="A220" s="2">
        <v>49.4</v>
      </c>
      <c r="B220" s="15" t="s">
        <v>427</v>
      </c>
      <c r="C220" s="2">
        <v>19</v>
      </c>
      <c r="D220" s="2"/>
    </row>
    <row r="221" spans="1:4" ht="19.5" customHeight="1">
      <c r="A221" s="5">
        <v>50</v>
      </c>
      <c r="B221" s="6" t="s">
        <v>210</v>
      </c>
      <c r="C221" s="2">
        <f>SUM(C222:C225)</f>
        <v>116</v>
      </c>
      <c r="D221" s="2"/>
    </row>
    <row r="222" spans="1:4" ht="19.5" customHeight="1">
      <c r="A222" s="2">
        <v>50.1</v>
      </c>
      <c r="B222" s="15" t="s">
        <v>428</v>
      </c>
      <c r="C222" s="2">
        <v>26</v>
      </c>
      <c r="D222" s="2"/>
    </row>
    <row r="223" spans="1:4" ht="19.5" customHeight="1">
      <c r="A223" s="2">
        <v>50.2</v>
      </c>
      <c r="B223" s="15" t="s">
        <v>429</v>
      </c>
      <c r="C223" s="2">
        <v>26</v>
      </c>
      <c r="D223" s="2"/>
    </row>
    <row r="224" spans="1:4" ht="19.5" customHeight="1">
      <c r="A224" s="2">
        <v>50.3</v>
      </c>
      <c r="B224" s="15" t="s">
        <v>430</v>
      </c>
      <c r="C224" s="2">
        <v>34</v>
      </c>
      <c r="D224" s="2"/>
    </row>
    <row r="225" spans="1:6" ht="19.5" customHeight="1">
      <c r="A225" s="2">
        <v>50.4</v>
      </c>
      <c r="B225" s="15" t="s">
        <v>431</v>
      </c>
      <c r="C225" s="2">
        <v>30</v>
      </c>
      <c r="D225" s="2"/>
    </row>
    <row r="226" spans="1:6" ht="19.5" customHeight="1">
      <c r="A226" s="5">
        <v>51</v>
      </c>
      <c r="B226" s="6" t="s">
        <v>215</v>
      </c>
      <c r="C226" s="2">
        <f>SUM(C227:C230)</f>
        <v>175</v>
      </c>
      <c r="D226" s="2"/>
      <c r="E226" s="34" t="s">
        <v>691</v>
      </c>
    </row>
    <row r="227" spans="1:6" ht="30" customHeight="1">
      <c r="A227" s="2">
        <v>51.1</v>
      </c>
      <c r="B227" s="15" t="s">
        <v>432</v>
      </c>
      <c r="C227" s="2">
        <v>55</v>
      </c>
      <c r="D227" s="2"/>
      <c r="F227" s="4" t="s">
        <v>747</v>
      </c>
    </row>
    <row r="228" spans="1:6" ht="19.5" customHeight="1">
      <c r="A228" s="2">
        <v>51.2</v>
      </c>
      <c r="B228" s="15" t="s">
        <v>433</v>
      </c>
      <c r="C228" s="2">
        <v>47</v>
      </c>
      <c r="D228" s="2"/>
    </row>
    <row r="229" spans="1:6" ht="19.5" customHeight="1">
      <c r="A229" s="2">
        <v>51.3</v>
      </c>
      <c r="B229" s="15" t="s">
        <v>434</v>
      </c>
      <c r="C229" s="2">
        <v>38</v>
      </c>
      <c r="D229" s="2"/>
    </row>
    <row r="230" spans="1:6" ht="19.5" customHeight="1">
      <c r="A230" s="2">
        <v>51.4</v>
      </c>
      <c r="B230" s="15" t="s">
        <v>435</v>
      </c>
      <c r="C230" s="2">
        <v>35</v>
      </c>
      <c r="D230" s="2"/>
    </row>
    <row r="231" spans="1:6" ht="19.5" customHeight="1">
      <c r="A231" s="5">
        <v>52</v>
      </c>
      <c r="B231" s="6" t="s">
        <v>219</v>
      </c>
      <c r="C231" s="2">
        <f>SUM(C232:C233)</f>
        <v>78</v>
      </c>
      <c r="D231" s="2"/>
    </row>
    <row r="232" spans="1:6" ht="19.5" customHeight="1">
      <c r="A232" s="2">
        <v>52.1</v>
      </c>
      <c r="B232" s="15" t="s">
        <v>436</v>
      </c>
      <c r="C232" s="2">
        <v>41</v>
      </c>
      <c r="D232" s="2"/>
    </row>
    <row r="233" spans="1:6" ht="19.5" customHeight="1">
      <c r="A233" s="2">
        <v>52.2</v>
      </c>
      <c r="B233" s="15" t="s">
        <v>437</v>
      </c>
      <c r="C233" s="2">
        <v>37</v>
      </c>
      <c r="D233" s="2"/>
    </row>
    <row r="234" spans="1:6" ht="19.5" customHeight="1">
      <c r="A234" s="5">
        <v>53</v>
      </c>
      <c r="B234" s="6" t="s">
        <v>222</v>
      </c>
      <c r="C234" s="2">
        <f>SUM(C235:C237)</f>
        <v>113</v>
      </c>
      <c r="D234" s="2"/>
    </row>
    <row r="235" spans="1:6" ht="19.5" customHeight="1">
      <c r="A235" s="2">
        <v>53.1</v>
      </c>
      <c r="B235" s="15" t="s">
        <v>438</v>
      </c>
      <c r="C235" s="2">
        <v>41</v>
      </c>
      <c r="D235" s="2"/>
    </row>
    <row r="236" spans="1:6" ht="19.5" customHeight="1">
      <c r="A236" s="2">
        <v>53.2</v>
      </c>
      <c r="B236" s="15" t="s">
        <v>439</v>
      </c>
      <c r="C236" s="2">
        <v>40</v>
      </c>
      <c r="D236" s="2"/>
    </row>
    <row r="237" spans="1:6" ht="19.5" customHeight="1">
      <c r="A237" s="2">
        <v>53.3</v>
      </c>
      <c r="B237" s="15" t="s">
        <v>439</v>
      </c>
      <c r="C237" s="2">
        <v>32</v>
      </c>
      <c r="D237" s="2"/>
    </row>
    <row r="238" spans="1:6" ht="19.5" customHeight="1">
      <c r="A238" s="5">
        <v>54</v>
      </c>
      <c r="B238" s="6" t="s">
        <v>226</v>
      </c>
      <c r="C238" s="2">
        <f>SUM(C239:C242)</f>
        <v>131</v>
      </c>
      <c r="D238" s="2"/>
    </row>
    <row r="239" spans="1:6" ht="19.5" customHeight="1">
      <c r="A239" s="2">
        <v>54.1</v>
      </c>
      <c r="B239" s="15" t="s">
        <v>441</v>
      </c>
      <c r="C239" s="2">
        <v>26</v>
      </c>
      <c r="D239" s="2"/>
    </row>
    <row r="240" spans="1:6" ht="19.5" customHeight="1">
      <c r="A240" s="2">
        <v>54.2</v>
      </c>
      <c r="B240" s="15" t="s">
        <v>442</v>
      </c>
      <c r="C240" s="2">
        <v>32</v>
      </c>
      <c r="D240" s="2"/>
    </row>
    <row r="241" spans="1:6" ht="19.5" customHeight="1">
      <c r="A241" s="2">
        <v>54.3</v>
      </c>
      <c r="B241" s="15" t="s">
        <v>443</v>
      </c>
      <c r="C241" s="2">
        <v>47</v>
      </c>
      <c r="D241" s="2"/>
    </row>
    <row r="242" spans="1:6" ht="19.5" customHeight="1">
      <c r="A242" s="2">
        <v>54.4</v>
      </c>
      <c r="B242" s="15" t="s">
        <v>444</v>
      </c>
      <c r="C242" s="2">
        <v>26</v>
      </c>
      <c r="D242" s="2"/>
    </row>
    <row r="243" spans="1:6" ht="19.5" customHeight="1">
      <c r="A243" s="5">
        <v>55</v>
      </c>
      <c r="B243" s="6" t="s">
        <v>231</v>
      </c>
      <c r="C243" s="2">
        <f>SUM(C244:C246)</f>
        <v>126</v>
      </c>
      <c r="D243" s="2"/>
    </row>
    <row r="244" spans="1:6" ht="19.5" customHeight="1">
      <c r="A244" s="2">
        <v>55.1</v>
      </c>
      <c r="B244" s="15" t="s">
        <v>445</v>
      </c>
      <c r="C244" s="2">
        <v>63</v>
      </c>
      <c r="D244" s="2"/>
      <c r="F244" s="4" t="s">
        <v>746</v>
      </c>
    </row>
    <row r="245" spans="1:6" ht="19.5" customHeight="1">
      <c r="A245" s="2">
        <v>55.2</v>
      </c>
      <c r="B245" s="15" t="s">
        <v>446</v>
      </c>
      <c r="C245" s="2">
        <v>37</v>
      </c>
      <c r="D245" s="2"/>
    </row>
    <row r="246" spans="1:6" ht="19.5" customHeight="1">
      <c r="A246" s="2">
        <v>55.3</v>
      </c>
      <c r="B246" s="15" t="s">
        <v>447</v>
      </c>
      <c r="C246" s="2">
        <v>26</v>
      </c>
      <c r="D246" s="2"/>
    </row>
    <row r="247" spans="1:6" ht="19.5" customHeight="1">
      <c r="A247" s="5">
        <v>56</v>
      </c>
      <c r="B247" s="6" t="s">
        <v>235</v>
      </c>
      <c r="C247" s="2">
        <f>SUM(C248:C250)</f>
        <v>81</v>
      </c>
      <c r="D247" s="2"/>
    </row>
    <row r="248" spans="1:6" ht="18.75" customHeight="1">
      <c r="A248" s="2">
        <v>56.1</v>
      </c>
      <c r="B248" s="15" t="s">
        <v>692</v>
      </c>
      <c r="C248" s="2">
        <v>37</v>
      </c>
      <c r="D248" s="2"/>
    </row>
    <row r="249" spans="1:6" ht="19.5" customHeight="1">
      <c r="A249" s="2">
        <v>56.2</v>
      </c>
      <c r="B249" s="15" t="s">
        <v>448</v>
      </c>
      <c r="C249" s="2">
        <v>26</v>
      </c>
      <c r="D249" s="2"/>
    </row>
    <row r="250" spans="1:6" ht="19.5" customHeight="1">
      <c r="A250" s="2">
        <v>56.3</v>
      </c>
      <c r="B250" s="15" t="s">
        <v>449</v>
      </c>
      <c r="C250" s="2">
        <v>18</v>
      </c>
      <c r="D250" s="2"/>
    </row>
    <row r="251" spans="1:6" ht="19.5" customHeight="1">
      <c r="A251" s="5">
        <v>57</v>
      </c>
      <c r="B251" s="6" t="s">
        <v>239</v>
      </c>
      <c r="C251" s="2">
        <f>SUM(C252:C254)</f>
        <v>51</v>
      </c>
      <c r="D251" s="2"/>
      <c r="E251" s="34" t="s">
        <v>713</v>
      </c>
    </row>
    <row r="252" spans="1:6" ht="19.5" customHeight="1">
      <c r="A252" s="2">
        <v>57.1</v>
      </c>
      <c r="B252" s="21" t="s">
        <v>450</v>
      </c>
      <c r="C252" s="2">
        <v>12</v>
      </c>
      <c r="D252" s="2"/>
    </row>
    <row r="253" spans="1:6" ht="19.5" customHeight="1">
      <c r="A253" s="2">
        <v>57.2</v>
      </c>
      <c r="B253" s="21" t="s">
        <v>451</v>
      </c>
      <c r="C253" s="2">
        <v>15</v>
      </c>
      <c r="D253" s="2"/>
    </row>
    <row r="254" spans="1:6" ht="19.5" customHeight="1">
      <c r="A254" s="2">
        <v>57.3</v>
      </c>
      <c r="B254" s="21" t="s">
        <v>452</v>
      </c>
      <c r="C254" s="2">
        <v>24</v>
      </c>
      <c r="D254" s="2"/>
    </row>
    <row r="255" spans="1:6" ht="19.5" customHeight="1">
      <c r="A255" s="2">
        <v>58</v>
      </c>
      <c r="B255" s="6" t="s">
        <v>243</v>
      </c>
      <c r="C255" s="2">
        <f>SUM(C256:C261)</f>
        <v>169</v>
      </c>
      <c r="D255" s="2"/>
    </row>
    <row r="256" spans="1:6" ht="19.5" customHeight="1">
      <c r="A256" s="2">
        <v>58.1</v>
      </c>
      <c r="B256" s="21" t="s">
        <v>453</v>
      </c>
      <c r="C256" s="2">
        <v>19</v>
      </c>
      <c r="D256" s="2"/>
    </row>
    <row r="257" spans="1:6" ht="19.5" customHeight="1">
      <c r="A257" s="2">
        <v>58.2</v>
      </c>
      <c r="B257" s="21" t="s">
        <v>454</v>
      </c>
      <c r="C257" s="2">
        <v>24</v>
      </c>
      <c r="D257" s="2"/>
    </row>
    <row r="258" spans="1:6" ht="19.5" customHeight="1">
      <c r="A258" s="2">
        <v>58.3</v>
      </c>
      <c r="B258" s="21" t="s">
        <v>455</v>
      </c>
      <c r="C258" s="2">
        <v>18</v>
      </c>
      <c r="D258" s="2"/>
    </row>
    <row r="259" spans="1:6" ht="19.5" customHeight="1">
      <c r="A259" s="2">
        <v>58.4</v>
      </c>
      <c r="B259" s="21" t="s">
        <v>456</v>
      </c>
      <c r="C259" s="2">
        <v>25</v>
      </c>
      <c r="D259" s="2"/>
    </row>
    <row r="260" spans="1:6" ht="19.5" customHeight="1">
      <c r="A260" s="2">
        <v>58.5</v>
      </c>
      <c r="B260" s="21" t="s">
        <v>457</v>
      </c>
      <c r="C260" s="2">
        <v>48</v>
      </c>
      <c r="D260" s="2"/>
    </row>
    <row r="261" spans="1:6" ht="19.5" customHeight="1">
      <c r="A261" s="2">
        <v>58.6</v>
      </c>
      <c r="B261" s="21" t="s">
        <v>458</v>
      </c>
      <c r="C261" s="2">
        <v>35</v>
      </c>
      <c r="D261" s="2"/>
    </row>
    <row r="262" spans="1:6" ht="19.5" customHeight="1">
      <c r="A262" s="5">
        <v>59</v>
      </c>
      <c r="B262" s="6" t="s">
        <v>250</v>
      </c>
      <c r="C262" s="2">
        <f>SUM(C263:C270)</f>
        <v>176</v>
      </c>
      <c r="D262" s="2"/>
    </row>
    <row r="263" spans="1:6" ht="19.5" customHeight="1">
      <c r="A263" s="2">
        <v>59.1</v>
      </c>
      <c r="B263" s="21" t="s">
        <v>459</v>
      </c>
      <c r="C263" s="2">
        <v>23</v>
      </c>
      <c r="D263" s="2"/>
      <c r="F263" s="4" t="s">
        <v>749</v>
      </c>
    </row>
    <row r="264" spans="1:6" ht="19.5" customHeight="1">
      <c r="A264" s="2">
        <v>59.2</v>
      </c>
      <c r="B264" s="21" t="s">
        <v>460</v>
      </c>
      <c r="C264" s="2">
        <v>19</v>
      </c>
      <c r="D264" s="2"/>
    </row>
    <row r="265" spans="1:6" ht="19.5" customHeight="1">
      <c r="A265" s="2">
        <v>59.3</v>
      </c>
      <c r="B265" s="21" t="s">
        <v>461</v>
      </c>
      <c r="C265" s="2">
        <v>25</v>
      </c>
      <c r="D265" s="2"/>
    </row>
    <row r="266" spans="1:6" ht="19.5" customHeight="1">
      <c r="A266" s="2">
        <v>59.4</v>
      </c>
      <c r="B266" s="21" t="s">
        <v>462</v>
      </c>
      <c r="C266" s="2">
        <v>19</v>
      </c>
      <c r="D266" s="2"/>
    </row>
    <row r="267" spans="1:6" ht="19.5" customHeight="1">
      <c r="A267" s="2">
        <v>59.5</v>
      </c>
      <c r="B267" s="21" t="s">
        <v>463</v>
      </c>
      <c r="C267" s="2">
        <v>19</v>
      </c>
      <c r="D267" s="2"/>
    </row>
    <row r="268" spans="1:6" ht="19.5" customHeight="1">
      <c r="A268" s="2">
        <v>59.6</v>
      </c>
      <c r="B268" s="21" t="s">
        <v>464</v>
      </c>
      <c r="C268" s="2">
        <v>18</v>
      </c>
      <c r="D268" s="2"/>
    </row>
    <row r="269" spans="1:6" ht="19.5" customHeight="1">
      <c r="A269" s="2">
        <v>59.7</v>
      </c>
      <c r="B269" s="21" t="s">
        <v>465</v>
      </c>
      <c r="C269" s="2">
        <v>33</v>
      </c>
      <c r="D269" s="2"/>
    </row>
    <row r="270" spans="1:6" ht="19.5" customHeight="1">
      <c r="A270" s="2">
        <v>59.8</v>
      </c>
      <c r="B270" s="21" t="s">
        <v>466</v>
      </c>
      <c r="C270" s="2">
        <v>20</v>
      </c>
      <c r="D270" s="2"/>
    </row>
    <row r="271" spans="1:6" ht="19.5" customHeight="1">
      <c r="A271" s="5">
        <v>60</v>
      </c>
      <c r="B271" s="6" t="s">
        <v>259</v>
      </c>
      <c r="C271" s="2">
        <f>SUM(C272:C275)</f>
        <v>75</v>
      </c>
      <c r="D271" s="2"/>
    </row>
    <row r="272" spans="1:6" ht="19.5" customHeight="1">
      <c r="A272" s="2">
        <v>60.1</v>
      </c>
      <c r="B272" s="21" t="s">
        <v>467</v>
      </c>
      <c r="C272" s="2">
        <v>19</v>
      </c>
      <c r="D272" s="2"/>
    </row>
    <row r="273" spans="1:5" ht="19.5" customHeight="1">
      <c r="A273" s="2">
        <v>60.2</v>
      </c>
      <c r="B273" s="21" t="s">
        <v>468</v>
      </c>
      <c r="C273" s="2">
        <v>18</v>
      </c>
      <c r="D273" s="2"/>
    </row>
    <row r="274" spans="1:5" ht="19.5" customHeight="1">
      <c r="A274" s="2">
        <v>60.3</v>
      </c>
      <c r="B274" s="21" t="s">
        <v>469</v>
      </c>
      <c r="C274" s="2">
        <v>20</v>
      </c>
      <c r="D274" s="2"/>
    </row>
    <row r="275" spans="1:5" ht="19.5" customHeight="1">
      <c r="A275" s="2">
        <v>60.4</v>
      </c>
      <c r="B275" s="21" t="s">
        <v>470</v>
      </c>
      <c r="C275" s="2">
        <v>18</v>
      </c>
      <c r="D275" s="2"/>
    </row>
    <row r="276" spans="1:5" ht="19.5" customHeight="1">
      <c r="A276" s="5">
        <v>61</v>
      </c>
      <c r="B276" s="6" t="s">
        <v>264</v>
      </c>
      <c r="C276" s="2">
        <f>SUM(C277:C279)</f>
        <v>69</v>
      </c>
      <c r="D276" s="2"/>
    </row>
    <row r="277" spans="1:5" ht="19.5" customHeight="1">
      <c r="A277" s="2">
        <v>61.1</v>
      </c>
      <c r="B277" s="21" t="s">
        <v>471</v>
      </c>
      <c r="C277" s="2">
        <v>27</v>
      </c>
      <c r="D277" s="2"/>
    </row>
    <row r="278" spans="1:5" ht="19.5" customHeight="1">
      <c r="A278" s="2">
        <v>61.2</v>
      </c>
      <c r="B278" s="21" t="s">
        <v>472</v>
      </c>
      <c r="C278" s="2">
        <v>24</v>
      </c>
      <c r="D278" s="2"/>
    </row>
    <row r="279" spans="1:5" ht="19.5" customHeight="1">
      <c r="A279" s="2">
        <v>61.3</v>
      </c>
      <c r="B279" s="21" t="s">
        <v>473</v>
      </c>
      <c r="C279" s="2">
        <v>18</v>
      </c>
      <c r="D279" s="2"/>
    </row>
    <row r="280" spans="1:5" ht="19.5" customHeight="1">
      <c r="A280" s="5">
        <v>62</v>
      </c>
      <c r="B280" s="6" t="s">
        <v>268</v>
      </c>
      <c r="C280" s="2">
        <f>SUM(C281:C282)</f>
        <v>63</v>
      </c>
      <c r="D280" s="2"/>
      <c r="E280" s="13" t="s">
        <v>716</v>
      </c>
    </row>
    <row r="281" spans="1:5" s="104" customFormat="1" ht="19.5" customHeight="1">
      <c r="A281" s="102">
        <v>62.1</v>
      </c>
      <c r="B281" s="98" t="s">
        <v>474</v>
      </c>
      <c r="C281" s="102">
        <v>34</v>
      </c>
      <c r="D281" s="102"/>
      <c r="E281" s="103"/>
    </row>
    <row r="282" spans="1:5" s="104" customFormat="1" ht="19.5" customHeight="1">
      <c r="A282" s="102">
        <v>62.2</v>
      </c>
      <c r="B282" s="98" t="s">
        <v>475</v>
      </c>
      <c r="C282" s="102">
        <v>29</v>
      </c>
      <c r="D282" s="102"/>
      <c r="E282" s="103"/>
    </row>
    <row r="283" spans="1:5" ht="19.5" customHeight="1">
      <c r="A283" s="5">
        <v>63</v>
      </c>
      <c r="B283" s="6" t="s">
        <v>271</v>
      </c>
      <c r="C283" s="2">
        <f>SUM(C284:C287)</f>
        <v>162</v>
      </c>
      <c r="D283" s="2"/>
    </row>
    <row r="284" spans="1:5" s="104" customFormat="1" ht="19.5" customHeight="1">
      <c r="A284" s="102">
        <v>63.1</v>
      </c>
      <c r="B284" s="98" t="s">
        <v>476</v>
      </c>
      <c r="C284" s="102">
        <v>49</v>
      </c>
      <c r="D284" s="102"/>
      <c r="E284" s="103"/>
    </row>
    <row r="285" spans="1:5" s="104" customFormat="1" ht="19.5" customHeight="1">
      <c r="A285" s="102">
        <v>63.2</v>
      </c>
      <c r="B285" s="98" t="s">
        <v>477</v>
      </c>
      <c r="C285" s="102">
        <v>34</v>
      </c>
      <c r="D285" s="102"/>
      <c r="E285" s="103"/>
    </row>
    <row r="286" spans="1:5" s="104" customFormat="1" ht="19.5" customHeight="1">
      <c r="A286" s="102">
        <v>63.3</v>
      </c>
      <c r="B286" s="98" t="s">
        <v>478</v>
      </c>
      <c r="C286" s="102">
        <v>34</v>
      </c>
      <c r="D286" s="102"/>
      <c r="E286" s="103"/>
    </row>
    <row r="287" spans="1:5" s="104" customFormat="1" ht="19.5" customHeight="1">
      <c r="A287" s="102">
        <v>63.4</v>
      </c>
      <c r="B287" s="98" t="s">
        <v>479</v>
      </c>
      <c r="C287" s="102">
        <v>45</v>
      </c>
      <c r="D287" s="102"/>
      <c r="E287" s="103"/>
    </row>
    <row r="288" spans="1:5" ht="19.5" customHeight="1">
      <c r="A288" s="5">
        <v>64</v>
      </c>
      <c r="B288" s="6" t="s">
        <v>276</v>
      </c>
      <c r="C288" s="2">
        <f>SUM(C289:C292)</f>
        <v>122</v>
      </c>
      <c r="D288" s="2"/>
    </row>
    <row r="289" spans="1:5" s="104" customFormat="1" ht="19.5" customHeight="1">
      <c r="A289" s="102">
        <v>64.099999999999994</v>
      </c>
      <c r="B289" s="98" t="s">
        <v>480</v>
      </c>
      <c r="C289" s="102">
        <v>38</v>
      </c>
      <c r="D289" s="102"/>
      <c r="E289" s="103"/>
    </row>
    <row r="290" spans="1:5" s="104" customFormat="1" ht="19.5" customHeight="1">
      <c r="A290" s="102">
        <v>64.2</v>
      </c>
      <c r="B290" s="98" t="s">
        <v>481</v>
      </c>
      <c r="C290" s="102">
        <v>27</v>
      </c>
      <c r="D290" s="102"/>
      <c r="E290" s="103"/>
    </row>
    <row r="291" spans="1:5" s="104" customFormat="1" ht="19.5" customHeight="1">
      <c r="A291" s="102">
        <v>64.3</v>
      </c>
      <c r="B291" s="98" t="s">
        <v>482</v>
      </c>
      <c r="C291" s="102">
        <v>30</v>
      </c>
      <c r="D291" s="102"/>
      <c r="E291" s="103"/>
    </row>
    <row r="292" spans="1:5" s="104" customFormat="1" ht="19.5" customHeight="1">
      <c r="A292" s="102">
        <v>64.400000000000006</v>
      </c>
      <c r="B292" s="98" t="s">
        <v>483</v>
      </c>
      <c r="C292" s="102">
        <v>27</v>
      </c>
      <c r="D292" s="102"/>
      <c r="E292" s="103"/>
    </row>
    <row r="293" spans="1:5" ht="19.5" customHeight="1">
      <c r="A293" s="5">
        <v>65</v>
      </c>
      <c r="B293" s="6" t="s">
        <v>281</v>
      </c>
      <c r="C293" s="2">
        <f>SUM(C294:C296)</f>
        <v>80</v>
      </c>
      <c r="D293" s="2"/>
    </row>
    <row r="294" spans="1:5" s="104" customFormat="1" ht="19.5" customHeight="1">
      <c r="A294" s="102">
        <v>65.099999999999994</v>
      </c>
      <c r="B294" s="98" t="s">
        <v>484</v>
      </c>
      <c r="C294" s="102">
        <v>22</v>
      </c>
      <c r="D294" s="102"/>
      <c r="E294" s="103"/>
    </row>
    <row r="295" spans="1:5" s="104" customFormat="1" ht="19.5" customHeight="1">
      <c r="A295" s="102">
        <v>65.2</v>
      </c>
      <c r="B295" s="98" t="s">
        <v>485</v>
      </c>
      <c r="C295" s="102">
        <v>26</v>
      </c>
      <c r="D295" s="102"/>
      <c r="E295" s="103"/>
    </row>
    <row r="296" spans="1:5" s="104" customFormat="1" ht="19.5" customHeight="1">
      <c r="A296" s="102">
        <v>65.3</v>
      </c>
      <c r="B296" s="98" t="s">
        <v>486</v>
      </c>
      <c r="C296" s="102">
        <v>32</v>
      </c>
      <c r="D296" s="102"/>
      <c r="E296" s="103"/>
    </row>
    <row r="297" spans="1:5" s="104" customFormat="1" ht="19.5" customHeight="1">
      <c r="A297" s="105">
        <v>66</v>
      </c>
      <c r="B297" s="106" t="s">
        <v>285</v>
      </c>
      <c r="C297" s="102">
        <f>SUM(C298:C299)</f>
        <v>65</v>
      </c>
      <c r="D297" s="102"/>
      <c r="E297" s="103"/>
    </row>
    <row r="298" spans="1:5" s="104" customFormat="1" ht="19.5" customHeight="1">
      <c r="A298" s="102">
        <v>66.099999999999994</v>
      </c>
      <c r="B298" s="98" t="s">
        <v>487</v>
      </c>
      <c r="C298" s="102">
        <v>46</v>
      </c>
      <c r="D298" s="102"/>
      <c r="E298" s="103"/>
    </row>
    <row r="299" spans="1:5" s="104" customFormat="1" ht="19.5" customHeight="1">
      <c r="A299" s="102">
        <v>66.2</v>
      </c>
      <c r="B299" s="98" t="s">
        <v>488</v>
      </c>
      <c r="C299" s="102">
        <v>19</v>
      </c>
      <c r="D299" s="102"/>
      <c r="E299" s="103"/>
    </row>
    <row r="300" spans="1:5" s="104" customFormat="1" ht="19.5" customHeight="1">
      <c r="A300" s="105">
        <v>67</v>
      </c>
      <c r="B300" s="106" t="s">
        <v>290</v>
      </c>
      <c r="C300" s="102">
        <f>SUM(C301:C304)</f>
        <v>133</v>
      </c>
      <c r="D300" s="102"/>
      <c r="E300" s="103"/>
    </row>
    <row r="301" spans="1:5" s="104" customFormat="1" ht="19.5" customHeight="1">
      <c r="A301" s="102">
        <v>67.099999999999994</v>
      </c>
      <c r="B301" s="98" t="s">
        <v>489</v>
      </c>
      <c r="C301" s="102">
        <v>31</v>
      </c>
      <c r="D301" s="102"/>
      <c r="E301" s="103"/>
    </row>
    <row r="302" spans="1:5" s="104" customFormat="1" ht="19.5" customHeight="1">
      <c r="A302" s="102">
        <v>67.2</v>
      </c>
      <c r="B302" s="98" t="s">
        <v>490</v>
      </c>
      <c r="C302" s="102">
        <v>25</v>
      </c>
      <c r="D302" s="102"/>
      <c r="E302" s="103"/>
    </row>
    <row r="303" spans="1:5" s="104" customFormat="1" ht="19.5" customHeight="1">
      <c r="A303" s="102">
        <v>67.3</v>
      </c>
      <c r="B303" s="98" t="s">
        <v>491</v>
      </c>
      <c r="C303" s="102">
        <v>58</v>
      </c>
      <c r="D303" s="102"/>
      <c r="E303" s="103"/>
    </row>
    <row r="304" spans="1:5" s="104" customFormat="1" ht="19.5" customHeight="1">
      <c r="A304" s="102">
        <v>67.400000000000006</v>
      </c>
      <c r="B304" s="98" t="s">
        <v>492</v>
      </c>
      <c r="C304" s="102">
        <v>19</v>
      </c>
      <c r="D304" s="102"/>
      <c r="E304" s="103"/>
    </row>
    <row r="305" spans="1:4" ht="19.5" customHeight="1">
      <c r="A305" s="5">
        <v>68</v>
      </c>
      <c r="B305" s="6" t="s">
        <v>295</v>
      </c>
      <c r="C305" s="2">
        <f>SUM(C306:C309)</f>
        <v>94</v>
      </c>
      <c r="D305" s="2"/>
    </row>
    <row r="306" spans="1:4" ht="19.5" customHeight="1">
      <c r="A306" s="2">
        <v>68.099999999999994</v>
      </c>
      <c r="B306" s="98" t="s">
        <v>493</v>
      </c>
      <c r="C306" s="2">
        <v>19</v>
      </c>
      <c r="D306" s="2"/>
    </row>
    <row r="307" spans="1:4" ht="19.5" customHeight="1">
      <c r="A307" s="2">
        <v>68.2</v>
      </c>
      <c r="B307" s="98" t="s">
        <v>494</v>
      </c>
      <c r="C307" s="2">
        <v>22</v>
      </c>
      <c r="D307" s="2"/>
    </row>
    <row r="308" spans="1:4" ht="19.5" customHeight="1">
      <c r="A308" s="2">
        <v>68.3</v>
      </c>
      <c r="B308" s="98" t="s">
        <v>495</v>
      </c>
      <c r="C308" s="2">
        <v>31</v>
      </c>
      <c r="D308" s="2"/>
    </row>
    <row r="309" spans="1:4" ht="19.5" customHeight="1">
      <c r="A309" s="2">
        <v>68.400000000000006</v>
      </c>
      <c r="B309" s="98" t="s">
        <v>496</v>
      </c>
      <c r="C309" s="2">
        <v>22</v>
      </c>
      <c r="D309" s="2"/>
    </row>
    <row r="310" spans="1:4" ht="19.5" customHeight="1">
      <c r="A310" s="5">
        <v>69</v>
      </c>
      <c r="B310" s="106" t="s">
        <v>300</v>
      </c>
      <c r="C310" s="2">
        <f>SUM(C311:C312)</f>
        <v>59</v>
      </c>
      <c r="D310" s="2"/>
    </row>
    <row r="311" spans="1:4" ht="19.5" customHeight="1">
      <c r="A311" s="2">
        <v>69.099999999999994</v>
      </c>
      <c r="B311" s="98" t="s">
        <v>497</v>
      </c>
      <c r="C311" s="2">
        <v>25</v>
      </c>
      <c r="D311" s="2"/>
    </row>
    <row r="312" spans="1:4" ht="19.5" customHeight="1">
      <c r="A312" s="2">
        <v>69.2</v>
      </c>
      <c r="B312" s="98" t="s">
        <v>498</v>
      </c>
      <c r="C312" s="2">
        <v>34</v>
      </c>
      <c r="D312" s="2"/>
    </row>
  </sheetData>
  <mergeCells count="2">
    <mergeCell ref="A2:D2"/>
    <mergeCell ref="A3:D3"/>
  </mergeCells>
  <pageMargins left="0.7" right="0.39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221"/>
  <sheetViews>
    <sheetView topLeftCell="A110" zoomScale="70" zoomScaleNormal="70" workbookViewId="0">
      <selection activeCell="B121" sqref="B121:C121"/>
    </sheetView>
  </sheetViews>
  <sheetFormatPr defaultColWidth="9.1796875" defaultRowHeight="15.5"/>
  <cols>
    <col min="1" max="1" width="9.1796875" style="35"/>
    <col min="2" max="2" width="36.81640625" style="45" customWidth="1"/>
    <col min="3" max="3" width="24.26953125" style="35" customWidth="1"/>
    <col min="4" max="4" width="80.26953125" style="35" hidden="1" customWidth="1"/>
    <col min="5" max="7" width="0" style="36" hidden="1" customWidth="1"/>
    <col min="8" max="8" width="13.7265625" style="36" customWidth="1"/>
    <col min="9" max="16384" width="9.1796875" style="36"/>
  </cols>
  <sheetData>
    <row r="1" spans="1:8" ht="15.75" customHeight="1">
      <c r="A1" s="114" t="s">
        <v>730</v>
      </c>
      <c r="B1" s="114"/>
      <c r="C1" s="114"/>
      <c r="D1" s="114"/>
      <c r="E1" s="114"/>
      <c r="F1" s="114"/>
      <c r="G1" s="114"/>
      <c r="H1" s="114"/>
    </row>
    <row r="2" spans="1:8" ht="26.25" customHeight="1">
      <c r="A2" s="114" t="s">
        <v>60</v>
      </c>
      <c r="B2" s="114"/>
      <c r="C2" s="114"/>
      <c r="D2" s="114"/>
      <c r="E2" s="114"/>
      <c r="F2" s="114"/>
      <c r="G2" s="114"/>
      <c r="H2" s="114"/>
    </row>
    <row r="3" spans="1:8">
      <c r="A3" s="44"/>
    </row>
    <row r="4" spans="1:8" ht="27.75" customHeight="1">
      <c r="A4" s="86" t="s">
        <v>0</v>
      </c>
      <c r="B4" s="86" t="s">
        <v>2</v>
      </c>
      <c r="C4" s="86" t="s">
        <v>766</v>
      </c>
      <c r="D4" s="87"/>
      <c r="E4" s="88"/>
      <c r="F4" s="69"/>
      <c r="G4" s="69"/>
      <c r="H4" s="70" t="s">
        <v>1</v>
      </c>
    </row>
    <row r="5" spans="1:8" ht="27.75" customHeight="1">
      <c r="A5" s="86"/>
      <c r="B5" s="86" t="s">
        <v>767</v>
      </c>
      <c r="C5" s="86">
        <f>C6+C14+C21+C24+C26+C29+C32+C35+C39+C42+C45+C48+C51+C55+C58+C62+C65+C68+C70+C73+C76+C78+C81+C84+C87+C91+C95+C97+C101+C105+C109+C111+C113+C116+C120+C122+C126+C130+C133+C136+C138+C141+C143+C146+C149+C154+C158+C161+C164+C168+C171+C175+C178+C182+C185+C187+C191+C196+C198+C200+C202+C206+C208+C210+C214+C217+C219+C18</f>
        <v>5646</v>
      </c>
      <c r="D5" s="87"/>
      <c r="E5" s="88"/>
      <c r="F5" s="69"/>
      <c r="G5" s="69"/>
      <c r="H5" s="69"/>
    </row>
    <row r="6" spans="1:8" s="37" customFormat="1" ht="22.5" customHeight="1">
      <c r="A6" s="89">
        <v>1</v>
      </c>
      <c r="B6" s="90" t="s">
        <v>12</v>
      </c>
      <c r="C6" s="89">
        <f>SUM(C7:C13)</f>
        <v>354</v>
      </c>
      <c r="D6" s="87" t="s">
        <v>700</v>
      </c>
      <c r="E6" s="88"/>
      <c r="F6" s="71"/>
      <c r="G6" s="71"/>
      <c r="H6" s="71"/>
    </row>
    <row r="7" spans="1:8" ht="22.5" customHeight="1">
      <c r="A7" s="87">
        <v>1.1000000000000001</v>
      </c>
      <c r="B7" s="91" t="s">
        <v>499</v>
      </c>
      <c r="C7" s="87">
        <v>54</v>
      </c>
      <c r="D7" s="87"/>
      <c r="E7" s="88"/>
      <c r="F7" s="69"/>
      <c r="G7" s="69"/>
      <c r="H7" s="69"/>
    </row>
    <row r="8" spans="1:8" ht="22.5" customHeight="1">
      <c r="A8" s="87">
        <v>1.2</v>
      </c>
      <c r="B8" s="91" t="s">
        <v>500</v>
      </c>
      <c r="C8" s="87">
        <v>52</v>
      </c>
      <c r="D8" s="87"/>
      <c r="E8" s="88"/>
      <c r="F8" s="69"/>
      <c r="G8" s="69"/>
      <c r="H8" s="69"/>
    </row>
    <row r="9" spans="1:8" ht="22.5" customHeight="1">
      <c r="A9" s="87">
        <v>1.3</v>
      </c>
      <c r="B9" s="91" t="s">
        <v>501</v>
      </c>
      <c r="C9" s="87">
        <v>61</v>
      </c>
      <c r="D9" s="87"/>
      <c r="E9" s="88"/>
      <c r="F9" s="69"/>
      <c r="G9" s="69"/>
      <c r="H9" s="69"/>
    </row>
    <row r="10" spans="1:8" ht="22.5" customHeight="1">
      <c r="A10" s="87">
        <v>1.4</v>
      </c>
      <c r="B10" s="91" t="s">
        <v>502</v>
      </c>
      <c r="C10" s="87">
        <v>53</v>
      </c>
      <c r="D10" s="87"/>
      <c r="E10" s="88"/>
      <c r="F10" s="69"/>
      <c r="G10" s="69"/>
      <c r="H10" s="69"/>
    </row>
    <row r="11" spans="1:8" ht="22.5" customHeight="1">
      <c r="A11" s="87">
        <v>1.5</v>
      </c>
      <c r="B11" s="91" t="s">
        <v>503</v>
      </c>
      <c r="C11" s="87">
        <v>48</v>
      </c>
      <c r="D11" s="87"/>
      <c r="E11" s="88"/>
      <c r="F11" s="69"/>
      <c r="G11" s="69"/>
      <c r="H11" s="69"/>
    </row>
    <row r="12" spans="1:8" ht="22.5" customHeight="1">
      <c r="A12" s="87">
        <v>1.6</v>
      </c>
      <c r="B12" s="91" t="s">
        <v>504</v>
      </c>
      <c r="C12" s="87">
        <v>57</v>
      </c>
      <c r="D12" s="87"/>
      <c r="E12" s="88"/>
      <c r="F12" s="69"/>
      <c r="G12" s="69"/>
      <c r="H12" s="69"/>
    </row>
    <row r="13" spans="1:8" ht="22.5" customHeight="1">
      <c r="A13" s="87">
        <v>1.7</v>
      </c>
      <c r="B13" s="91" t="s">
        <v>505</v>
      </c>
      <c r="C13" s="87">
        <v>29</v>
      </c>
      <c r="D13" s="87"/>
      <c r="E13" s="88"/>
      <c r="F13" s="69"/>
      <c r="G13" s="69"/>
      <c r="H13" s="69"/>
    </row>
    <row r="14" spans="1:8" s="37" customFormat="1" ht="22.5" customHeight="1">
      <c r="A14" s="92">
        <v>2</v>
      </c>
      <c r="B14" s="90" t="s">
        <v>24</v>
      </c>
      <c r="C14" s="87">
        <f>SUM(C15:C17)</f>
        <v>114</v>
      </c>
      <c r="D14" s="87"/>
      <c r="E14" s="88"/>
      <c r="F14" s="71"/>
      <c r="G14" s="71"/>
      <c r="H14" s="71"/>
    </row>
    <row r="15" spans="1:8" ht="22.5" customHeight="1">
      <c r="A15" s="87">
        <v>2.1</v>
      </c>
      <c r="B15" s="91" t="s">
        <v>506</v>
      </c>
      <c r="C15" s="87">
        <v>32</v>
      </c>
      <c r="D15" s="87"/>
      <c r="E15" s="88"/>
      <c r="F15" s="69"/>
      <c r="G15" s="69"/>
      <c r="H15" s="69"/>
    </row>
    <row r="16" spans="1:8" ht="22.5" customHeight="1">
      <c r="A16" s="87">
        <v>2.2000000000000002</v>
      </c>
      <c r="B16" s="91" t="s">
        <v>507</v>
      </c>
      <c r="C16" s="87">
        <v>32</v>
      </c>
      <c r="D16" s="87"/>
      <c r="E16" s="88"/>
      <c r="F16" s="69"/>
      <c r="G16" s="69"/>
      <c r="H16" s="69"/>
    </row>
    <row r="17" spans="1:8" ht="22.5" customHeight="1">
      <c r="A17" s="87">
        <v>2.2999999999999998</v>
      </c>
      <c r="B17" s="91" t="s">
        <v>508</v>
      </c>
      <c r="C17" s="87">
        <v>50</v>
      </c>
      <c r="D17" s="87"/>
      <c r="E17" s="88"/>
      <c r="F17" s="69"/>
      <c r="G17" s="69"/>
      <c r="H17" s="69"/>
    </row>
    <row r="18" spans="1:8" s="37" customFormat="1" ht="22.5" customHeight="1">
      <c r="A18" s="92">
        <v>3</v>
      </c>
      <c r="B18" s="90" t="s">
        <v>29</v>
      </c>
      <c r="C18" s="87">
        <f>C19+C20</f>
        <v>73</v>
      </c>
      <c r="D18" s="87"/>
      <c r="E18" s="88"/>
      <c r="F18" s="71"/>
      <c r="G18" s="71"/>
      <c r="H18" s="71"/>
    </row>
    <row r="19" spans="1:8" ht="22.5" customHeight="1">
      <c r="A19" s="87">
        <v>3.1</v>
      </c>
      <c r="B19" s="91" t="s">
        <v>509</v>
      </c>
      <c r="C19" s="87">
        <v>28</v>
      </c>
      <c r="D19" s="87"/>
      <c r="E19" s="88"/>
      <c r="F19" s="69"/>
      <c r="G19" s="69"/>
      <c r="H19" s="69"/>
    </row>
    <row r="20" spans="1:8" ht="22.5" customHeight="1">
      <c r="A20" s="87">
        <v>3.2</v>
      </c>
      <c r="B20" s="91" t="s">
        <v>662</v>
      </c>
      <c r="C20" s="87">
        <v>45</v>
      </c>
      <c r="D20" s="87"/>
      <c r="E20" s="88"/>
      <c r="F20" s="69"/>
      <c r="G20" s="69"/>
      <c r="H20" s="69"/>
    </row>
    <row r="21" spans="1:8" s="37" customFormat="1" ht="22.5" customHeight="1">
      <c r="A21" s="92">
        <v>4</v>
      </c>
      <c r="B21" s="90" t="s">
        <v>303</v>
      </c>
      <c r="C21" s="87">
        <f>C22+C23</f>
        <v>88</v>
      </c>
      <c r="D21" s="87"/>
      <c r="E21" s="88"/>
      <c r="F21" s="71"/>
      <c r="G21" s="71"/>
      <c r="H21" s="71"/>
    </row>
    <row r="22" spans="1:8" ht="22.5" customHeight="1">
      <c r="A22" s="87">
        <v>4.0999999999999996</v>
      </c>
      <c r="B22" s="91" t="s">
        <v>510</v>
      </c>
      <c r="C22" s="87">
        <v>43</v>
      </c>
      <c r="D22" s="87"/>
      <c r="E22" s="88"/>
      <c r="F22" s="69"/>
      <c r="G22" s="69"/>
      <c r="H22" s="69"/>
    </row>
    <row r="23" spans="1:8" ht="22.5" customHeight="1">
      <c r="A23" s="87">
        <v>4.2</v>
      </c>
      <c r="B23" s="91" t="s">
        <v>511</v>
      </c>
      <c r="C23" s="87">
        <v>45</v>
      </c>
      <c r="D23" s="87" t="s">
        <v>667</v>
      </c>
      <c r="E23" s="88"/>
      <c r="F23" s="69"/>
      <c r="G23" s="69"/>
      <c r="H23" s="69"/>
    </row>
    <row r="24" spans="1:8" s="37" customFormat="1" ht="22.5" customHeight="1">
      <c r="A24" s="92">
        <v>5</v>
      </c>
      <c r="B24" s="90" t="s">
        <v>32</v>
      </c>
      <c r="C24" s="87">
        <f>C25</f>
        <v>34</v>
      </c>
      <c r="D24" s="87"/>
      <c r="E24" s="88"/>
      <c r="F24" s="71"/>
      <c r="G24" s="71"/>
      <c r="H24" s="71"/>
    </row>
    <row r="25" spans="1:8" ht="22.5" customHeight="1">
      <c r="A25" s="87">
        <v>5.0999999999999996</v>
      </c>
      <c r="B25" s="91" t="s">
        <v>512</v>
      </c>
      <c r="C25" s="87">
        <v>34</v>
      </c>
      <c r="D25" s="87"/>
      <c r="E25" s="88"/>
      <c r="F25" s="69"/>
      <c r="G25" s="69"/>
      <c r="H25" s="69"/>
    </row>
    <row r="26" spans="1:8" s="37" customFormat="1" ht="22.5" customHeight="1">
      <c r="A26" s="92">
        <v>6</v>
      </c>
      <c r="B26" s="90" t="s">
        <v>3</v>
      </c>
      <c r="C26" s="87">
        <f>C27+C28</f>
        <v>77</v>
      </c>
      <c r="D26" s="87"/>
      <c r="E26" s="88"/>
      <c r="F26" s="71"/>
      <c r="G26" s="71"/>
      <c r="H26" s="71"/>
    </row>
    <row r="27" spans="1:8" ht="22.5" customHeight="1">
      <c r="A27" s="87">
        <v>6.1</v>
      </c>
      <c r="B27" s="91" t="s">
        <v>513</v>
      </c>
      <c r="C27" s="87">
        <v>52</v>
      </c>
      <c r="D27" s="87"/>
      <c r="E27" s="88"/>
      <c r="F27" s="69"/>
      <c r="G27" s="69"/>
      <c r="H27" s="69"/>
    </row>
    <row r="28" spans="1:8" ht="22.5" customHeight="1">
      <c r="A28" s="87">
        <v>6.2</v>
      </c>
      <c r="B28" s="91" t="s">
        <v>697</v>
      </c>
      <c r="C28" s="87">
        <v>25</v>
      </c>
      <c r="D28" s="87"/>
      <c r="E28" s="88"/>
      <c r="F28" s="69"/>
      <c r="G28" s="69"/>
      <c r="H28" s="69"/>
    </row>
    <row r="29" spans="1:8" s="37" customFormat="1" ht="22.5" customHeight="1">
      <c r="A29" s="92">
        <v>7</v>
      </c>
      <c r="B29" s="90" t="s">
        <v>33</v>
      </c>
      <c r="C29" s="87">
        <f>C30+C31</f>
        <v>65</v>
      </c>
      <c r="D29" s="87"/>
      <c r="E29" s="88"/>
      <c r="F29" s="71"/>
      <c r="G29" s="71"/>
      <c r="H29" s="71"/>
    </row>
    <row r="30" spans="1:8" ht="22.5" customHeight="1">
      <c r="A30" s="87">
        <v>7.1</v>
      </c>
      <c r="B30" s="91" t="s">
        <v>514</v>
      </c>
      <c r="C30" s="87">
        <v>34</v>
      </c>
      <c r="D30" s="87"/>
      <c r="E30" s="88"/>
      <c r="F30" s="69"/>
      <c r="G30" s="69"/>
      <c r="H30" s="69"/>
    </row>
    <row r="31" spans="1:8" ht="22.5" customHeight="1">
      <c r="A31" s="87">
        <v>7.2</v>
      </c>
      <c r="B31" s="91" t="s">
        <v>515</v>
      </c>
      <c r="C31" s="87">
        <v>31</v>
      </c>
      <c r="D31" s="87"/>
      <c r="E31" s="88"/>
      <c r="F31" s="69"/>
      <c r="G31" s="69"/>
      <c r="H31" s="69"/>
    </row>
    <row r="32" spans="1:8" s="37" customFormat="1" ht="22.5" customHeight="1">
      <c r="A32" s="92">
        <v>8</v>
      </c>
      <c r="B32" s="90" t="s">
        <v>34</v>
      </c>
      <c r="C32" s="87">
        <f>C33+C34</f>
        <v>121</v>
      </c>
      <c r="D32" s="92" t="s">
        <v>704</v>
      </c>
      <c r="E32" s="88"/>
      <c r="F32" s="71"/>
      <c r="G32" s="71"/>
      <c r="H32" s="71"/>
    </row>
    <row r="33" spans="1:8" ht="22.5" customHeight="1">
      <c r="A33" s="87">
        <v>8.1</v>
      </c>
      <c r="B33" s="91" t="s">
        <v>516</v>
      </c>
      <c r="C33" s="87">
        <v>73</v>
      </c>
      <c r="D33" s="87"/>
      <c r="E33" s="88"/>
      <c r="F33" s="69"/>
      <c r="G33" s="69"/>
      <c r="H33" s="69"/>
    </row>
    <row r="34" spans="1:8" ht="22.5" customHeight="1">
      <c r="A34" s="87">
        <v>8.1999999999999993</v>
      </c>
      <c r="B34" s="91" t="s">
        <v>517</v>
      </c>
      <c r="C34" s="87">
        <v>48</v>
      </c>
      <c r="D34" s="87"/>
      <c r="E34" s="88"/>
      <c r="F34" s="69"/>
      <c r="G34" s="69"/>
      <c r="H34" s="69"/>
    </row>
    <row r="35" spans="1:8" s="42" customFormat="1" ht="22.5" customHeight="1">
      <c r="A35" s="92">
        <v>9</v>
      </c>
      <c r="B35" s="90" t="s">
        <v>35</v>
      </c>
      <c r="C35" s="92">
        <f>SUM(C36:C38)</f>
        <v>83</v>
      </c>
      <c r="D35" s="92"/>
      <c r="E35" s="93"/>
      <c r="F35" s="72"/>
      <c r="G35" s="72"/>
      <c r="H35" s="72"/>
    </row>
    <row r="36" spans="1:8" ht="22.5" customHeight="1">
      <c r="A36" s="87">
        <v>9.1</v>
      </c>
      <c r="B36" s="94" t="s">
        <v>518</v>
      </c>
      <c r="C36" s="87">
        <v>31</v>
      </c>
      <c r="D36" s="87"/>
      <c r="E36" s="88"/>
      <c r="F36" s="69"/>
      <c r="G36" s="69"/>
      <c r="H36" s="69"/>
    </row>
    <row r="37" spans="1:8" ht="22.5" customHeight="1">
      <c r="A37" s="87">
        <v>9.1999999999999993</v>
      </c>
      <c r="B37" s="91" t="s">
        <v>519</v>
      </c>
      <c r="C37" s="87">
        <v>30</v>
      </c>
      <c r="D37" s="87"/>
      <c r="E37" s="88"/>
      <c r="F37" s="69"/>
      <c r="G37" s="69"/>
      <c r="H37" s="69"/>
    </row>
    <row r="38" spans="1:8" ht="22.5" customHeight="1">
      <c r="A38" s="87">
        <v>9.3000000000000007</v>
      </c>
      <c r="B38" s="91" t="s">
        <v>520</v>
      </c>
      <c r="C38" s="87">
        <v>22</v>
      </c>
      <c r="D38" s="87" t="s">
        <v>669</v>
      </c>
      <c r="E38" s="88"/>
      <c r="F38" s="69"/>
      <c r="G38" s="69"/>
      <c r="H38" s="69"/>
    </row>
    <row r="39" spans="1:8" s="42" customFormat="1" ht="22.5" customHeight="1">
      <c r="A39" s="92">
        <v>10</v>
      </c>
      <c r="B39" s="90" t="s">
        <v>36</v>
      </c>
      <c r="C39" s="92">
        <f>SUM(C40:C41)</f>
        <v>92</v>
      </c>
      <c r="D39" s="92"/>
      <c r="E39" s="93"/>
      <c r="F39" s="72"/>
      <c r="G39" s="72"/>
      <c r="H39" s="72"/>
    </row>
    <row r="40" spans="1:8" ht="22.5" customHeight="1">
      <c r="A40" s="87">
        <v>10.1</v>
      </c>
      <c r="B40" s="94" t="s">
        <v>521</v>
      </c>
      <c r="C40" s="87">
        <v>42</v>
      </c>
      <c r="D40" s="87"/>
      <c r="E40" s="88"/>
      <c r="F40" s="69"/>
      <c r="G40" s="69"/>
      <c r="H40" s="69"/>
    </row>
    <row r="41" spans="1:8" ht="22.5" customHeight="1">
      <c r="A41" s="87">
        <v>10.199999999999999</v>
      </c>
      <c r="B41" s="91" t="s">
        <v>522</v>
      </c>
      <c r="C41" s="87">
        <v>50</v>
      </c>
      <c r="D41" s="87"/>
      <c r="E41" s="88"/>
      <c r="F41" s="69"/>
      <c r="G41" s="69"/>
      <c r="H41" s="69"/>
    </row>
    <row r="42" spans="1:8" s="42" customFormat="1" ht="22.5" customHeight="1">
      <c r="A42" s="92">
        <v>11</v>
      </c>
      <c r="B42" s="90" t="s">
        <v>37</v>
      </c>
      <c r="C42" s="92">
        <f>SUM(C43:C44)</f>
        <v>63</v>
      </c>
      <c r="D42" s="92"/>
      <c r="E42" s="93"/>
      <c r="F42" s="72"/>
      <c r="G42" s="72"/>
      <c r="H42" s="72"/>
    </row>
    <row r="43" spans="1:8" ht="22.5" customHeight="1">
      <c r="A43" s="87">
        <v>11.1</v>
      </c>
      <c r="B43" s="94" t="s">
        <v>523</v>
      </c>
      <c r="C43" s="87">
        <v>47</v>
      </c>
      <c r="D43" s="87"/>
      <c r="E43" s="88"/>
      <c r="F43" s="69"/>
      <c r="G43" s="69"/>
      <c r="H43" s="69"/>
    </row>
    <row r="44" spans="1:8" ht="22.5" customHeight="1">
      <c r="A44" s="87">
        <v>11.2</v>
      </c>
      <c r="B44" s="94" t="s">
        <v>524</v>
      </c>
      <c r="C44" s="87">
        <v>16</v>
      </c>
      <c r="D44" s="87"/>
      <c r="E44" s="88"/>
      <c r="F44" s="69"/>
      <c r="G44" s="69"/>
      <c r="H44" s="69"/>
    </row>
    <row r="45" spans="1:8" s="42" customFormat="1" ht="22.5" customHeight="1">
      <c r="A45" s="92">
        <v>12</v>
      </c>
      <c r="B45" s="90" t="s">
        <v>38</v>
      </c>
      <c r="C45" s="92">
        <f>SUM(C46:C47)</f>
        <v>67</v>
      </c>
      <c r="D45" s="92"/>
      <c r="E45" s="93"/>
      <c r="F45" s="72"/>
      <c r="G45" s="72"/>
      <c r="H45" s="72"/>
    </row>
    <row r="46" spans="1:8" ht="22.5" customHeight="1">
      <c r="A46" s="87">
        <v>12.1</v>
      </c>
      <c r="B46" s="94" t="s">
        <v>525</v>
      </c>
      <c r="C46" s="87">
        <v>25</v>
      </c>
      <c r="D46" s="87"/>
      <c r="E46" s="88"/>
      <c r="F46" s="69"/>
      <c r="G46" s="69"/>
      <c r="H46" s="69"/>
    </row>
    <row r="47" spans="1:8" ht="22.5" customHeight="1">
      <c r="A47" s="87">
        <v>12.2</v>
      </c>
      <c r="B47" s="94" t="s">
        <v>526</v>
      </c>
      <c r="C47" s="87">
        <v>42</v>
      </c>
      <c r="D47" s="87" t="s">
        <v>669</v>
      </c>
      <c r="E47" s="88"/>
      <c r="F47" s="69"/>
      <c r="G47" s="69"/>
      <c r="H47" s="69"/>
    </row>
    <row r="48" spans="1:8" s="42" customFormat="1" ht="22.5" customHeight="1">
      <c r="A48" s="92">
        <v>13</v>
      </c>
      <c r="B48" s="90" t="s">
        <v>6</v>
      </c>
      <c r="C48" s="92">
        <f>SUM(C49:C50)</f>
        <v>75</v>
      </c>
      <c r="D48" s="95" t="s">
        <v>706</v>
      </c>
      <c r="E48" s="93"/>
      <c r="F48" s="72"/>
      <c r="G48" s="72"/>
      <c r="H48" s="72"/>
    </row>
    <row r="49" spans="1:8" ht="22.5" customHeight="1">
      <c r="A49" s="87">
        <v>13.1</v>
      </c>
      <c r="B49" s="91" t="s">
        <v>527</v>
      </c>
      <c r="C49" s="87">
        <v>47</v>
      </c>
      <c r="D49" s="87"/>
      <c r="E49" s="88"/>
      <c r="F49" s="69"/>
      <c r="G49" s="69"/>
      <c r="H49" s="69"/>
    </row>
    <row r="50" spans="1:8" ht="22.5" customHeight="1">
      <c r="A50" s="87">
        <v>13.2</v>
      </c>
      <c r="B50" s="91" t="s">
        <v>528</v>
      </c>
      <c r="C50" s="87">
        <v>28</v>
      </c>
      <c r="D50" s="87"/>
      <c r="E50" s="88"/>
      <c r="F50" s="69"/>
      <c r="G50" s="69"/>
      <c r="H50" s="69"/>
    </row>
    <row r="51" spans="1:8" s="42" customFormat="1" ht="22.5" customHeight="1">
      <c r="A51" s="92">
        <v>14</v>
      </c>
      <c r="B51" s="90" t="s">
        <v>39</v>
      </c>
      <c r="C51" s="92">
        <f>SUM(C52:C54)</f>
        <v>108</v>
      </c>
      <c r="D51" s="92"/>
      <c r="E51" s="93"/>
      <c r="F51" s="72"/>
      <c r="G51" s="72"/>
      <c r="H51" s="72"/>
    </row>
    <row r="52" spans="1:8" ht="22.5" customHeight="1">
      <c r="A52" s="87">
        <v>14.1</v>
      </c>
      <c r="B52" s="94" t="s">
        <v>529</v>
      </c>
      <c r="C52" s="87">
        <v>43</v>
      </c>
      <c r="D52" s="87"/>
      <c r="E52" s="88"/>
      <c r="F52" s="69"/>
      <c r="G52" s="69"/>
      <c r="H52" s="69"/>
    </row>
    <row r="53" spans="1:8" ht="22.5" customHeight="1">
      <c r="A53" s="87">
        <v>14.2</v>
      </c>
      <c r="B53" s="91" t="s">
        <v>530</v>
      </c>
      <c r="C53" s="87">
        <v>27</v>
      </c>
      <c r="D53" s="87"/>
      <c r="E53" s="88"/>
      <c r="F53" s="69"/>
      <c r="G53" s="69"/>
      <c r="H53" s="69"/>
    </row>
    <row r="54" spans="1:8" ht="22.5" customHeight="1">
      <c r="A54" s="87">
        <v>14.3</v>
      </c>
      <c r="B54" s="91" t="s">
        <v>531</v>
      </c>
      <c r="C54" s="87">
        <v>38</v>
      </c>
      <c r="D54" s="87"/>
      <c r="E54" s="88"/>
      <c r="F54" s="69"/>
      <c r="G54" s="69"/>
      <c r="H54" s="69"/>
    </row>
    <row r="55" spans="1:8" s="42" customFormat="1" ht="22.5" customHeight="1">
      <c r="A55" s="92">
        <v>15</v>
      </c>
      <c r="B55" s="90" t="s">
        <v>40</v>
      </c>
      <c r="C55" s="92">
        <f>SUM(C56:C57)</f>
        <v>88</v>
      </c>
      <c r="D55" s="92"/>
      <c r="E55" s="93"/>
      <c r="F55" s="72"/>
      <c r="G55" s="72"/>
      <c r="H55" s="72"/>
    </row>
    <row r="56" spans="1:8" ht="22.5" customHeight="1">
      <c r="A56" s="87">
        <v>15.1</v>
      </c>
      <c r="B56" s="91" t="s">
        <v>532</v>
      </c>
      <c r="C56" s="87">
        <v>48</v>
      </c>
      <c r="D56" s="87"/>
      <c r="E56" s="88"/>
      <c r="F56" s="69"/>
      <c r="G56" s="69"/>
      <c r="H56" s="69"/>
    </row>
    <row r="57" spans="1:8" ht="22.5" customHeight="1">
      <c r="A57" s="87">
        <v>15.2</v>
      </c>
      <c r="B57" s="91" t="s">
        <v>533</v>
      </c>
      <c r="C57" s="87">
        <v>40</v>
      </c>
      <c r="D57" s="87"/>
      <c r="E57" s="88"/>
      <c r="F57" s="69"/>
      <c r="G57" s="69"/>
      <c r="H57" s="69"/>
    </row>
    <row r="58" spans="1:8" s="42" customFormat="1" ht="22.5" customHeight="1">
      <c r="A58" s="92">
        <v>16</v>
      </c>
      <c r="B58" s="90" t="s">
        <v>41</v>
      </c>
      <c r="C58" s="92">
        <f>SUM(C59:C61)</f>
        <v>70</v>
      </c>
      <c r="D58" s="92"/>
      <c r="E58" s="93"/>
      <c r="F58" s="72"/>
      <c r="G58" s="72"/>
      <c r="H58" s="72"/>
    </row>
    <row r="59" spans="1:8" ht="22.5" customHeight="1">
      <c r="A59" s="87">
        <v>16.100000000000001</v>
      </c>
      <c r="B59" s="91" t="s">
        <v>534</v>
      </c>
      <c r="C59" s="87">
        <v>28</v>
      </c>
      <c r="D59" s="87"/>
      <c r="E59" s="88"/>
      <c r="F59" s="69"/>
      <c r="G59" s="69"/>
      <c r="H59" s="69"/>
    </row>
    <row r="60" spans="1:8" ht="22.5" customHeight="1">
      <c r="A60" s="87">
        <v>16.2</v>
      </c>
      <c r="B60" s="94" t="s">
        <v>535</v>
      </c>
      <c r="C60" s="87">
        <v>15</v>
      </c>
      <c r="D60" s="87"/>
      <c r="E60" s="88"/>
      <c r="F60" s="69"/>
      <c r="G60" s="69"/>
      <c r="H60" s="69"/>
    </row>
    <row r="61" spans="1:8" ht="22.5" customHeight="1">
      <c r="A61" s="87">
        <v>16.3</v>
      </c>
      <c r="B61" s="91" t="s">
        <v>536</v>
      </c>
      <c r="C61" s="87">
        <v>27</v>
      </c>
      <c r="D61" s="87"/>
      <c r="E61" s="88"/>
      <c r="F61" s="69"/>
      <c r="G61" s="69"/>
      <c r="H61" s="69"/>
    </row>
    <row r="62" spans="1:8" s="42" customFormat="1" ht="22.5" customHeight="1">
      <c r="A62" s="92">
        <v>17</v>
      </c>
      <c r="B62" s="90" t="s">
        <v>42</v>
      </c>
      <c r="C62" s="92">
        <f>SUM(C63:C64)</f>
        <v>51</v>
      </c>
      <c r="D62" s="92"/>
      <c r="E62" s="93"/>
      <c r="F62" s="72"/>
      <c r="G62" s="72"/>
      <c r="H62" s="72"/>
    </row>
    <row r="63" spans="1:8" ht="22.5" customHeight="1">
      <c r="A63" s="87">
        <v>17.100000000000001</v>
      </c>
      <c r="B63" s="94" t="s">
        <v>44</v>
      </c>
      <c r="C63" s="87">
        <v>31</v>
      </c>
      <c r="D63" s="87"/>
      <c r="E63" s="88"/>
      <c r="F63" s="69"/>
      <c r="G63" s="69"/>
      <c r="H63" s="69"/>
    </row>
    <row r="64" spans="1:8" ht="22.5" customHeight="1">
      <c r="A64" s="87">
        <v>17.2</v>
      </c>
      <c r="B64" s="94" t="s">
        <v>537</v>
      </c>
      <c r="C64" s="87">
        <v>20</v>
      </c>
      <c r="D64" s="87"/>
      <c r="E64" s="88"/>
      <c r="F64" s="69"/>
      <c r="G64" s="69"/>
      <c r="H64" s="69"/>
    </row>
    <row r="65" spans="1:8" s="42" customFormat="1" ht="22.5" customHeight="1">
      <c r="A65" s="92">
        <v>18</v>
      </c>
      <c r="B65" s="90" t="s">
        <v>45</v>
      </c>
      <c r="C65" s="92">
        <f>SUM(C66:C67)</f>
        <v>66</v>
      </c>
      <c r="D65" s="92"/>
      <c r="E65" s="93"/>
      <c r="F65" s="72"/>
      <c r="G65" s="72"/>
      <c r="H65" s="72"/>
    </row>
    <row r="66" spans="1:8" ht="22.5" customHeight="1">
      <c r="A66" s="87">
        <v>18.100000000000001</v>
      </c>
      <c r="B66" s="91" t="s">
        <v>538</v>
      </c>
      <c r="C66" s="87">
        <v>34</v>
      </c>
      <c r="D66" s="87"/>
      <c r="E66" s="88"/>
      <c r="F66" s="69"/>
      <c r="G66" s="69"/>
      <c r="H66" s="69"/>
    </row>
    <row r="67" spans="1:8" ht="22.5" customHeight="1">
      <c r="A67" s="87">
        <v>18.2</v>
      </c>
      <c r="B67" s="91" t="s">
        <v>539</v>
      </c>
      <c r="C67" s="87">
        <v>32</v>
      </c>
      <c r="D67" s="87"/>
      <c r="E67" s="88"/>
      <c r="F67" s="69"/>
      <c r="G67" s="69"/>
      <c r="H67" s="69"/>
    </row>
    <row r="68" spans="1:8" s="42" customFormat="1" ht="22.5" customHeight="1">
      <c r="A68" s="92">
        <v>19</v>
      </c>
      <c r="B68" s="90" t="s">
        <v>46</v>
      </c>
      <c r="C68" s="92">
        <f>C69</f>
        <v>46</v>
      </c>
      <c r="D68" s="92" t="s">
        <v>708</v>
      </c>
      <c r="E68" s="93"/>
      <c r="F68" s="72"/>
      <c r="G68" s="72"/>
      <c r="H68" s="72"/>
    </row>
    <row r="69" spans="1:8" ht="22.5" customHeight="1">
      <c r="A69" s="87">
        <v>19.100000000000001</v>
      </c>
      <c r="B69" s="94" t="s">
        <v>540</v>
      </c>
      <c r="C69" s="87">
        <v>46</v>
      </c>
      <c r="D69" s="87"/>
      <c r="E69" s="88"/>
      <c r="F69" s="69"/>
      <c r="G69" s="69"/>
      <c r="H69" s="69"/>
    </row>
    <row r="70" spans="1:8" s="42" customFormat="1" ht="22.5" customHeight="1">
      <c r="A70" s="92">
        <v>20</v>
      </c>
      <c r="B70" s="90" t="s">
        <v>8</v>
      </c>
      <c r="C70" s="92">
        <f>SUM(C71:C72)</f>
        <v>67</v>
      </c>
      <c r="D70" s="92"/>
      <c r="E70" s="93"/>
      <c r="F70" s="72"/>
      <c r="G70" s="72"/>
      <c r="H70" s="72"/>
    </row>
    <row r="71" spans="1:8" ht="22.5" customHeight="1">
      <c r="A71" s="87">
        <v>20.100000000000001</v>
      </c>
      <c r="B71" s="91" t="s">
        <v>541</v>
      </c>
      <c r="C71" s="87">
        <v>36</v>
      </c>
      <c r="D71" s="87"/>
      <c r="E71" s="88"/>
      <c r="F71" s="69"/>
      <c r="G71" s="69"/>
      <c r="H71" s="69"/>
    </row>
    <row r="72" spans="1:8" ht="22.5" customHeight="1">
      <c r="A72" s="87">
        <v>20.2</v>
      </c>
      <c r="B72" s="91" t="s">
        <v>542</v>
      </c>
      <c r="C72" s="87">
        <v>31</v>
      </c>
      <c r="D72" s="87"/>
      <c r="E72" s="88"/>
      <c r="F72" s="69"/>
      <c r="G72" s="69"/>
      <c r="H72" s="69"/>
    </row>
    <row r="73" spans="1:8" s="42" customFormat="1" ht="22.5" customHeight="1">
      <c r="A73" s="92">
        <v>21</v>
      </c>
      <c r="B73" s="90" t="s">
        <v>48</v>
      </c>
      <c r="C73" s="92">
        <f>SUM(C74:C75)</f>
        <v>48</v>
      </c>
      <c r="D73" s="92"/>
      <c r="E73" s="93"/>
      <c r="F73" s="72"/>
      <c r="G73" s="72"/>
      <c r="H73" s="72"/>
    </row>
    <row r="74" spans="1:8" ht="22.5" customHeight="1">
      <c r="A74" s="87">
        <v>21.1</v>
      </c>
      <c r="B74" s="94" t="s">
        <v>675</v>
      </c>
      <c r="C74" s="87">
        <v>24</v>
      </c>
      <c r="D74" s="87"/>
      <c r="E74" s="88"/>
      <c r="F74" s="69"/>
      <c r="G74" s="69"/>
      <c r="H74" s="69"/>
    </row>
    <row r="75" spans="1:8" ht="22.5" customHeight="1">
      <c r="A75" s="87">
        <v>21.2</v>
      </c>
      <c r="B75" s="91" t="s">
        <v>674</v>
      </c>
      <c r="C75" s="87">
        <v>24</v>
      </c>
      <c r="D75" s="87"/>
      <c r="E75" s="88"/>
      <c r="F75" s="69"/>
      <c r="G75" s="69"/>
      <c r="H75" s="69"/>
    </row>
    <row r="76" spans="1:8" s="42" customFormat="1" ht="22.5" customHeight="1">
      <c r="A76" s="92">
        <v>22</v>
      </c>
      <c r="B76" s="90" t="s">
        <v>10</v>
      </c>
      <c r="C76" s="92">
        <f>C77</f>
        <v>41</v>
      </c>
      <c r="D76" s="92"/>
      <c r="E76" s="93"/>
      <c r="F76" s="72"/>
      <c r="G76" s="72"/>
      <c r="H76" s="72"/>
    </row>
    <row r="77" spans="1:8" ht="22.5" customHeight="1">
      <c r="A77" s="87">
        <v>22.1</v>
      </c>
      <c r="B77" s="91" t="s">
        <v>543</v>
      </c>
      <c r="C77" s="87">
        <v>41</v>
      </c>
      <c r="D77" s="87"/>
      <c r="E77" s="88"/>
      <c r="F77" s="69"/>
      <c r="G77" s="69"/>
      <c r="H77" s="69"/>
    </row>
    <row r="78" spans="1:8" s="42" customFormat="1" ht="22.5" customHeight="1">
      <c r="A78" s="92">
        <v>23</v>
      </c>
      <c r="B78" s="90" t="s">
        <v>7</v>
      </c>
      <c r="C78" s="92">
        <f>SUM(C79:C80)</f>
        <v>102</v>
      </c>
      <c r="D78" s="92"/>
      <c r="E78" s="93"/>
      <c r="F78" s="72"/>
      <c r="G78" s="72"/>
      <c r="H78" s="72"/>
    </row>
    <row r="79" spans="1:8" ht="22.5" customHeight="1">
      <c r="A79" s="87">
        <v>23.1</v>
      </c>
      <c r="B79" s="91" t="s">
        <v>544</v>
      </c>
      <c r="C79" s="87">
        <v>68</v>
      </c>
      <c r="D79" s="87"/>
      <c r="E79" s="88"/>
      <c r="F79" s="69"/>
      <c r="G79" s="69"/>
      <c r="H79" s="69"/>
    </row>
    <row r="80" spans="1:8" ht="22.5" customHeight="1">
      <c r="A80" s="87">
        <v>23.2</v>
      </c>
      <c r="B80" s="91" t="s">
        <v>545</v>
      </c>
      <c r="C80" s="87">
        <v>34</v>
      </c>
      <c r="D80" s="87"/>
      <c r="E80" s="88"/>
      <c r="F80" s="69"/>
      <c r="G80" s="69"/>
      <c r="H80" s="69"/>
    </row>
    <row r="81" spans="1:8" s="42" customFormat="1" ht="22.5" customHeight="1">
      <c r="A81" s="92">
        <v>24</v>
      </c>
      <c r="B81" s="90" t="s">
        <v>49</v>
      </c>
      <c r="C81" s="92">
        <f>SUM(C82:C83)</f>
        <v>76</v>
      </c>
      <c r="D81" s="92"/>
      <c r="E81" s="93"/>
      <c r="F81" s="72"/>
      <c r="G81" s="72"/>
      <c r="H81" s="72"/>
    </row>
    <row r="82" spans="1:8" ht="22.5" customHeight="1">
      <c r="A82" s="87">
        <v>24.1</v>
      </c>
      <c r="B82" s="94" t="s">
        <v>546</v>
      </c>
      <c r="C82" s="87">
        <v>44</v>
      </c>
      <c r="D82" s="87"/>
      <c r="E82" s="88"/>
      <c r="F82" s="69"/>
      <c r="G82" s="69"/>
      <c r="H82" s="69"/>
    </row>
    <row r="83" spans="1:8" ht="22.5" customHeight="1">
      <c r="A83" s="87">
        <v>24.2</v>
      </c>
      <c r="B83" s="91" t="s">
        <v>547</v>
      </c>
      <c r="C83" s="87">
        <v>32</v>
      </c>
      <c r="D83" s="87"/>
      <c r="E83" s="88"/>
      <c r="F83" s="69"/>
      <c r="G83" s="69"/>
      <c r="H83" s="69"/>
    </row>
    <row r="84" spans="1:8" s="42" customFormat="1" ht="22.5" customHeight="1">
      <c r="A84" s="92">
        <v>25</v>
      </c>
      <c r="B84" s="90" t="s">
        <v>9</v>
      </c>
      <c r="C84" s="92">
        <f>SUM(C85:C86)</f>
        <v>68</v>
      </c>
      <c r="D84" s="92"/>
      <c r="E84" s="93"/>
      <c r="F84" s="72"/>
      <c r="G84" s="72"/>
      <c r="H84" s="72"/>
    </row>
    <row r="85" spans="1:8" ht="22.5" customHeight="1">
      <c r="A85" s="87">
        <v>25.1</v>
      </c>
      <c r="B85" s="91" t="s">
        <v>548</v>
      </c>
      <c r="C85" s="87">
        <v>45</v>
      </c>
      <c r="D85" s="87"/>
      <c r="E85" s="88"/>
      <c r="F85" s="69"/>
      <c r="G85" s="69"/>
      <c r="H85" s="69"/>
    </row>
    <row r="86" spans="1:8" ht="22.5" customHeight="1">
      <c r="A86" s="87">
        <v>25.2</v>
      </c>
      <c r="B86" s="91" t="s">
        <v>502</v>
      </c>
      <c r="C86" s="87">
        <v>23</v>
      </c>
      <c r="D86" s="87"/>
      <c r="E86" s="88"/>
      <c r="F86" s="69"/>
      <c r="G86" s="69"/>
      <c r="H86" s="69"/>
    </row>
    <row r="87" spans="1:8" s="42" customFormat="1" ht="22.5" customHeight="1">
      <c r="A87" s="92">
        <v>26</v>
      </c>
      <c r="B87" s="90" t="s">
        <v>11</v>
      </c>
      <c r="C87" s="92">
        <f>SUM(C88:C90)</f>
        <v>92</v>
      </c>
      <c r="D87" s="92"/>
      <c r="E87" s="93"/>
      <c r="F87" s="72"/>
      <c r="G87" s="72"/>
      <c r="H87" s="72"/>
    </row>
    <row r="88" spans="1:8" ht="22.5" customHeight="1">
      <c r="A88" s="87">
        <v>26.1</v>
      </c>
      <c r="B88" s="91" t="s">
        <v>549</v>
      </c>
      <c r="C88" s="87">
        <v>40</v>
      </c>
      <c r="D88" s="87"/>
      <c r="E88" s="88" t="s">
        <v>745</v>
      </c>
      <c r="F88" s="69"/>
      <c r="G88" s="69"/>
      <c r="H88" s="69"/>
    </row>
    <row r="89" spans="1:8" ht="22.5" customHeight="1">
      <c r="A89" s="87">
        <v>26.2</v>
      </c>
      <c r="B89" s="91" t="s">
        <v>550</v>
      </c>
      <c r="C89" s="87">
        <v>31</v>
      </c>
      <c r="D89" s="87"/>
      <c r="E89" s="88"/>
      <c r="F89" s="69"/>
      <c r="G89" s="69"/>
      <c r="H89" s="69"/>
    </row>
    <row r="90" spans="1:8" ht="22.5" customHeight="1">
      <c r="A90" s="87">
        <v>26.3</v>
      </c>
      <c r="B90" s="91" t="s">
        <v>676</v>
      </c>
      <c r="C90" s="87">
        <v>21</v>
      </c>
      <c r="D90" s="87"/>
      <c r="E90" s="88" t="s">
        <v>745</v>
      </c>
      <c r="F90" s="69"/>
      <c r="G90" s="69"/>
      <c r="H90" s="69"/>
    </row>
    <row r="91" spans="1:8" s="42" customFormat="1" ht="22.5" customHeight="1">
      <c r="A91" s="92">
        <v>27</v>
      </c>
      <c r="B91" s="90" t="s">
        <v>50</v>
      </c>
      <c r="C91" s="92">
        <f>SUM(C92:C94)</f>
        <v>75</v>
      </c>
      <c r="D91" s="92"/>
      <c r="E91" s="93"/>
      <c r="F91" s="72"/>
      <c r="G91" s="72"/>
      <c r="H91" s="72"/>
    </row>
    <row r="92" spans="1:8" ht="22.5" customHeight="1">
      <c r="A92" s="87">
        <v>27.1</v>
      </c>
      <c r="B92" s="91" t="s">
        <v>547</v>
      </c>
      <c r="C92" s="87">
        <v>36</v>
      </c>
      <c r="D92" s="87"/>
      <c r="E92" s="88"/>
      <c r="F92" s="69"/>
      <c r="G92" s="69"/>
      <c r="H92" s="69"/>
    </row>
    <row r="93" spans="1:8" ht="22.5" customHeight="1">
      <c r="A93" s="87">
        <v>27.2</v>
      </c>
      <c r="B93" s="91" t="s">
        <v>551</v>
      </c>
      <c r="C93" s="87">
        <v>19</v>
      </c>
      <c r="D93" s="87"/>
      <c r="E93" s="88"/>
      <c r="F93" s="69"/>
      <c r="G93" s="69"/>
      <c r="H93" s="69"/>
    </row>
    <row r="94" spans="1:8" ht="22.5" customHeight="1">
      <c r="A94" s="87">
        <v>27.3</v>
      </c>
      <c r="B94" s="91" t="s">
        <v>772</v>
      </c>
      <c r="C94" s="87">
        <v>20</v>
      </c>
      <c r="D94" s="87"/>
      <c r="E94" s="88"/>
      <c r="F94" s="69"/>
      <c r="G94" s="69"/>
      <c r="H94" s="69"/>
    </row>
    <row r="95" spans="1:8" s="42" customFormat="1" ht="22.5" customHeight="1">
      <c r="A95" s="92">
        <v>28</v>
      </c>
      <c r="B95" s="90" t="s">
        <v>51</v>
      </c>
      <c r="C95" s="92">
        <f>C96</f>
        <v>29</v>
      </c>
      <c r="D95" s="92"/>
      <c r="E95" s="93"/>
      <c r="F95" s="72"/>
      <c r="G95" s="72"/>
      <c r="H95" s="72"/>
    </row>
    <row r="96" spans="1:8" ht="22.5" customHeight="1">
      <c r="A96" s="87">
        <v>28.1</v>
      </c>
      <c r="B96" s="91" t="s">
        <v>553</v>
      </c>
      <c r="C96" s="87">
        <v>29</v>
      </c>
      <c r="D96" s="87"/>
      <c r="E96" s="88"/>
      <c r="F96" s="69"/>
      <c r="G96" s="69"/>
      <c r="H96" s="69"/>
    </row>
    <row r="97" spans="1:8" s="42" customFormat="1" ht="22.5" customHeight="1">
      <c r="A97" s="92">
        <v>29</v>
      </c>
      <c r="B97" s="90" t="s">
        <v>52</v>
      </c>
      <c r="C97" s="92">
        <f>SUM(C98:C100)</f>
        <v>71</v>
      </c>
      <c r="D97" s="92"/>
      <c r="E97" s="93"/>
      <c r="F97" s="72"/>
      <c r="G97" s="72"/>
      <c r="H97" s="72"/>
    </row>
    <row r="98" spans="1:8" ht="22.5" customHeight="1">
      <c r="A98" s="87">
        <v>29.1</v>
      </c>
      <c r="B98" s="91" t="s">
        <v>554</v>
      </c>
      <c r="C98" s="87">
        <v>32</v>
      </c>
      <c r="D98" s="87"/>
      <c r="E98" s="88"/>
      <c r="F98" s="69"/>
      <c r="G98" s="69"/>
      <c r="H98" s="69"/>
    </row>
    <row r="99" spans="1:8" ht="22.5" customHeight="1">
      <c r="A99" s="87">
        <v>29.2</v>
      </c>
      <c r="B99" s="91" t="s">
        <v>555</v>
      </c>
      <c r="C99" s="87">
        <v>21</v>
      </c>
      <c r="D99" s="87"/>
      <c r="E99" s="88"/>
      <c r="F99" s="69"/>
      <c r="G99" s="69"/>
      <c r="H99" s="69"/>
    </row>
    <row r="100" spans="1:8" ht="22.5" customHeight="1">
      <c r="A100" s="87">
        <v>29.3</v>
      </c>
      <c r="B100" s="94" t="s">
        <v>556</v>
      </c>
      <c r="C100" s="87">
        <v>18</v>
      </c>
      <c r="D100" s="87"/>
      <c r="E100" s="88"/>
      <c r="F100" s="69"/>
      <c r="G100" s="69"/>
      <c r="H100" s="69"/>
    </row>
    <row r="101" spans="1:8" s="42" customFormat="1" ht="22.5" customHeight="1">
      <c r="A101" s="92">
        <v>30</v>
      </c>
      <c r="B101" s="90" t="s">
        <v>4</v>
      </c>
      <c r="C101" s="92">
        <f>SUM(C102:C104)</f>
        <v>116</v>
      </c>
      <c r="D101" s="92" t="s">
        <v>702</v>
      </c>
      <c r="E101" s="93"/>
      <c r="F101" s="72"/>
      <c r="G101" s="72"/>
      <c r="H101" s="72"/>
    </row>
    <row r="102" spans="1:8" ht="22.5" customHeight="1">
      <c r="A102" s="87">
        <v>30.1</v>
      </c>
      <c r="B102" s="94" t="s">
        <v>557</v>
      </c>
      <c r="C102" s="87">
        <v>55</v>
      </c>
      <c r="D102" s="87"/>
      <c r="E102" s="88"/>
      <c r="F102" s="69"/>
      <c r="G102" s="69"/>
      <c r="H102" s="69"/>
    </row>
    <row r="103" spans="1:8" ht="22.5" customHeight="1">
      <c r="A103" s="87">
        <v>30.2</v>
      </c>
      <c r="B103" s="94" t="s">
        <v>558</v>
      </c>
      <c r="C103" s="87">
        <v>28</v>
      </c>
      <c r="D103" s="87"/>
      <c r="E103" s="88"/>
      <c r="F103" s="69"/>
      <c r="G103" s="69"/>
      <c r="H103" s="69"/>
    </row>
    <row r="104" spans="1:8" ht="22.5" customHeight="1">
      <c r="A104" s="87">
        <v>30.3</v>
      </c>
      <c r="B104" s="94" t="s">
        <v>559</v>
      </c>
      <c r="C104" s="87">
        <v>33</v>
      </c>
      <c r="D104" s="87"/>
      <c r="E104" s="88"/>
      <c r="F104" s="69"/>
      <c r="G104" s="69"/>
      <c r="H104" s="69"/>
    </row>
    <row r="105" spans="1:8" s="42" customFormat="1" ht="22.5" customHeight="1">
      <c r="A105" s="92">
        <v>31</v>
      </c>
      <c r="B105" s="96" t="s">
        <v>155</v>
      </c>
      <c r="C105" s="92">
        <f>SUM(C106:C108)</f>
        <v>94</v>
      </c>
      <c r="D105" s="92"/>
      <c r="E105" s="93"/>
      <c r="F105" s="72"/>
      <c r="G105" s="72"/>
      <c r="H105" s="72"/>
    </row>
    <row r="106" spans="1:8" ht="22.5" customHeight="1">
      <c r="A106" s="87">
        <v>31.1</v>
      </c>
      <c r="B106" s="91" t="s">
        <v>560</v>
      </c>
      <c r="C106" s="87">
        <v>24</v>
      </c>
      <c r="D106" s="87"/>
      <c r="E106" s="88"/>
      <c r="F106" s="69"/>
      <c r="G106" s="69"/>
      <c r="H106" s="69"/>
    </row>
    <row r="107" spans="1:8" ht="22.5" customHeight="1">
      <c r="A107" s="87">
        <v>31.2</v>
      </c>
      <c r="B107" s="91" t="s">
        <v>561</v>
      </c>
      <c r="C107" s="87">
        <v>28</v>
      </c>
      <c r="D107" s="87"/>
      <c r="E107" s="88"/>
      <c r="F107" s="69"/>
      <c r="G107" s="69"/>
      <c r="H107" s="69"/>
    </row>
    <row r="108" spans="1:8" ht="22.5" customHeight="1">
      <c r="A108" s="87">
        <v>31.3</v>
      </c>
      <c r="B108" s="91" t="s">
        <v>562</v>
      </c>
      <c r="C108" s="87">
        <v>42</v>
      </c>
      <c r="D108" s="87"/>
      <c r="E108" s="88"/>
      <c r="F108" s="69"/>
      <c r="G108" s="69"/>
      <c r="H108" s="69"/>
    </row>
    <row r="109" spans="1:8" s="42" customFormat="1" ht="22.5" customHeight="1">
      <c r="A109" s="92">
        <v>32</v>
      </c>
      <c r="B109" s="90" t="s">
        <v>157</v>
      </c>
      <c r="C109" s="92">
        <f>C110</f>
        <v>38</v>
      </c>
      <c r="D109" s="92"/>
      <c r="E109" s="93"/>
      <c r="F109" s="72"/>
      <c r="G109" s="72"/>
      <c r="H109" s="72"/>
    </row>
    <row r="110" spans="1:8" ht="22.5" customHeight="1">
      <c r="A110" s="87">
        <v>32.1</v>
      </c>
      <c r="B110" s="91" t="s">
        <v>563</v>
      </c>
      <c r="C110" s="87">
        <v>38</v>
      </c>
      <c r="D110" s="87"/>
      <c r="E110" s="88"/>
      <c r="F110" s="69"/>
      <c r="G110" s="69"/>
      <c r="H110" s="69"/>
    </row>
    <row r="111" spans="1:8" s="42" customFormat="1" ht="22.5" customHeight="1">
      <c r="A111" s="92">
        <v>33</v>
      </c>
      <c r="B111" s="90" t="s">
        <v>161</v>
      </c>
      <c r="C111" s="92">
        <f>C112</f>
        <v>41</v>
      </c>
      <c r="D111" s="92"/>
      <c r="E111" s="93"/>
      <c r="F111" s="72"/>
      <c r="G111" s="72"/>
      <c r="H111" s="72"/>
    </row>
    <row r="112" spans="1:8" ht="22.5" customHeight="1">
      <c r="A112" s="87">
        <v>33.1</v>
      </c>
      <c r="B112" s="91" t="s">
        <v>564</v>
      </c>
      <c r="C112" s="87">
        <v>41</v>
      </c>
      <c r="D112" s="87"/>
      <c r="E112" s="88"/>
      <c r="F112" s="69"/>
      <c r="G112" s="69"/>
      <c r="H112" s="69"/>
    </row>
    <row r="113" spans="1:8" s="42" customFormat="1" ht="22.5" customHeight="1">
      <c r="A113" s="92">
        <v>34</v>
      </c>
      <c r="B113" s="90" t="s">
        <v>162</v>
      </c>
      <c r="C113" s="92">
        <f>C114+C115</f>
        <v>58</v>
      </c>
      <c r="D113" s="92"/>
      <c r="E113" s="93"/>
      <c r="F113" s="72"/>
      <c r="G113" s="72"/>
      <c r="H113" s="72"/>
    </row>
    <row r="114" spans="1:8" ht="22.5" customHeight="1">
      <c r="A114" s="87">
        <v>34.1</v>
      </c>
      <c r="B114" s="91" t="s">
        <v>565</v>
      </c>
      <c r="C114" s="87">
        <v>30</v>
      </c>
      <c r="D114" s="87"/>
      <c r="E114" s="88"/>
      <c r="F114" s="69"/>
      <c r="G114" s="69"/>
      <c r="H114" s="69"/>
    </row>
    <row r="115" spans="1:8" ht="22.5" customHeight="1">
      <c r="A115" s="87">
        <v>34.200000000000003</v>
      </c>
      <c r="B115" s="91" t="s">
        <v>566</v>
      </c>
      <c r="C115" s="87">
        <v>28</v>
      </c>
      <c r="D115" s="87"/>
      <c r="E115" s="88"/>
      <c r="F115" s="69"/>
      <c r="G115" s="69"/>
      <c r="H115" s="69"/>
    </row>
    <row r="116" spans="1:8" s="42" customFormat="1" ht="22.5" customHeight="1">
      <c r="A116" s="92">
        <v>35</v>
      </c>
      <c r="B116" s="90" t="s">
        <v>681</v>
      </c>
      <c r="C116" s="92">
        <f>SUM(C117:C119)</f>
        <v>101</v>
      </c>
      <c r="D116" s="92"/>
      <c r="E116" s="93"/>
      <c r="F116" s="72"/>
      <c r="G116" s="72"/>
      <c r="H116" s="72"/>
    </row>
    <row r="117" spans="1:8" ht="22.5" customHeight="1">
      <c r="A117" s="87">
        <v>35.1</v>
      </c>
      <c r="B117" s="91" t="s">
        <v>567</v>
      </c>
      <c r="C117" s="87">
        <v>22</v>
      </c>
      <c r="D117" s="87"/>
      <c r="E117" s="88"/>
      <c r="F117" s="69"/>
      <c r="G117" s="69"/>
      <c r="H117" s="69"/>
    </row>
    <row r="118" spans="1:8" ht="22.5" customHeight="1">
      <c r="A118" s="87">
        <v>35.200000000000003</v>
      </c>
      <c r="B118" s="91" t="s">
        <v>568</v>
      </c>
      <c r="C118" s="87">
        <v>48</v>
      </c>
      <c r="D118" s="87"/>
      <c r="E118" s="88"/>
      <c r="F118" s="69"/>
      <c r="G118" s="69"/>
      <c r="H118" s="69"/>
    </row>
    <row r="119" spans="1:8" ht="22.5" customHeight="1">
      <c r="A119" s="87">
        <v>35.299999999999997</v>
      </c>
      <c r="B119" s="91" t="s">
        <v>569</v>
      </c>
      <c r="C119" s="87">
        <v>31</v>
      </c>
      <c r="D119" s="87"/>
      <c r="E119" s="88"/>
      <c r="F119" s="69"/>
      <c r="G119" s="69"/>
      <c r="H119" s="69"/>
    </row>
    <row r="120" spans="1:8" s="42" customFormat="1" ht="22.5" customHeight="1">
      <c r="A120" s="92">
        <v>36</v>
      </c>
      <c r="B120" s="90" t="s">
        <v>165</v>
      </c>
      <c r="C120" s="92">
        <f>SUM(C121)</f>
        <v>42</v>
      </c>
      <c r="D120" s="92"/>
      <c r="E120" s="93"/>
      <c r="F120" s="72"/>
      <c r="G120" s="72"/>
      <c r="H120" s="72"/>
    </row>
    <row r="121" spans="1:8" ht="19.5" customHeight="1">
      <c r="A121" s="87">
        <v>36.1</v>
      </c>
      <c r="B121" s="91" t="s">
        <v>570</v>
      </c>
      <c r="C121" s="87">
        <v>42</v>
      </c>
      <c r="D121" s="87"/>
      <c r="E121" s="88"/>
      <c r="F121" s="69"/>
      <c r="G121" s="69"/>
      <c r="H121" s="69"/>
    </row>
    <row r="122" spans="1:8" s="42" customFormat="1" ht="22.5" customHeight="1">
      <c r="A122" s="92">
        <v>37</v>
      </c>
      <c r="B122" s="90" t="s">
        <v>166</v>
      </c>
      <c r="C122" s="92">
        <f>SUM(C123:C125)</f>
        <v>103</v>
      </c>
      <c r="D122" s="92"/>
      <c r="E122" s="93"/>
      <c r="F122" s="72"/>
      <c r="G122" s="72"/>
      <c r="H122" s="72"/>
    </row>
    <row r="123" spans="1:8" ht="22.5" customHeight="1">
      <c r="A123" s="87">
        <v>37.1</v>
      </c>
      <c r="B123" s="91" t="s">
        <v>571</v>
      </c>
      <c r="C123" s="87">
        <v>31</v>
      </c>
      <c r="D123" s="87"/>
      <c r="E123" s="88"/>
      <c r="F123" s="69"/>
      <c r="G123" s="69"/>
      <c r="H123" s="69"/>
    </row>
    <row r="124" spans="1:8" ht="22.5" customHeight="1">
      <c r="A124" s="87">
        <v>37.200000000000003</v>
      </c>
      <c r="B124" s="91" t="s">
        <v>572</v>
      </c>
      <c r="C124" s="87">
        <v>23</v>
      </c>
      <c r="D124" s="87"/>
      <c r="E124" s="88"/>
      <c r="F124" s="69"/>
      <c r="G124" s="69"/>
      <c r="H124" s="69"/>
    </row>
    <row r="125" spans="1:8" ht="22.5" customHeight="1">
      <c r="A125" s="87">
        <v>37.299999999999997</v>
      </c>
      <c r="B125" s="91" t="s">
        <v>573</v>
      </c>
      <c r="C125" s="87">
        <v>49</v>
      </c>
      <c r="D125" s="87"/>
      <c r="E125" s="88"/>
      <c r="F125" s="69"/>
      <c r="G125" s="69"/>
      <c r="H125" s="69"/>
    </row>
    <row r="126" spans="1:8" s="42" customFormat="1" ht="22.5" customHeight="1">
      <c r="A126" s="92">
        <v>38</v>
      </c>
      <c r="B126" s="90" t="s">
        <v>168</v>
      </c>
      <c r="C126" s="92">
        <f>SUM(C127:C129)</f>
        <v>81</v>
      </c>
      <c r="D126" s="92"/>
      <c r="E126" s="93"/>
      <c r="F126" s="72"/>
      <c r="G126" s="72"/>
      <c r="H126" s="72"/>
    </row>
    <row r="127" spans="1:8" ht="22.5" customHeight="1">
      <c r="A127" s="87">
        <v>38.1</v>
      </c>
      <c r="B127" s="91" t="s">
        <v>574</v>
      </c>
      <c r="C127" s="87">
        <v>39</v>
      </c>
      <c r="D127" s="87"/>
      <c r="E127" s="88"/>
      <c r="F127" s="69"/>
      <c r="G127" s="69"/>
      <c r="H127" s="69"/>
    </row>
    <row r="128" spans="1:8" ht="22.5" customHeight="1">
      <c r="A128" s="87">
        <v>38.200000000000003</v>
      </c>
      <c r="B128" s="91" t="s">
        <v>687</v>
      </c>
      <c r="C128" s="87">
        <v>22</v>
      </c>
      <c r="D128" s="87"/>
      <c r="E128" s="88"/>
      <c r="F128" s="69"/>
      <c r="G128" s="69"/>
      <c r="H128" s="69"/>
    </row>
    <row r="129" spans="1:8" ht="22.5" customHeight="1">
      <c r="A129" s="87">
        <v>38.299999999999997</v>
      </c>
      <c r="B129" s="91" t="s">
        <v>688</v>
      </c>
      <c r="C129" s="87">
        <v>20</v>
      </c>
      <c r="D129" s="87"/>
      <c r="E129" s="88"/>
      <c r="F129" s="69"/>
      <c r="G129" s="69"/>
      <c r="H129" s="69"/>
    </row>
    <row r="130" spans="1:8" s="42" customFormat="1" ht="22.5" customHeight="1">
      <c r="A130" s="92">
        <v>39</v>
      </c>
      <c r="B130" s="90" t="s">
        <v>169</v>
      </c>
      <c r="C130" s="92">
        <f>C131+C132</f>
        <v>149</v>
      </c>
      <c r="D130" s="95" t="s">
        <v>710</v>
      </c>
      <c r="E130" s="93"/>
      <c r="F130" s="72"/>
      <c r="G130" s="72"/>
      <c r="H130" s="72"/>
    </row>
    <row r="131" spans="1:8" ht="22.5" customHeight="1">
      <c r="A131" s="87">
        <v>39.1</v>
      </c>
      <c r="B131" s="91" t="s">
        <v>575</v>
      </c>
      <c r="C131" s="87">
        <v>90</v>
      </c>
      <c r="D131" s="87"/>
      <c r="E131" s="88"/>
      <c r="F131" s="69"/>
      <c r="G131" s="69"/>
      <c r="H131" s="69"/>
    </row>
    <row r="132" spans="1:8" ht="22.5" customHeight="1">
      <c r="A132" s="87">
        <v>39.200000000000003</v>
      </c>
      <c r="B132" s="91" t="s">
        <v>576</v>
      </c>
      <c r="C132" s="87">
        <v>59</v>
      </c>
      <c r="D132" s="87"/>
      <c r="E132" s="88"/>
      <c r="F132" s="69"/>
      <c r="G132" s="69"/>
      <c r="H132" s="69"/>
    </row>
    <row r="133" spans="1:8" s="42" customFormat="1" ht="22.5" customHeight="1">
      <c r="A133" s="92">
        <v>40</v>
      </c>
      <c r="B133" s="90" t="s">
        <v>174</v>
      </c>
      <c r="C133" s="92">
        <f>C134+C135</f>
        <v>56</v>
      </c>
      <c r="D133" s="92"/>
      <c r="E133" s="93"/>
      <c r="F133" s="72"/>
      <c r="G133" s="72"/>
      <c r="H133" s="72"/>
    </row>
    <row r="134" spans="1:8" ht="22.5" customHeight="1">
      <c r="A134" s="87">
        <v>40.1</v>
      </c>
      <c r="B134" s="91" t="s">
        <v>577</v>
      </c>
      <c r="C134" s="87">
        <v>28</v>
      </c>
      <c r="D134" s="87"/>
      <c r="E134" s="88"/>
      <c r="F134" s="69"/>
      <c r="G134" s="69"/>
      <c r="H134" s="69"/>
    </row>
    <row r="135" spans="1:8" ht="22.5" customHeight="1">
      <c r="A135" s="87">
        <v>40.200000000000003</v>
      </c>
      <c r="B135" s="91" t="s">
        <v>578</v>
      </c>
      <c r="C135" s="87">
        <v>28</v>
      </c>
      <c r="D135" s="87"/>
      <c r="E135" s="88"/>
      <c r="F135" s="69"/>
      <c r="G135" s="69"/>
      <c r="H135" s="69"/>
    </row>
    <row r="136" spans="1:8" s="42" customFormat="1" ht="22.5" customHeight="1">
      <c r="A136" s="92">
        <v>41</v>
      </c>
      <c r="B136" s="90" t="s">
        <v>178</v>
      </c>
      <c r="C136" s="92">
        <f>C137</f>
        <v>37</v>
      </c>
      <c r="D136" s="92"/>
      <c r="E136" s="93"/>
      <c r="F136" s="72"/>
      <c r="G136" s="72"/>
      <c r="H136" s="72"/>
    </row>
    <row r="137" spans="1:8" ht="22.5" customHeight="1">
      <c r="A137" s="87">
        <v>41.1</v>
      </c>
      <c r="B137" s="91" t="s">
        <v>579</v>
      </c>
      <c r="C137" s="87">
        <v>37</v>
      </c>
      <c r="D137" s="87"/>
      <c r="E137" s="88"/>
      <c r="F137" s="69"/>
      <c r="G137" s="69"/>
      <c r="H137" s="69"/>
    </row>
    <row r="138" spans="1:8" s="42" customFormat="1" ht="22.5" customHeight="1">
      <c r="A138" s="92">
        <v>42</v>
      </c>
      <c r="B138" s="90" t="s">
        <v>181</v>
      </c>
      <c r="C138" s="92">
        <f>C139+C140</f>
        <v>73</v>
      </c>
      <c r="D138" s="92"/>
      <c r="E138" s="93"/>
      <c r="F138" s="72"/>
      <c r="G138" s="72"/>
      <c r="H138" s="72"/>
    </row>
    <row r="139" spans="1:8" ht="22.5" customHeight="1">
      <c r="A139" s="87">
        <v>42.1</v>
      </c>
      <c r="B139" s="91" t="s">
        <v>580</v>
      </c>
      <c r="C139" s="87">
        <v>38</v>
      </c>
      <c r="D139" s="87"/>
      <c r="E139" s="88"/>
      <c r="F139" s="69"/>
      <c r="G139" s="69"/>
      <c r="H139" s="69"/>
    </row>
    <row r="140" spans="1:8" ht="22.5" customHeight="1">
      <c r="A140" s="87">
        <v>42.2</v>
      </c>
      <c r="B140" s="91" t="s">
        <v>581</v>
      </c>
      <c r="C140" s="87">
        <v>35</v>
      </c>
      <c r="D140" s="87"/>
      <c r="E140" s="88"/>
      <c r="F140" s="69"/>
      <c r="G140" s="69"/>
      <c r="H140" s="69"/>
    </row>
    <row r="141" spans="1:8" s="42" customFormat="1" ht="22.5" customHeight="1">
      <c r="A141" s="92">
        <v>43</v>
      </c>
      <c r="B141" s="90" t="s">
        <v>184</v>
      </c>
      <c r="C141" s="92">
        <f>C142</f>
        <v>36</v>
      </c>
      <c r="D141" s="92"/>
      <c r="E141" s="93"/>
      <c r="F141" s="72"/>
      <c r="G141" s="72"/>
      <c r="H141" s="72"/>
    </row>
    <row r="142" spans="1:8" ht="22.5" customHeight="1">
      <c r="A142" s="87">
        <v>43.1</v>
      </c>
      <c r="B142" s="91" t="s">
        <v>582</v>
      </c>
      <c r="C142" s="87">
        <v>36</v>
      </c>
      <c r="D142" s="87"/>
      <c r="E142" s="88"/>
      <c r="F142" s="69"/>
      <c r="G142" s="69"/>
      <c r="H142" s="69"/>
    </row>
    <row r="143" spans="1:8" s="42" customFormat="1" ht="22.5" customHeight="1">
      <c r="A143" s="92">
        <v>44</v>
      </c>
      <c r="B143" s="90" t="s">
        <v>188</v>
      </c>
      <c r="C143" s="92">
        <f>C144+C145</f>
        <v>62</v>
      </c>
      <c r="D143" s="92"/>
      <c r="E143" s="93"/>
      <c r="F143" s="72"/>
      <c r="G143" s="72"/>
      <c r="H143" s="72"/>
    </row>
    <row r="144" spans="1:8" ht="22.5" customHeight="1">
      <c r="A144" s="87">
        <v>44.1</v>
      </c>
      <c r="B144" s="91" t="s">
        <v>583</v>
      </c>
      <c r="C144" s="87">
        <v>30</v>
      </c>
      <c r="D144" s="87"/>
      <c r="E144" s="88"/>
      <c r="F144" s="69"/>
      <c r="G144" s="69"/>
      <c r="H144" s="69"/>
    </row>
    <row r="145" spans="1:8" ht="22.5" customHeight="1">
      <c r="A145" s="87">
        <v>44.2</v>
      </c>
      <c r="B145" s="91" t="s">
        <v>584</v>
      </c>
      <c r="C145" s="87">
        <v>32</v>
      </c>
      <c r="D145" s="87"/>
      <c r="E145" s="88"/>
      <c r="F145" s="69"/>
      <c r="G145" s="69"/>
      <c r="H145" s="69"/>
    </row>
    <row r="146" spans="1:8" s="42" customFormat="1" ht="22.5" customHeight="1">
      <c r="A146" s="92">
        <v>45</v>
      </c>
      <c r="B146" s="90" t="s">
        <v>192</v>
      </c>
      <c r="C146" s="92">
        <f>C147+C148</f>
        <v>51</v>
      </c>
      <c r="D146" s="92"/>
      <c r="E146" s="93"/>
      <c r="F146" s="72"/>
      <c r="G146" s="72"/>
      <c r="H146" s="72"/>
    </row>
    <row r="147" spans="1:8" ht="22.5" customHeight="1">
      <c r="A147" s="87">
        <v>45.1</v>
      </c>
      <c r="B147" s="91" t="s">
        <v>585</v>
      </c>
      <c r="C147" s="87">
        <v>28</v>
      </c>
      <c r="D147" s="87"/>
      <c r="E147" s="88"/>
      <c r="F147" s="69"/>
      <c r="G147" s="69"/>
      <c r="H147" s="69"/>
    </row>
    <row r="148" spans="1:8" ht="22.5" customHeight="1">
      <c r="A148" s="87">
        <v>45.2</v>
      </c>
      <c r="B148" s="91" t="s">
        <v>586</v>
      </c>
      <c r="C148" s="87">
        <v>23</v>
      </c>
      <c r="D148" s="87"/>
      <c r="E148" s="88"/>
      <c r="F148" s="69"/>
      <c r="G148" s="69"/>
      <c r="H148" s="69"/>
    </row>
    <row r="149" spans="1:8" s="42" customFormat="1" ht="22.5" customHeight="1">
      <c r="A149" s="92">
        <v>46</v>
      </c>
      <c r="B149" s="90" t="s">
        <v>195</v>
      </c>
      <c r="C149" s="92">
        <f>SUM(C150:C153)</f>
        <v>121</v>
      </c>
      <c r="D149" s="95" t="s">
        <v>712</v>
      </c>
      <c r="E149" s="93"/>
      <c r="F149" s="72"/>
      <c r="G149" s="72"/>
      <c r="H149" s="72"/>
    </row>
    <row r="150" spans="1:8" ht="22.5" customHeight="1">
      <c r="A150" s="87">
        <v>46.1</v>
      </c>
      <c r="B150" s="91" t="s">
        <v>587</v>
      </c>
      <c r="C150" s="87">
        <v>45</v>
      </c>
      <c r="D150" s="87"/>
      <c r="E150" s="88"/>
      <c r="F150" s="69"/>
      <c r="G150" s="69"/>
      <c r="H150" s="69"/>
    </row>
    <row r="151" spans="1:8" ht="22.5" customHeight="1">
      <c r="A151" s="87">
        <v>46.2</v>
      </c>
      <c r="B151" s="91" t="s">
        <v>588</v>
      </c>
      <c r="C151" s="87">
        <v>23</v>
      </c>
      <c r="D151" s="87"/>
      <c r="E151" s="88"/>
      <c r="F151" s="69"/>
      <c r="G151" s="69"/>
      <c r="H151" s="69"/>
    </row>
    <row r="152" spans="1:8" ht="22.5" customHeight="1">
      <c r="A152" s="87">
        <v>46.3</v>
      </c>
      <c r="B152" s="91" t="s">
        <v>589</v>
      </c>
      <c r="C152" s="87">
        <v>30</v>
      </c>
      <c r="D152" s="87"/>
      <c r="E152" s="88"/>
      <c r="F152" s="69"/>
      <c r="G152" s="69"/>
      <c r="H152" s="69"/>
    </row>
    <row r="153" spans="1:8" ht="22.5" customHeight="1">
      <c r="A153" s="87">
        <v>46.4</v>
      </c>
      <c r="B153" s="91" t="s">
        <v>590</v>
      </c>
      <c r="C153" s="87">
        <v>23</v>
      </c>
      <c r="D153" s="87"/>
      <c r="E153" s="88"/>
      <c r="F153" s="69"/>
      <c r="G153" s="69"/>
      <c r="H153" s="69"/>
    </row>
    <row r="154" spans="1:8" s="42" customFormat="1" ht="22.5" customHeight="1">
      <c r="A154" s="92">
        <v>47</v>
      </c>
      <c r="B154" s="90" t="s">
        <v>201</v>
      </c>
      <c r="C154" s="92">
        <f>SUM(C155:C157)</f>
        <v>117</v>
      </c>
      <c r="D154" s="92"/>
      <c r="E154" s="93"/>
      <c r="F154" s="72"/>
      <c r="G154" s="72"/>
      <c r="H154" s="72"/>
    </row>
    <row r="155" spans="1:8" ht="22.5" customHeight="1">
      <c r="A155" s="87">
        <v>47.1</v>
      </c>
      <c r="B155" s="91" t="s">
        <v>591</v>
      </c>
      <c r="C155" s="87">
        <v>50</v>
      </c>
      <c r="D155" s="87"/>
      <c r="E155" s="88"/>
      <c r="F155" s="69"/>
      <c r="G155" s="69"/>
      <c r="H155" s="69"/>
    </row>
    <row r="156" spans="1:8" ht="22.5" customHeight="1">
      <c r="A156" s="87">
        <v>47.2</v>
      </c>
      <c r="B156" s="91" t="s">
        <v>592</v>
      </c>
      <c r="C156" s="87">
        <v>29</v>
      </c>
      <c r="D156" s="87"/>
      <c r="E156" s="88"/>
      <c r="F156" s="69"/>
      <c r="G156" s="69"/>
      <c r="H156" s="69"/>
    </row>
    <row r="157" spans="1:8" ht="22.5" customHeight="1">
      <c r="A157" s="87">
        <v>47.3</v>
      </c>
      <c r="B157" s="91" t="s">
        <v>593</v>
      </c>
      <c r="C157" s="87">
        <v>38</v>
      </c>
      <c r="D157" s="87"/>
      <c r="E157" s="88"/>
      <c r="F157" s="69"/>
      <c r="G157" s="69"/>
      <c r="H157" s="69"/>
    </row>
    <row r="158" spans="1:8" s="42" customFormat="1" ht="22.5" customHeight="1">
      <c r="A158" s="92">
        <v>48</v>
      </c>
      <c r="B158" s="90" t="s">
        <v>206</v>
      </c>
      <c r="C158" s="92">
        <f>SUM(C159:C160)</f>
        <v>98</v>
      </c>
      <c r="D158" s="92"/>
      <c r="E158" s="93"/>
      <c r="F158" s="72"/>
      <c r="G158" s="72"/>
      <c r="H158" s="72"/>
    </row>
    <row r="159" spans="1:8" ht="22.5" customHeight="1">
      <c r="A159" s="87">
        <v>48.1</v>
      </c>
      <c r="B159" s="91" t="s">
        <v>594</v>
      </c>
      <c r="C159" s="87">
        <v>50</v>
      </c>
      <c r="D159" s="87"/>
      <c r="E159" s="88"/>
      <c r="F159" s="69"/>
      <c r="G159" s="69"/>
      <c r="H159" s="69"/>
    </row>
    <row r="160" spans="1:8" ht="22.5" customHeight="1">
      <c r="A160" s="87">
        <v>48.2</v>
      </c>
      <c r="B160" s="91" t="s">
        <v>595</v>
      </c>
      <c r="C160" s="87">
        <v>48</v>
      </c>
      <c r="D160" s="87"/>
      <c r="E160" s="88"/>
      <c r="F160" s="69"/>
      <c r="G160" s="69"/>
      <c r="H160" s="69"/>
    </row>
    <row r="161" spans="1:8" s="42" customFormat="1" ht="22.5" customHeight="1">
      <c r="A161" s="92">
        <v>49</v>
      </c>
      <c r="B161" s="90" t="s">
        <v>210</v>
      </c>
      <c r="C161" s="92">
        <f>SUM(C162:C163)</f>
        <v>83</v>
      </c>
      <c r="D161" s="92"/>
      <c r="E161" s="93"/>
      <c r="F161" s="72"/>
      <c r="G161" s="72"/>
      <c r="H161" s="72"/>
    </row>
    <row r="162" spans="1:8" ht="22.5" customHeight="1">
      <c r="A162" s="87">
        <v>49.1</v>
      </c>
      <c r="B162" s="91" t="s">
        <v>596</v>
      </c>
      <c r="C162" s="87">
        <v>38</v>
      </c>
      <c r="D162" s="87"/>
      <c r="E162" s="88"/>
      <c r="F162" s="69"/>
      <c r="G162" s="69"/>
      <c r="H162" s="69"/>
    </row>
    <row r="163" spans="1:8" ht="22.5" customHeight="1">
      <c r="A163" s="87">
        <v>49.2</v>
      </c>
      <c r="B163" s="91" t="s">
        <v>597</v>
      </c>
      <c r="C163" s="87">
        <v>45</v>
      </c>
      <c r="D163" s="87"/>
      <c r="E163" s="88"/>
      <c r="F163" s="69"/>
      <c r="G163" s="69"/>
      <c r="H163" s="69"/>
    </row>
    <row r="164" spans="1:8" s="42" customFormat="1" ht="33" customHeight="1">
      <c r="A164" s="92">
        <v>50</v>
      </c>
      <c r="B164" s="90" t="s">
        <v>215</v>
      </c>
      <c r="C164" s="92">
        <f>SUM(C165:C167)</f>
        <v>164</v>
      </c>
      <c r="D164" s="86" t="s">
        <v>714</v>
      </c>
      <c r="E164" s="93"/>
      <c r="F164" s="72"/>
      <c r="G164" s="72"/>
      <c r="H164" s="72"/>
    </row>
    <row r="165" spans="1:8" ht="22.5" customHeight="1">
      <c r="A165" s="87">
        <v>50.1</v>
      </c>
      <c r="B165" s="91" t="s">
        <v>598</v>
      </c>
      <c r="C165" s="87">
        <v>70</v>
      </c>
      <c r="D165" s="87" t="s">
        <v>748</v>
      </c>
      <c r="E165" s="88"/>
      <c r="F165" s="69"/>
      <c r="G165" s="69"/>
      <c r="H165" s="69"/>
    </row>
    <row r="166" spans="1:8" ht="22.5" customHeight="1">
      <c r="A166" s="87">
        <v>50.2</v>
      </c>
      <c r="B166" s="91" t="s">
        <v>599</v>
      </c>
      <c r="C166" s="87">
        <v>37</v>
      </c>
      <c r="D166" s="87" t="s">
        <v>748</v>
      </c>
      <c r="E166" s="88"/>
      <c r="F166" s="69"/>
      <c r="G166" s="69"/>
      <c r="H166" s="69"/>
    </row>
    <row r="167" spans="1:8" ht="22.5" customHeight="1">
      <c r="A167" s="87">
        <v>50.3</v>
      </c>
      <c r="B167" s="91" t="s">
        <v>600</v>
      </c>
      <c r="C167" s="87">
        <v>57</v>
      </c>
      <c r="D167" s="87"/>
      <c r="E167" s="88"/>
      <c r="F167" s="69"/>
      <c r="G167" s="69"/>
      <c r="H167" s="69"/>
    </row>
    <row r="168" spans="1:8" s="42" customFormat="1" ht="22.5" customHeight="1">
      <c r="A168" s="92">
        <v>51</v>
      </c>
      <c r="B168" s="90" t="s">
        <v>219</v>
      </c>
      <c r="C168" s="92">
        <f>SUM(C169:C170)</f>
        <v>80</v>
      </c>
      <c r="D168" s="92"/>
      <c r="E168" s="93"/>
      <c r="F168" s="72"/>
      <c r="G168" s="72"/>
      <c r="H168" s="72"/>
    </row>
    <row r="169" spans="1:8" ht="22.5" customHeight="1">
      <c r="A169" s="87">
        <v>51.1</v>
      </c>
      <c r="B169" s="91" t="s">
        <v>601</v>
      </c>
      <c r="C169" s="87">
        <v>40</v>
      </c>
      <c r="D169" s="87"/>
      <c r="E169" s="88"/>
      <c r="F169" s="69"/>
      <c r="G169" s="69"/>
      <c r="H169" s="69"/>
    </row>
    <row r="170" spans="1:8" ht="22.5" customHeight="1">
      <c r="A170" s="87">
        <v>51.2</v>
      </c>
      <c r="B170" s="91" t="s">
        <v>602</v>
      </c>
      <c r="C170" s="87">
        <v>40</v>
      </c>
      <c r="D170" s="87"/>
      <c r="E170" s="88"/>
      <c r="F170" s="69"/>
      <c r="G170" s="69"/>
      <c r="H170" s="69"/>
    </row>
    <row r="171" spans="1:8" s="42" customFormat="1" ht="22.5" customHeight="1">
      <c r="A171" s="92">
        <v>52</v>
      </c>
      <c r="B171" s="90" t="s">
        <v>222</v>
      </c>
      <c r="C171" s="92">
        <f>SUM(C172:C174)</f>
        <v>102</v>
      </c>
      <c r="D171" s="92"/>
      <c r="E171" s="93"/>
      <c r="F171" s="72"/>
      <c r="G171" s="72"/>
      <c r="H171" s="72"/>
    </row>
    <row r="172" spans="1:8" ht="22.5" customHeight="1">
      <c r="A172" s="87">
        <v>52.1</v>
      </c>
      <c r="B172" s="91" t="s">
        <v>603</v>
      </c>
      <c r="C172" s="87">
        <v>34</v>
      </c>
      <c r="D172" s="87"/>
      <c r="E172" s="88"/>
      <c r="F172" s="69"/>
      <c r="G172" s="69"/>
      <c r="H172" s="69"/>
    </row>
    <row r="173" spans="1:8" ht="22.5" customHeight="1">
      <c r="A173" s="87">
        <v>52.2</v>
      </c>
      <c r="B173" s="91" t="s">
        <v>604</v>
      </c>
      <c r="C173" s="87">
        <v>36</v>
      </c>
      <c r="D173" s="87"/>
      <c r="E173" s="88"/>
      <c r="F173" s="69"/>
      <c r="G173" s="69"/>
      <c r="H173" s="69"/>
    </row>
    <row r="174" spans="1:8" ht="23.25" customHeight="1">
      <c r="A174" s="87">
        <v>53.3</v>
      </c>
      <c r="B174" s="91" t="s">
        <v>605</v>
      </c>
      <c r="C174" s="87">
        <v>32</v>
      </c>
      <c r="D174" s="87"/>
      <c r="E174" s="88"/>
      <c r="F174" s="69"/>
      <c r="G174" s="69"/>
      <c r="H174" s="69"/>
    </row>
    <row r="175" spans="1:8" s="42" customFormat="1" ht="22.5" customHeight="1">
      <c r="A175" s="92">
        <v>54</v>
      </c>
      <c r="B175" s="90" t="s">
        <v>226</v>
      </c>
      <c r="C175" s="92">
        <f>SUM(C176:C177)</f>
        <v>101</v>
      </c>
      <c r="D175" s="92"/>
      <c r="E175" s="93"/>
      <c r="F175" s="72"/>
      <c r="G175" s="72"/>
      <c r="H175" s="72"/>
    </row>
    <row r="176" spans="1:8" ht="22.5" customHeight="1">
      <c r="A176" s="87">
        <v>54.1</v>
      </c>
      <c r="B176" s="91" t="s">
        <v>606</v>
      </c>
      <c r="C176" s="87">
        <v>65</v>
      </c>
      <c r="D176" s="87"/>
      <c r="E176" s="88"/>
      <c r="F176" s="69"/>
      <c r="G176" s="69"/>
      <c r="H176" s="69"/>
    </row>
    <row r="177" spans="1:8" ht="22.5" customHeight="1">
      <c r="A177" s="87">
        <v>54.2</v>
      </c>
      <c r="B177" s="91" t="s">
        <v>607</v>
      </c>
      <c r="C177" s="87">
        <v>36</v>
      </c>
      <c r="D177" s="87"/>
      <c r="E177" s="88"/>
      <c r="F177" s="69"/>
      <c r="G177" s="69"/>
      <c r="H177" s="69"/>
    </row>
    <row r="178" spans="1:8" s="42" customFormat="1" ht="22.5" customHeight="1">
      <c r="A178" s="92">
        <v>55</v>
      </c>
      <c r="B178" s="90" t="s">
        <v>231</v>
      </c>
      <c r="C178" s="92">
        <f>SUM(C179:C181)</f>
        <v>110</v>
      </c>
      <c r="D178" s="92"/>
      <c r="E178" s="93"/>
      <c r="F178" s="72"/>
      <c r="G178" s="72"/>
      <c r="H178" s="72"/>
    </row>
    <row r="179" spans="1:8" ht="22.5" customHeight="1">
      <c r="A179" s="87">
        <v>55.1</v>
      </c>
      <c r="B179" s="91" t="s">
        <v>608</v>
      </c>
      <c r="C179" s="87">
        <v>32</v>
      </c>
      <c r="D179" s="87"/>
      <c r="E179" s="88"/>
      <c r="F179" s="69"/>
      <c r="G179" s="69"/>
      <c r="H179" s="69"/>
    </row>
    <row r="180" spans="1:8" ht="22.5" customHeight="1">
      <c r="A180" s="87">
        <v>55.2</v>
      </c>
      <c r="B180" s="91" t="s">
        <v>609</v>
      </c>
      <c r="C180" s="87">
        <v>42</v>
      </c>
      <c r="D180" s="87"/>
      <c r="E180" s="88"/>
      <c r="F180" s="69"/>
      <c r="G180" s="69"/>
      <c r="H180" s="69"/>
    </row>
    <row r="181" spans="1:8" ht="22.5" customHeight="1">
      <c r="A181" s="87">
        <v>55.3</v>
      </c>
      <c r="B181" s="91" t="s">
        <v>610</v>
      </c>
      <c r="C181" s="87">
        <v>36</v>
      </c>
      <c r="D181" s="87"/>
      <c r="E181" s="88"/>
      <c r="F181" s="69"/>
      <c r="G181" s="69"/>
      <c r="H181" s="69"/>
    </row>
    <row r="182" spans="1:8" s="42" customFormat="1" ht="22.5" customHeight="1">
      <c r="A182" s="92">
        <v>56</v>
      </c>
      <c r="B182" s="90" t="s">
        <v>235</v>
      </c>
      <c r="C182" s="92">
        <f>SUM(C183:C184)</f>
        <v>79</v>
      </c>
      <c r="D182" s="92"/>
      <c r="E182" s="93"/>
      <c r="F182" s="72"/>
      <c r="G182" s="72"/>
      <c r="H182" s="72"/>
    </row>
    <row r="183" spans="1:8" ht="22.5" customHeight="1">
      <c r="A183" s="87">
        <v>56.1</v>
      </c>
      <c r="B183" s="91" t="s">
        <v>611</v>
      </c>
      <c r="C183" s="87">
        <v>36</v>
      </c>
      <c r="D183" s="87"/>
      <c r="E183" s="88"/>
      <c r="F183" s="69"/>
      <c r="G183" s="69"/>
      <c r="H183" s="69"/>
    </row>
    <row r="184" spans="1:8" ht="22.5" customHeight="1">
      <c r="A184" s="87">
        <v>56.2</v>
      </c>
      <c r="B184" s="91" t="s">
        <v>612</v>
      </c>
      <c r="C184" s="87">
        <v>43</v>
      </c>
      <c r="D184" s="87"/>
      <c r="E184" s="88"/>
      <c r="F184" s="69"/>
      <c r="G184" s="69"/>
      <c r="H184" s="69"/>
    </row>
    <row r="185" spans="1:8" s="42" customFormat="1" ht="22.5" customHeight="1">
      <c r="A185" s="92">
        <v>57</v>
      </c>
      <c r="B185" s="90" t="s">
        <v>239</v>
      </c>
      <c r="C185" s="92">
        <f>C186</f>
        <v>32</v>
      </c>
      <c r="D185" s="95" t="s">
        <v>715</v>
      </c>
      <c r="E185" s="93"/>
      <c r="F185" s="72"/>
      <c r="G185" s="72"/>
      <c r="H185" s="72"/>
    </row>
    <row r="186" spans="1:8" ht="22.5" customHeight="1">
      <c r="A186" s="87">
        <v>57.1</v>
      </c>
      <c r="B186" s="91" t="s">
        <v>613</v>
      </c>
      <c r="C186" s="87">
        <v>32</v>
      </c>
      <c r="D186" s="87"/>
      <c r="E186" s="88"/>
      <c r="F186" s="69"/>
      <c r="G186" s="69"/>
      <c r="H186" s="69"/>
    </row>
    <row r="187" spans="1:8" s="42" customFormat="1" ht="22.5" customHeight="1">
      <c r="A187" s="92">
        <v>58</v>
      </c>
      <c r="B187" s="90" t="s">
        <v>243</v>
      </c>
      <c r="C187" s="92">
        <f>SUM(C188:C190)</f>
        <v>144</v>
      </c>
      <c r="D187" s="92"/>
      <c r="E187" s="93"/>
      <c r="F187" s="72"/>
      <c r="G187" s="72"/>
      <c r="H187" s="72"/>
    </row>
    <row r="188" spans="1:8" ht="22.5" customHeight="1">
      <c r="A188" s="87">
        <v>58.1</v>
      </c>
      <c r="B188" s="91" t="s">
        <v>614</v>
      </c>
      <c r="C188" s="87">
        <v>46</v>
      </c>
      <c r="D188" s="87"/>
      <c r="E188" s="88"/>
      <c r="F188" s="69"/>
      <c r="G188" s="69"/>
      <c r="H188" s="69"/>
    </row>
    <row r="189" spans="1:8" ht="22.5" customHeight="1">
      <c r="A189" s="87">
        <v>58.2</v>
      </c>
      <c r="B189" s="91" t="s">
        <v>615</v>
      </c>
      <c r="C189" s="87">
        <v>50</v>
      </c>
      <c r="D189" s="87"/>
      <c r="E189" s="88"/>
      <c r="F189" s="69"/>
      <c r="G189" s="69"/>
      <c r="H189" s="69"/>
    </row>
    <row r="190" spans="1:8" ht="22.5" customHeight="1">
      <c r="A190" s="87">
        <v>58.3</v>
      </c>
      <c r="B190" s="91" t="s">
        <v>616</v>
      </c>
      <c r="C190" s="87">
        <v>48</v>
      </c>
      <c r="D190" s="87"/>
      <c r="E190" s="88"/>
      <c r="F190" s="69"/>
      <c r="G190" s="69"/>
      <c r="H190" s="69"/>
    </row>
    <row r="191" spans="1:8" s="42" customFormat="1" ht="22.5" customHeight="1">
      <c r="A191" s="92">
        <v>59</v>
      </c>
      <c r="B191" s="90" t="s">
        <v>250</v>
      </c>
      <c r="C191" s="92">
        <f>SUM(C192:C195)</f>
        <v>162</v>
      </c>
      <c r="D191" s="92"/>
      <c r="E191" s="93"/>
      <c r="F191" s="72"/>
      <c r="G191" s="72"/>
      <c r="H191" s="72"/>
    </row>
    <row r="192" spans="1:8" ht="22.5" customHeight="1">
      <c r="A192" s="87">
        <v>59.1</v>
      </c>
      <c r="B192" s="91" t="s">
        <v>499</v>
      </c>
      <c r="C192" s="87">
        <v>48</v>
      </c>
      <c r="D192" s="87"/>
      <c r="E192" s="88"/>
      <c r="F192" s="69"/>
      <c r="G192" s="69"/>
      <c r="H192" s="69"/>
    </row>
    <row r="193" spans="1:8" ht="22.5" customHeight="1">
      <c r="A193" s="87">
        <v>59.2</v>
      </c>
      <c r="B193" s="91" t="s">
        <v>617</v>
      </c>
      <c r="C193" s="87">
        <v>31</v>
      </c>
      <c r="D193" s="87"/>
      <c r="E193" s="88"/>
      <c r="F193" s="69"/>
      <c r="G193" s="69"/>
      <c r="H193" s="69"/>
    </row>
    <row r="194" spans="1:8" ht="22.5" customHeight="1">
      <c r="A194" s="87">
        <v>59.3</v>
      </c>
      <c r="B194" s="91" t="s">
        <v>618</v>
      </c>
      <c r="C194" s="87">
        <v>35</v>
      </c>
      <c r="D194" s="87"/>
      <c r="E194" s="88"/>
      <c r="F194" s="69"/>
      <c r="G194" s="69"/>
      <c r="H194" s="69"/>
    </row>
    <row r="195" spans="1:8" ht="22.5" customHeight="1">
      <c r="A195" s="87">
        <v>59.4</v>
      </c>
      <c r="B195" s="91" t="s">
        <v>619</v>
      </c>
      <c r="C195" s="87">
        <v>48</v>
      </c>
      <c r="D195" s="87"/>
      <c r="E195" s="88"/>
      <c r="F195" s="69"/>
      <c r="G195" s="69"/>
      <c r="H195" s="69"/>
    </row>
    <row r="196" spans="1:8" s="42" customFormat="1" ht="22.5" customHeight="1">
      <c r="A196" s="92">
        <v>60</v>
      </c>
      <c r="B196" s="90" t="s">
        <v>259</v>
      </c>
      <c r="C196" s="92">
        <f>C197</f>
        <v>40</v>
      </c>
      <c r="D196" s="92"/>
      <c r="E196" s="93"/>
      <c r="F196" s="72"/>
      <c r="G196" s="72"/>
      <c r="H196" s="72"/>
    </row>
    <row r="197" spans="1:8" ht="22.5" customHeight="1">
      <c r="A197" s="87">
        <v>60.1</v>
      </c>
      <c r="B197" s="91" t="s">
        <v>620</v>
      </c>
      <c r="C197" s="87">
        <v>40</v>
      </c>
      <c r="D197" s="87"/>
      <c r="E197" s="88"/>
      <c r="F197" s="69"/>
      <c r="G197" s="69"/>
      <c r="H197" s="69"/>
    </row>
    <row r="198" spans="1:8" s="42" customFormat="1" ht="22.5" customHeight="1">
      <c r="A198" s="92">
        <v>61</v>
      </c>
      <c r="B198" s="90" t="s">
        <v>264</v>
      </c>
      <c r="C198" s="92">
        <f>C199</f>
        <v>46</v>
      </c>
      <c r="D198" s="92"/>
      <c r="E198" s="93"/>
      <c r="F198" s="72"/>
      <c r="G198" s="72"/>
      <c r="H198" s="72"/>
    </row>
    <row r="199" spans="1:8" ht="22.5" customHeight="1">
      <c r="A199" s="87">
        <v>61.2</v>
      </c>
      <c r="B199" s="91" t="s">
        <v>514</v>
      </c>
      <c r="C199" s="87">
        <v>46</v>
      </c>
      <c r="D199" s="87"/>
      <c r="E199" s="88"/>
      <c r="F199" s="69"/>
      <c r="G199" s="69"/>
      <c r="H199" s="69"/>
    </row>
    <row r="200" spans="1:8" s="42" customFormat="1" ht="22.5" customHeight="1">
      <c r="A200" s="92">
        <v>62</v>
      </c>
      <c r="B200" s="90" t="s">
        <v>268</v>
      </c>
      <c r="C200" s="92">
        <f>C201</f>
        <v>53</v>
      </c>
      <c r="D200" s="95" t="s">
        <v>717</v>
      </c>
      <c r="E200" s="93"/>
      <c r="F200" s="72"/>
      <c r="G200" s="72"/>
      <c r="H200" s="72"/>
    </row>
    <row r="201" spans="1:8" s="111" customFormat="1" ht="22.5" customHeight="1">
      <c r="A201" s="107">
        <v>62.1</v>
      </c>
      <c r="B201" s="108" t="s">
        <v>621</v>
      </c>
      <c r="C201" s="107">
        <v>53</v>
      </c>
      <c r="D201" s="107"/>
      <c r="E201" s="109"/>
      <c r="F201" s="110"/>
      <c r="G201" s="110"/>
      <c r="H201" s="110"/>
    </row>
    <row r="202" spans="1:8" s="42" customFormat="1" ht="22.5" customHeight="1">
      <c r="A202" s="92">
        <v>63</v>
      </c>
      <c r="B202" s="90" t="s">
        <v>271</v>
      </c>
      <c r="C202" s="92">
        <f>SUM(C203:C205)</f>
        <v>133</v>
      </c>
      <c r="D202" s="92"/>
      <c r="E202" s="93"/>
      <c r="F202" s="72"/>
      <c r="G202" s="72"/>
      <c r="H202" s="72"/>
    </row>
    <row r="203" spans="1:8" s="111" customFormat="1" ht="22.5" customHeight="1">
      <c r="A203" s="107">
        <v>63.1</v>
      </c>
      <c r="B203" s="108" t="s">
        <v>622</v>
      </c>
      <c r="C203" s="107">
        <v>40</v>
      </c>
      <c r="D203" s="107"/>
      <c r="E203" s="109"/>
      <c r="F203" s="110"/>
      <c r="G203" s="110"/>
      <c r="H203" s="110"/>
    </row>
    <row r="204" spans="1:8" s="111" customFormat="1" ht="22.5" customHeight="1">
      <c r="A204" s="107">
        <v>63.2</v>
      </c>
      <c r="B204" s="108" t="s">
        <v>623</v>
      </c>
      <c r="C204" s="107">
        <v>57</v>
      </c>
      <c r="D204" s="107"/>
      <c r="E204" s="109"/>
      <c r="F204" s="110"/>
      <c r="G204" s="110"/>
      <c r="H204" s="110"/>
    </row>
    <row r="205" spans="1:8" s="111" customFormat="1" ht="22.5" customHeight="1">
      <c r="A205" s="107">
        <v>63.3</v>
      </c>
      <c r="B205" s="108" t="s">
        <v>624</v>
      </c>
      <c r="C205" s="107">
        <v>36</v>
      </c>
      <c r="D205" s="107"/>
      <c r="E205" s="109"/>
      <c r="F205" s="110"/>
      <c r="G205" s="110"/>
      <c r="H205" s="110"/>
    </row>
    <row r="206" spans="1:8" s="42" customFormat="1" ht="22.5" customHeight="1">
      <c r="A206" s="92">
        <v>64</v>
      </c>
      <c r="B206" s="90" t="s">
        <v>276</v>
      </c>
      <c r="C206" s="92">
        <f>C207</f>
        <v>49</v>
      </c>
      <c r="D206" s="92"/>
      <c r="E206" s="93"/>
      <c r="F206" s="72"/>
      <c r="G206" s="72"/>
      <c r="H206" s="72"/>
    </row>
    <row r="207" spans="1:8" s="111" customFormat="1" ht="22.5" customHeight="1">
      <c r="A207" s="107">
        <v>64.099999999999994</v>
      </c>
      <c r="B207" s="108" t="s">
        <v>625</v>
      </c>
      <c r="C207" s="107">
        <v>49</v>
      </c>
      <c r="D207" s="107"/>
      <c r="E207" s="109"/>
      <c r="F207" s="110"/>
      <c r="G207" s="110"/>
      <c r="H207" s="110"/>
    </row>
    <row r="208" spans="1:8" s="42" customFormat="1" ht="22.5" customHeight="1">
      <c r="A208" s="92">
        <v>65</v>
      </c>
      <c r="B208" s="90" t="s">
        <v>281</v>
      </c>
      <c r="C208" s="92">
        <f>C209</f>
        <v>53</v>
      </c>
      <c r="D208" s="92"/>
      <c r="E208" s="93"/>
      <c r="F208" s="72"/>
      <c r="G208" s="72"/>
      <c r="H208" s="72"/>
    </row>
    <row r="209" spans="1:8" s="111" customFormat="1" ht="22.5" customHeight="1">
      <c r="A209" s="107">
        <v>65.099999999999994</v>
      </c>
      <c r="B209" s="108" t="s">
        <v>626</v>
      </c>
      <c r="C209" s="107">
        <v>53</v>
      </c>
      <c r="D209" s="107"/>
      <c r="E209" s="109"/>
      <c r="F209" s="110"/>
      <c r="G209" s="110"/>
      <c r="H209" s="110"/>
    </row>
    <row r="210" spans="1:8" s="42" customFormat="1" ht="22.5" customHeight="1">
      <c r="A210" s="92">
        <v>66</v>
      </c>
      <c r="B210" s="90" t="s">
        <v>285</v>
      </c>
      <c r="C210" s="92">
        <f>SUM(C211:C213)</f>
        <v>102</v>
      </c>
      <c r="D210" s="92"/>
      <c r="E210" s="93"/>
      <c r="F210" s="72"/>
      <c r="G210" s="72"/>
      <c r="H210" s="72"/>
    </row>
    <row r="211" spans="1:8" s="111" customFormat="1" ht="22.5" customHeight="1">
      <c r="A211" s="107">
        <v>66.099999999999994</v>
      </c>
      <c r="B211" s="108" t="s">
        <v>627</v>
      </c>
      <c r="C211" s="107">
        <v>48</v>
      </c>
      <c r="D211" s="107"/>
      <c r="E211" s="109"/>
      <c r="F211" s="110"/>
      <c r="G211" s="110"/>
      <c r="H211" s="110"/>
    </row>
    <row r="212" spans="1:8" s="111" customFormat="1" ht="22.5" customHeight="1">
      <c r="A212" s="107">
        <v>66.2</v>
      </c>
      <c r="B212" s="108" t="s">
        <v>628</v>
      </c>
      <c r="C212" s="107">
        <v>28</v>
      </c>
      <c r="D212" s="107"/>
      <c r="E212" s="109"/>
      <c r="F212" s="110"/>
      <c r="G212" s="110"/>
      <c r="H212" s="110"/>
    </row>
    <row r="213" spans="1:8" s="111" customFormat="1" ht="22.5" customHeight="1">
      <c r="A213" s="107">
        <v>66.3</v>
      </c>
      <c r="B213" s="108" t="s">
        <v>629</v>
      </c>
      <c r="C213" s="107">
        <v>26</v>
      </c>
      <c r="D213" s="107"/>
      <c r="E213" s="109"/>
      <c r="F213" s="110"/>
      <c r="G213" s="110"/>
      <c r="H213" s="110"/>
    </row>
    <row r="214" spans="1:8" s="42" customFormat="1" ht="22.5" customHeight="1">
      <c r="A214" s="92">
        <v>67</v>
      </c>
      <c r="B214" s="90" t="s">
        <v>290</v>
      </c>
      <c r="C214" s="92">
        <f>SUM(C215:C216)</f>
        <v>120</v>
      </c>
      <c r="D214" s="92"/>
      <c r="E214" s="93"/>
      <c r="F214" s="72"/>
      <c r="G214" s="72"/>
      <c r="H214" s="72"/>
    </row>
    <row r="215" spans="1:8" s="111" customFormat="1" ht="22.5" customHeight="1">
      <c r="A215" s="107">
        <v>67.099999999999994</v>
      </c>
      <c r="B215" s="108" t="s">
        <v>630</v>
      </c>
      <c r="C215" s="107">
        <v>72</v>
      </c>
      <c r="D215" s="107"/>
      <c r="E215" s="109"/>
      <c r="F215" s="110"/>
      <c r="G215" s="110"/>
      <c r="H215" s="110"/>
    </row>
    <row r="216" spans="1:8" s="111" customFormat="1" ht="22.5" customHeight="1">
      <c r="A216" s="107">
        <v>67.2</v>
      </c>
      <c r="B216" s="108" t="s">
        <v>631</v>
      </c>
      <c r="C216" s="107">
        <v>48</v>
      </c>
      <c r="D216" s="107"/>
      <c r="E216" s="109"/>
      <c r="F216" s="110"/>
      <c r="G216" s="110"/>
      <c r="H216" s="110"/>
    </row>
    <row r="217" spans="1:8" s="42" customFormat="1" ht="22.5" customHeight="1">
      <c r="A217" s="92">
        <v>68</v>
      </c>
      <c r="B217" s="90" t="s">
        <v>295</v>
      </c>
      <c r="C217" s="92">
        <f>C218</f>
        <v>49</v>
      </c>
      <c r="D217" s="92"/>
      <c r="E217" s="93"/>
      <c r="F217" s="72"/>
      <c r="G217" s="72"/>
      <c r="H217" s="72"/>
    </row>
    <row r="218" spans="1:8" s="111" customFormat="1" ht="22.5" customHeight="1">
      <c r="A218" s="107">
        <v>68.099999999999994</v>
      </c>
      <c r="B218" s="108" t="s">
        <v>632</v>
      </c>
      <c r="C218" s="107">
        <v>49</v>
      </c>
      <c r="D218" s="107"/>
      <c r="E218" s="109"/>
      <c r="F218" s="110"/>
      <c r="G218" s="110"/>
      <c r="H218" s="110"/>
    </row>
    <row r="219" spans="1:8" s="42" customFormat="1" ht="22.5" customHeight="1">
      <c r="A219" s="92">
        <v>69</v>
      </c>
      <c r="B219" s="90" t="s">
        <v>300</v>
      </c>
      <c r="C219" s="92">
        <f>SUM(C220:C221)</f>
        <v>66</v>
      </c>
      <c r="D219" s="92"/>
      <c r="E219" s="93"/>
      <c r="F219" s="72"/>
      <c r="G219" s="72"/>
      <c r="H219" s="72"/>
    </row>
    <row r="220" spans="1:8" s="111" customFormat="1" ht="22.5" customHeight="1">
      <c r="A220" s="107">
        <v>69.099999999999994</v>
      </c>
      <c r="B220" s="108" t="s">
        <v>633</v>
      </c>
      <c r="C220" s="107">
        <v>21</v>
      </c>
      <c r="D220" s="107"/>
      <c r="E220" s="109"/>
      <c r="F220" s="110"/>
      <c r="G220" s="110"/>
      <c r="H220" s="110"/>
    </row>
    <row r="221" spans="1:8" s="111" customFormat="1" ht="22.5" customHeight="1">
      <c r="A221" s="107">
        <v>69.2</v>
      </c>
      <c r="B221" s="108" t="s">
        <v>634</v>
      </c>
      <c r="C221" s="107">
        <v>45</v>
      </c>
      <c r="D221" s="107"/>
      <c r="E221" s="109"/>
      <c r="F221" s="110"/>
      <c r="G221" s="110"/>
      <c r="H221" s="110"/>
    </row>
  </sheetData>
  <mergeCells count="2">
    <mergeCell ref="A1:H1"/>
    <mergeCell ref="A2:H2"/>
  </mergeCells>
  <pageMargins left="0.7" right="0.2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6"/>
  <sheetViews>
    <sheetView workbookViewId="0">
      <selection sqref="A1:E1"/>
    </sheetView>
  </sheetViews>
  <sheetFormatPr defaultRowHeight="14.5"/>
  <cols>
    <col min="2" max="2" width="27.81640625" customWidth="1"/>
    <col min="3" max="3" width="14.7265625" customWidth="1"/>
    <col min="4" max="4" width="13.1796875" customWidth="1"/>
    <col min="5" max="5" width="19.453125" customWidth="1"/>
    <col min="6" max="6" width="14" customWidth="1"/>
    <col min="7" max="7" width="16.1796875" customWidth="1"/>
  </cols>
  <sheetData>
    <row r="1" spans="1:8" ht="15.75" customHeight="1">
      <c r="A1" s="114" t="s">
        <v>761</v>
      </c>
      <c r="B1" s="114"/>
      <c r="C1" s="114"/>
      <c r="D1" s="114"/>
      <c r="E1" s="114"/>
      <c r="F1" s="57"/>
      <c r="G1" s="57"/>
      <c r="H1" s="57"/>
    </row>
    <row r="2" spans="1:8" ht="15.75" customHeight="1">
      <c r="A2" s="114" t="s">
        <v>762</v>
      </c>
      <c r="B2" s="114"/>
      <c r="C2" s="114"/>
      <c r="D2" s="114"/>
      <c r="E2" s="114"/>
      <c r="F2" s="57"/>
      <c r="G2" s="57"/>
      <c r="H2" s="57"/>
    </row>
    <row r="4" spans="1:8" s="74" customFormat="1" ht="30" customHeight="1">
      <c r="A4" s="115" t="s">
        <v>0</v>
      </c>
      <c r="B4" s="115" t="s">
        <v>2</v>
      </c>
      <c r="C4" s="115" t="s">
        <v>766</v>
      </c>
      <c r="D4" s="115" t="s">
        <v>759</v>
      </c>
      <c r="E4" s="115" t="s">
        <v>1</v>
      </c>
      <c r="H4" s="75"/>
    </row>
    <row r="5" spans="1:8" s="74" customFormat="1" ht="15.5">
      <c r="A5" s="115"/>
      <c r="B5" s="115"/>
      <c r="C5" s="115"/>
      <c r="D5" s="115"/>
      <c r="E5" s="115"/>
      <c r="H5" s="75"/>
    </row>
    <row r="6" spans="1:8" s="74" customFormat="1" ht="15.5">
      <c r="A6" s="1">
        <v>1</v>
      </c>
      <c r="B6" s="1" t="s">
        <v>764</v>
      </c>
      <c r="C6" s="76">
        <v>2949</v>
      </c>
      <c r="D6" s="1" t="s">
        <v>763</v>
      </c>
      <c r="E6" s="76"/>
      <c r="H6" s="75"/>
    </row>
  </sheetData>
  <mergeCells count="7">
    <mergeCell ref="D4:D5"/>
    <mergeCell ref="A1:E1"/>
    <mergeCell ref="A2:E2"/>
    <mergeCell ref="A4:A5"/>
    <mergeCell ref="B4:B5"/>
    <mergeCell ref="E4:E5"/>
    <mergeCell ref="C4:C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07"/>
  <sheetViews>
    <sheetView topLeftCell="A230" zoomScale="78" zoomScaleNormal="78" workbookViewId="0">
      <selection activeCell="B241" sqref="B241"/>
    </sheetView>
  </sheetViews>
  <sheetFormatPr defaultColWidth="9.1796875" defaultRowHeight="18" customHeight="1"/>
  <cols>
    <col min="1" max="1" width="7.81640625" style="10" customWidth="1"/>
    <col min="2" max="2" width="25" style="22" customWidth="1"/>
    <col min="3" max="5" width="10.1796875" style="22" customWidth="1"/>
    <col min="6" max="6" width="12.54296875" style="51" customWidth="1"/>
    <col min="7" max="7" width="11" style="10" hidden="1" customWidth="1"/>
    <col min="8" max="8" width="15" style="10" customWidth="1"/>
    <col min="9" max="16384" width="9.1796875" style="7"/>
  </cols>
  <sheetData>
    <row r="1" spans="1:8" ht="18" customHeight="1">
      <c r="A1" s="116" t="s">
        <v>768</v>
      </c>
      <c r="B1" s="116"/>
      <c r="C1" s="116"/>
      <c r="D1" s="116"/>
      <c r="E1" s="116"/>
      <c r="F1" s="116"/>
      <c r="G1" s="116"/>
      <c r="H1" s="46"/>
    </row>
    <row r="2" spans="1:8" ht="18" customHeight="1">
      <c r="A2" s="116" t="s">
        <v>729</v>
      </c>
      <c r="B2" s="116"/>
      <c r="C2" s="116"/>
      <c r="D2" s="116"/>
      <c r="E2" s="116"/>
      <c r="F2" s="116"/>
      <c r="G2" s="116"/>
      <c r="H2" s="46"/>
    </row>
    <row r="3" spans="1:8" ht="18" customHeight="1">
      <c r="A3" s="23"/>
      <c r="B3" s="23"/>
      <c r="C3" s="23"/>
      <c r="D3" s="23"/>
      <c r="E3" s="23"/>
      <c r="F3" s="23"/>
      <c r="G3" s="23"/>
      <c r="H3" s="23"/>
    </row>
    <row r="4" spans="1:8" ht="30.75" customHeight="1">
      <c r="A4" s="24" t="s">
        <v>0</v>
      </c>
      <c r="B4" s="24" t="s">
        <v>2</v>
      </c>
      <c r="C4" s="24" t="s">
        <v>53</v>
      </c>
      <c r="D4" s="24" t="s">
        <v>54</v>
      </c>
      <c r="E4" s="24" t="s">
        <v>62</v>
      </c>
      <c r="F4" s="24" t="s">
        <v>55</v>
      </c>
      <c r="G4" s="24" t="s">
        <v>1</v>
      </c>
      <c r="H4" s="11" t="s">
        <v>1</v>
      </c>
    </row>
    <row r="5" spans="1:8" ht="30.75" customHeight="1">
      <c r="A5" s="117" t="s">
        <v>767</v>
      </c>
      <c r="B5" s="118"/>
      <c r="C5" s="24">
        <f>C6+C18+C23+C27+C32+C36+C40+C44+C49+C53+C56+C60+C63+C67+C72+C76+C80+C83+C86+C88+C90+C93+C96+C100+C106+C110+C116+C120+C127+C131+C135+C139+C143+C147+C151+C154+C159+C163+C168+C172+C177+C181+C185+C189+C193+C197+C200+C206+C211+C215+C220+C224+C227+C231+C236+C240+C244+C248+C255+C264+C269+C273+C276+C281+C286+C290+C295+C300+C305</f>
        <v>633</v>
      </c>
      <c r="D5" s="24">
        <f t="shared" ref="D5:F5" si="0">D6+D18+D23+D27+D32+D36+D40+D44+D49+D53+D56+D60+D63+D67+D72+D76+D80+D83+D86+D88+D90+D93+D96+D100+D106+D110+D116+D120+D127+D131+D135+D139+D143+D147+D151+D154+D159+D163+D168+D172+D177+D181+D185+D189+D193+D197+D200+D206+D211+D215+D220+D224+D227+D231+D236+D240+D244+D248+D255+D264+D269+D273+D276+D281+D286+D290+D295+D300+D305</f>
        <v>272</v>
      </c>
      <c r="E5" s="77">
        <f t="shared" si="0"/>
        <v>4849</v>
      </c>
      <c r="F5" s="77">
        <f t="shared" si="0"/>
        <v>5754</v>
      </c>
      <c r="G5" s="24"/>
      <c r="H5" s="14"/>
    </row>
    <row r="6" spans="1:8" ht="18" customHeight="1">
      <c r="A6" s="11">
        <v>1</v>
      </c>
      <c r="B6" s="6" t="s">
        <v>12</v>
      </c>
      <c r="C6" s="12">
        <f>SUM(C7:C17)</f>
        <v>31</v>
      </c>
      <c r="D6" s="12">
        <f t="shared" ref="D6:F6" si="1">SUM(D7:D17)</f>
        <v>11</v>
      </c>
      <c r="E6" s="12">
        <f t="shared" si="1"/>
        <v>212</v>
      </c>
      <c r="F6" s="12">
        <f t="shared" si="1"/>
        <v>254</v>
      </c>
      <c r="G6" s="14"/>
      <c r="H6" s="11"/>
    </row>
    <row r="7" spans="1:8" ht="18" customHeight="1">
      <c r="A7" s="14">
        <v>1.1000000000000001</v>
      </c>
      <c r="B7" s="15" t="s">
        <v>63</v>
      </c>
      <c r="C7" s="12">
        <v>3</v>
      </c>
      <c r="D7" s="12">
        <v>1</v>
      </c>
      <c r="E7" s="12">
        <v>30</v>
      </c>
      <c r="F7" s="18">
        <v>34</v>
      </c>
      <c r="G7" s="14"/>
      <c r="H7" s="14"/>
    </row>
    <row r="8" spans="1:8" ht="18" customHeight="1">
      <c r="A8" s="14">
        <v>1.2</v>
      </c>
      <c r="B8" s="15" t="s">
        <v>64</v>
      </c>
      <c r="C8" s="12">
        <v>3</v>
      </c>
      <c r="D8" s="12">
        <v>1</v>
      </c>
      <c r="E8" s="12">
        <v>18</v>
      </c>
      <c r="F8" s="18">
        <v>22</v>
      </c>
      <c r="G8" s="14"/>
      <c r="H8" s="14"/>
    </row>
    <row r="9" spans="1:8" ht="18" customHeight="1">
      <c r="A9" s="14">
        <v>1.3</v>
      </c>
      <c r="B9" s="15" t="s">
        <v>65</v>
      </c>
      <c r="C9" s="12">
        <v>3</v>
      </c>
      <c r="D9" s="12">
        <v>1</v>
      </c>
      <c r="E9" s="12">
        <v>18</v>
      </c>
      <c r="F9" s="18">
        <v>22</v>
      </c>
      <c r="G9" s="14"/>
      <c r="H9" s="14"/>
    </row>
    <row r="10" spans="1:8" ht="18" customHeight="1">
      <c r="A10" s="14">
        <v>1.4</v>
      </c>
      <c r="B10" s="15" t="s">
        <v>66</v>
      </c>
      <c r="C10" s="12">
        <v>3</v>
      </c>
      <c r="D10" s="12">
        <v>1</v>
      </c>
      <c r="E10" s="12">
        <v>18</v>
      </c>
      <c r="F10" s="18">
        <v>22</v>
      </c>
      <c r="G10" s="14"/>
      <c r="H10" s="14"/>
    </row>
    <row r="11" spans="1:8" s="48" customFormat="1" ht="18" customHeight="1">
      <c r="A11" s="14">
        <v>1.5</v>
      </c>
      <c r="B11" s="15" t="s">
        <v>67</v>
      </c>
      <c r="C11" s="12">
        <v>3</v>
      </c>
      <c r="D11" s="12">
        <v>1</v>
      </c>
      <c r="E11" s="12">
        <v>20</v>
      </c>
      <c r="F11" s="18">
        <v>24</v>
      </c>
      <c r="G11" s="47" t="s">
        <v>722</v>
      </c>
      <c r="H11" s="47"/>
    </row>
    <row r="12" spans="1:8" ht="18" customHeight="1">
      <c r="A12" s="14">
        <v>1.6</v>
      </c>
      <c r="B12" s="15" t="s">
        <v>68</v>
      </c>
      <c r="C12" s="12">
        <v>3</v>
      </c>
      <c r="D12" s="12">
        <v>1</v>
      </c>
      <c r="E12" s="12">
        <v>18</v>
      </c>
      <c r="F12" s="18">
        <v>22</v>
      </c>
      <c r="G12" s="14"/>
      <c r="H12" s="14"/>
    </row>
    <row r="13" spans="1:8" ht="18" customHeight="1">
      <c r="A13" s="14">
        <v>1.7</v>
      </c>
      <c r="B13" s="15" t="s">
        <v>69</v>
      </c>
      <c r="C13" s="12">
        <v>2</v>
      </c>
      <c r="D13" s="12">
        <v>1</v>
      </c>
      <c r="E13" s="12">
        <v>14</v>
      </c>
      <c r="F13" s="18">
        <v>17</v>
      </c>
      <c r="G13" s="47" t="s">
        <v>718</v>
      </c>
      <c r="H13" s="14"/>
    </row>
    <row r="14" spans="1:8" ht="18" customHeight="1">
      <c r="A14" s="14">
        <v>1.8</v>
      </c>
      <c r="B14" s="15" t="s">
        <v>70</v>
      </c>
      <c r="C14" s="12">
        <v>3</v>
      </c>
      <c r="D14" s="12">
        <v>1</v>
      </c>
      <c r="E14" s="12">
        <v>22</v>
      </c>
      <c r="F14" s="18">
        <v>26</v>
      </c>
      <c r="G14" s="14"/>
      <c r="H14" s="14"/>
    </row>
    <row r="15" spans="1:8" ht="18" customHeight="1">
      <c r="A15" s="14">
        <v>1.9</v>
      </c>
      <c r="B15" s="15" t="s">
        <v>71</v>
      </c>
      <c r="C15" s="12">
        <v>2</v>
      </c>
      <c r="D15" s="12">
        <v>1</v>
      </c>
      <c r="E15" s="12">
        <v>12</v>
      </c>
      <c r="F15" s="18">
        <v>15</v>
      </c>
      <c r="G15" s="14"/>
      <c r="H15" s="14"/>
    </row>
    <row r="16" spans="1:8" ht="18" customHeight="1">
      <c r="A16" s="16" t="s">
        <v>693</v>
      </c>
      <c r="B16" s="15" t="s">
        <v>72</v>
      </c>
      <c r="C16" s="12">
        <v>3</v>
      </c>
      <c r="D16" s="12">
        <v>1</v>
      </c>
      <c r="E16" s="12">
        <v>24</v>
      </c>
      <c r="F16" s="18">
        <v>28</v>
      </c>
      <c r="G16" s="14"/>
      <c r="H16" s="14"/>
    </row>
    <row r="17" spans="1:8" ht="18" customHeight="1">
      <c r="A17" s="14">
        <v>1.1100000000000001</v>
      </c>
      <c r="B17" s="15" t="s">
        <v>73</v>
      </c>
      <c r="C17" s="12">
        <v>3</v>
      </c>
      <c r="D17" s="12">
        <v>1</v>
      </c>
      <c r="E17" s="12">
        <v>18</v>
      </c>
      <c r="F17" s="18">
        <v>22</v>
      </c>
      <c r="G17" s="14"/>
      <c r="H17" s="14"/>
    </row>
    <row r="18" spans="1:8" ht="18" customHeight="1">
      <c r="A18" s="11">
        <v>2</v>
      </c>
      <c r="B18" s="6" t="s">
        <v>24</v>
      </c>
      <c r="C18" s="12">
        <f>SUM(C19:C22)</f>
        <v>10</v>
      </c>
      <c r="D18" s="12">
        <f t="shared" ref="D18:F18" si="2">SUM(D19:D22)</f>
        <v>4</v>
      </c>
      <c r="E18" s="12">
        <f t="shared" si="2"/>
        <v>83</v>
      </c>
      <c r="F18" s="12">
        <f t="shared" si="2"/>
        <v>97</v>
      </c>
      <c r="G18" s="14"/>
      <c r="H18" s="14"/>
    </row>
    <row r="19" spans="1:8" s="48" customFormat="1" ht="18" customHeight="1">
      <c r="A19" s="14">
        <v>2.1</v>
      </c>
      <c r="B19" s="17" t="s">
        <v>74</v>
      </c>
      <c r="C19" s="12">
        <v>2</v>
      </c>
      <c r="D19" s="12">
        <v>1</v>
      </c>
      <c r="E19" s="12">
        <v>18</v>
      </c>
      <c r="F19" s="18">
        <v>21</v>
      </c>
      <c r="G19" s="47" t="s">
        <v>719</v>
      </c>
      <c r="H19" s="47"/>
    </row>
    <row r="20" spans="1:8" ht="18" customHeight="1">
      <c r="A20" s="14">
        <v>2.2000000000000002</v>
      </c>
      <c r="B20" s="15" t="s">
        <v>75</v>
      </c>
      <c r="C20" s="12">
        <v>3</v>
      </c>
      <c r="D20" s="12">
        <v>1</v>
      </c>
      <c r="E20" s="12">
        <v>27</v>
      </c>
      <c r="F20" s="18">
        <v>31</v>
      </c>
      <c r="G20" s="14"/>
      <c r="H20" s="14"/>
    </row>
    <row r="21" spans="1:8" ht="18" customHeight="1">
      <c r="A21" s="14">
        <v>2.2999999999999998</v>
      </c>
      <c r="B21" s="15" t="s">
        <v>76</v>
      </c>
      <c r="C21" s="12">
        <v>2</v>
      </c>
      <c r="D21" s="12">
        <v>1</v>
      </c>
      <c r="E21" s="12">
        <v>14</v>
      </c>
      <c r="F21" s="18">
        <v>17</v>
      </c>
      <c r="G21" s="14"/>
      <c r="H21" s="14"/>
    </row>
    <row r="22" spans="1:8" s="48" customFormat="1" ht="18" customHeight="1">
      <c r="A22" s="14">
        <v>2.4</v>
      </c>
      <c r="B22" s="15" t="s">
        <v>77</v>
      </c>
      <c r="C22" s="12">
        <v>3</v>
      </c>
      <c r="D22" s="12">
        <v>1</v>
      </c>
      <c r="E22" s="12">
        <v>24</v>
      </c>
      <c r="F22" s="18">
        <v>28</v>
      </c>
      <c r="G22" s="47" t="s">
        <v>720</v>
      </c>
      <c r="H22" s="47"/>
    </row>
    <row r="23" spans="1:8" ht="18" customHeight="1">
      <c r="A23" s="11">
        <v>3</v>
      </c>
      <c r="B23" s="6" t="s">
        <v>29</v>
      </c>
      <c r="C23" s="12">
        <f>SUM(C24:C26)</f>
        <v>9</v>
      </c>
      <c r="D23" s="12">
        <f t="shared" ref="D23:F23" si="3">SUM(D24:D26)</f>
        <v>4</v>
      </c>
      <c r="E23" s="12">
        <f t="shared" si="3"/>
        <v>82</v>
      </c>
      <c r="F23" s="12">
        <f t="shared" si="3"/>
        <v>95</v>
      </c>
      <c r="G23" s="14"/>
      <c r="H23" s="14"/>
    </row>
    <row r="24" spans="1:8" s="48" customFormat="1" ht="18" customHeight="1">
      <c r="A24" s="14">
        <v>3.1</v>
      </c>
      <c r="B24" s="17" t="s">
        <v>696</v>
      </c>
      <c r="C24" s="12">
        <v>3</v>
      </c>
      <c r="D24" s="12">
        <v>1</v>
      </c>
      <c r="E24" s="12">
        <v>23</v>
      </c>
      <c r="F24" s="18">
        <v>27</v>
      </c>
      <c r="G24" s="47" t="s">
        <v>720</v>
      </c>
      <c r="H24" s="47"/>
    </row>
    <row r="25" spans="1:8" ht="29.25" customHeight="1">
      <c r="A25" s="14">
        <v>3.2</v>
      </c>
      <c r="B25" s="15" t="s">
        <v>694</v>
      </c>
      <c r="C25" s="12">
        <v>3</v>
      </c>
      <c r="D25" s="12">
        <v>1</v>
      </c>
      <c r="E25" s="12">
        <v>28</v>
      </c>
      <c r="F25" s="18">
        <v>32</v>
      </c>
      <c r="G25" s="47" t="s">
        <v>721</v>
      </c>
      <c r="H25" s="14"/>
    </row>
    <row r="26" spans="1:8" s="48" customFormat="1" ht="29.25" customHeight="1">
      <c r="A26" s="14">
        <v>3.3</v>
      </c>
      <c r="B26" s="15" t="s">
        <v>695</v>
      </c>
      <c r="C26" s="12">
        <v>3</v>
      </c>
      <c r="D26" s="12">
        <v>2</v>
      </c>
      <c r="E26" s="12">
        <v>31</v>
      </c>
      <c r="F26" s="18">
        <v>36</v>
      </c>
      <c r="G26" s="47" t="s">
        <v>722</v>
      </c>
      <c r="H26" s="47"/>
    </row>
    <row r="27" spans="1:8" s="19" customFormat="1" ht="18" customHeight="1">
      <c r="A27" s="11">
        <v>4</v>
      </c>
      <c r="B27" s="6" t="s">
        <v>303</v>
      </c>
      <c r="C27" s="12">
        <f>SUM(C28:C31)</f>
        <v>11</v>
      </c>
      <c r="D27" s="12">
        <f t="shared" ref="D27:F27" si="4">SUM(D28:D31)</f>
        <v>4</v>
      </c>
      <c r="E27" s="12">
        <f t="shared" si="4"/>
        <v>79</v>
      </c>
      <c r="F27" s="12">
        <f t="shared" si="4"/>
        <v>94</v>
      </c>
      <c r="G27" s="11"/>
      <c r="H27" s="11"/>
    </row>
    <row r="28" spans="1:8" ht="15.75" customHeight="1">
      <c r="A28" s="14">
        <v>4.0999999999999996</v>
      </c>
      <c r="B28" s="17" t="s">
        <v>78</v>
      </c>
      <c r="C28" s="12">
        <v>2</v>
      </c>
      <c r="D28" s="12">
        <v>1</v>
      </c>
      <c r="E28" s="12">
        <v>10</v>
      </c>
      <c r="F28" s="18">
        <v>13</v>
      </c>
      <c r="G28" s="14"/>
      <c r="H28" s="14"/>
    </row>
    <row r="29" spans="1:8" ht="18" customHeight="1">
      <c r="A29" s="14">
        <v>4.2</v>
      </c>
      <c r="B29" s="15" t="s">
        <v>79</v>
      </c>
      <c r="C29" s="12">
        <v>3</v>
      </c>
      <c r="D29" s="12">
        <v>1</v>
      </c>
      <c r="E29" s="12">
        <v>22</v>
      </c>
      <c r="F29" s="18">
        <v>26</v>
      </c>
      <c r="G29" s="14"/>
      <c r="H29" s="14"/>
    </row>
    <row r="30" spans="1:8" ht="18" customHeight="1">
      <c r="A30" s="14">
        <v>4.3</v>
      </c>
      <c r="B30" s="15" t="s">
        <v>80</v>
      </c>
      <c r="C30" s="12">
        <v>3</v>
      </c>
      <c r="D30" s="12">
        <v>1</v>
      </c>
      <c r="E30" s="12">
        <v>18</v>
      </c>
      <c r="F30" s="18">
        <v>22</v>
      </c>
      <c r="G30" s="14"/>
      <c r="H30" s="14"/>
    </row>
    <row r="31" spans="1:8" ht="18" customHeight="1">
      <c r="A31" s="14">
        <v>4.4000000000000004</v>
      </c>
      <c r="B31" s="15" t="s">
        <v>81</v>
      </c>
      <c r="C31" s="12">
        <v>3</v>
      </c>
      <c r="D31" s="12">
        <v>1</v>
      </c>
      <c r="E31" s="12">
        <v>29</v>
      </c>
      <c r="F31" s="18">
        <v>33</v>
      </c>
      <c r="G31" s="14"/>
      <c r="H31" s="14"/>
    </row>
    <row r="32" spans="1:8" s="19" customFormat="1" ht="18" customHeight="1">
      <c r="A32" s="11">
        <v>5</v>
      </c>
      <c r="B32" s="6" t="s">
        <v>32</v>
      </c>
      <c r="C32" s="12">
        <f>SUM(C33:C35)</f>
        <v>9</v>
      </c>
      <c r="D32" s="12">
        <f t="shared" ref="D32:F32" si="5">SUM(D33:D35)</f>
        <v>4</v>
      </c>
      <c r="E32" s="12">
        <f t="shared" si="5"/>
        <v>56</v>
      </c>
      <c r="F32" s="12">
        <f t="shared" si="5"/>
        <v>69</v>
      </c>
      <c r="G32" s="11"/>
      <c r="H32" s="11"/>
    </row>
    <row r="33" spans="1:8" s="48" customFormat="1" ht="18" customHeight="1">
      <c r="A33" s="14">
        <v>5.0999999999999996</v>
      </c>
      <c r="B33" s="17" t="s">
        <v>660</v>
      </c>
      <c r="C33" s="12">
        <v>3</v>
      </c>
      <c r="D33" s="12">
        <v>1</v>
      </c>
      <c r="E33" s="12">
        <v>18</v>
      </c>
      <c r="F33" s="18">
        <v>22</v>
      </c>
      <c r="G33" s="47" t="s">
        <v>720</v>
      </c>
      <c r="H33" s="47"/>
    </row>
    <row r="34" spans="1:8" s="48" customFormat="1" ht="18" customHeight="1">
      <c r="A34" s="14">
        <v>5.2</v>
      </c>
      <c r="B34" s="15" t="s">
        <v>664</v>
      </c>
      <c r="C34" s="12">
        <v>3</v>
      </c>
      <c r="D34" s="12">
        <v>1</v>
      </c>
      <c r="E34" s="12">
        <v>20</v>
      </c>
      <c r="F34" s="18">
        <v>24</v>
      </c>
      <c r="G34" s="47" t="s">
        <v>720</v>
      </c>
      <c r="H34" s="47"/>
    </row>
    <row r="35" spans="1:8" ht="18" customHeight="1">
      <c r="A35" s="14">
        <v>5.3</v>
      </c>
      <c r="B35" s="15" t="s">
        <v>82</v>
      </c>
      <c r="C35" s="12">
        <v>3</v>
      </c>
      <c r="D35" s="12">
        <v>2</v>
      </c>
      <c r="E35" s="12">
        <v>18</v>
      </c>
      <c r="F35" s="18">
        <v>23</v>
      </c>
      <c r="G35" s="14"/>
      <c r="H35" s="14"/>
    </row>
    <row r="36" spans="1:8" s="19" customFormat="1" ht="18" customHeight="1">
      <c r="A36" s="11">
        <v>6</v>
      </c>
      <c r="B36" s="6" t="s">
        <v>3</v>
      </c>
      <c r="C36" s="12">
        <f>SUM(C37:C39)</f>
        <v>9</v>
      </c>
      <c r="D36" s="12">
        <f t="shared" ref="D36:F36" si="6">SUM(D37:D39)</f>
        <v>4</v>
      </c>
      <c r="E36" s="12">
        <f t="shared" si="6"/>
        <v>61</v>
      </c>
      <c r="F36" s="12">
        <f t="shared" si="6"/>
        <v>74</v>
      </c>
      <c r="G36" s="11"/>
      <c r="H36" s="11"/>
    </row>
    <row r="37" spans="1:8" ht="18" customHeight="1">
      <c r="A37" s="14">
        <v>6.1</v>
      </c>
      <c r="B37" s="49" t="s">
        <v>83</v>
      </c>
      <c r="C37" s="12">
        <v>3</v>
      </c>
      <c r="D37" s="12">
        <v>2</v>
      </c>
      <c r="E37" s="12">
        <v>19</v>
      </c>
      <c r="F37" s="18">
        <v>24</v>
      </c>
      <c r="G37" s="14" t="s">
        <v>719</v>
      </c>
      <c r="H37" s="14"/>
    </row>
    <row r="38" spans="1:8" ht="18" customHeight="1">
      <c r="A38" s="14">
        <v>6.2</v>
      </c>
      <c r="B38" s="21" t="s">
        <v>84</v>
      </c>
      <c r="C38" s="12">
        <v>3</v>
      </c>
      <c r="D38" s="12">
        <v>1</v>
      </c>
      <c r="E38" s="12">
        <v>20</v>
      </c>
      <c r="F38" s="18">
        <v>24</v>
      </c>
      <c r="G38" s="14"/>
      <c r="H38" s="14"/>
    </row>
    <row r="39" spans="1:8" ht="18" customHeight="1">
      <c r="A39" s="14">
        <v>6.3</v>
      </c>
      <c r="B39" s="21" t="s">
        <v>85</v>
      </c>
      <c r="C39" s="12">
        <v>3</v>
      </c>
      <c r="D39" s="12">
        <v>1</v>
      </c>
      <c r="E39" s="12">
        <v>22</v>
      </c>
      <c r="F39" s="18">
        <v>26</v>
      </c>
      <c r="G39" s="14"/>
      <c r="H39" s="14"/>
    </row>
    <row r="40" spans="1:8" s="19" customFormat="1" ht="18" customHeight="1">
      <c r="A40" s="11">
        <v>7</v>
      </c>
      <c r="B40" s="6" t="s">
        <v>33</v>
      </c>
      <c r="C40" s="12">
        <f>SUM(C41:C43)</f>
        <v>7</v>
      </c>
      <c r="D40" s="12">
        <f t="shared" ref="D40:F40" si="7">SUM(D41:D43)</f>
        <v>4</v>
      </c>
      <c r="E40" s="12">
        <f t="shared" si="7"/>
        <v>55</v>
      </c>
      <c r="F40" s="12">
        <f t="shared" si="7"/>
        <v>66</v>
      </c>
      <c r="G40" s="11"/>
      <c r="H40" s="11"/>
    </row>
    <row r="41" spans="1:8" ht="18" customHeight="1">
      <c r="A41" s="14">
        <v>7.1</v>
      </c>
      <c r="B41" s="49" t="s">
        <v>86</v>
      </c>
      <c r="C41" s="12">
        <v>2</v>
      </c>
      <c r="D41" s="12">
        <v>2</v>
      </c>
      <c r="E41" s="12">
        <v>14</v>
      </c>
      <c r="F41" s="18">
        <v>18</v>
      </c>
      <c r="G41" s="14"/>
      <c r="H41" s="14"/>
    </row>
    <row r="42" spans="1:8" ht="18" customHeight="1">
      <c r="A42" s="14">
        <v>7.2</v>
      </c>
      <c r="B42" s="15" t="s">
        <v>87</v>
      </c>
      <c r="C42" s="12">
        <v>2</v>
      </c>
      <c r="D42" s="12">
        <v>1</v>
      </c>
      <c r="E42" s="12">
        <v>14</v>
      </c>
      <c r="F42" s="18">
        <v>17</v>
      </c>
      <c r="G42" s="14"/>
      <c r="H42" s="14"/>
    </row>
    <row r="43" spans="1:8" ht="18" customHeight="1">
      <c r="A43" s="14">
        <v>7.3</v>
      </c>
      <c r="B43" s="15" t="s">
        <v>635</v>
      </c>
      <c r="C43" s="12">
        <v>3</v>
      </c>
      <c r="D43" s="12">
        <v>1</v>
      </c>
      <c r="E43" s="12">
        <v>27</v>
      </c>
      <c r="F43" s="18">
        <v>31</v>
      </c>
      <c r="G43" s="14" t="s">
        <v>722</v>
      </c>
      <c r="H43" s="14"/>
    </row>
    <row r="44" spans="1:8" s="19" customFormat="1" ht="18" customHeight="1">
      <c r="A44" s="11">
        <v>8</v>
      </c>
      <c r="B44" s="6" t="s">
        <v>34</v>
      </c>
      <c r="C44" s="12">
        <f>SUM(C45:C48)</f>
        <v>12</v>
      </c>
      <c r="D44" s="12">
        <f t="shared" ref="D44:F44" si="8">SUM(D45:D48)</f>
        <v>4</v>
      </c>
      <c r="E44" s="12">
        <f t="shared" si="8"/>
        <v>115</v>
      </c>
      <c r="F44" s="12">
        <f t="shared" si="8"/>
        <v>131</v>
      </c>
      <c r="G44" s="11"/>
      <c r="H44" s="11"/>
    </row>
    <row r="45" spans="1:8" ht="18" customHeight="1">
      <c r="A45" s="14">
        <v>8.1</v>
      </c>
      <c r="B45" s="17" t="s">
        <v>88</v>
      </c>
      <c r="C45" s="12">
        <v>3</v>
      </c>
      <c r="D45" s="12">
        <v>1</v>
      </c>
      <c r="E45" s="12">
        <v>43</v>
      </c>
      <c r="F45" s="18">
        <f>SUM(C45:E45)</f>
        <v>47</v>
      </c>
      <c r="G45" s="14"/>
      <c r="H45" s="14"/>
    </row>
    <row r="46" spans="1:8" ht="18" customHeight="1">
      <c r="A46" s="14">
        <v>8.1999999999999993</v>
      </c>
      <c r="B46" s="15" t="s">
        <v>657</v>
      </c>
      <c r="C46" s="12">
        <v>3</v>
      </c>
      <c r="D46" s="12">
        <v>1</v>
      </c>
      <c r="E46" s="12">
        <v>29</v>
      </c>
      <c r="F46" s="18">
        <f t="shared" ref="F46:F109" si="9">SUM(C46:E46)</f>
        <v>33</v>
      </c>
      <c r="G46" s="14"/>
      <c r="H46" s="14"/>
    </row>
    <row r="47" spans="1:8" ht="18" customHeight="1">
      <c r="A47" s="14">
        <v>8.3000000000000007</v>
      </c>
      <c r="B47" s="15" t="s">
        <v>658</v>
      </c>
      <c r="C47" s="12">
        <v>3</v>
      </c>
      <c r="D47" s="12">
        <v>1</v>
      </c>
      <c r="E47" s="12">
        <v>31</v>
      </c>
      <c r="F47" s="18">
        <f t="shared" si="9"/>
        <v>35</v>
      </c>
      <c r="G47" s="14"/>
      <c r="H47" s="14"/>
    </row>
    <row r="48" spans="1:8" ht="18" customHeight="1">
      <c r="A48" s="14">
        <v>8.4</v>
      </c>
      <c r="B48" s="15" t="s">
        <v>89</v>
      </c>
      <c r="C48" s="12">
        <v>3</v>
      </c>
      <c r="D48" s="12">
        <v>1</v>
      </c>
      <c r="E48" s="12">
        <v>12</v>
      </c>
      <c r="F48" s="18">
        <f t="shared" si="9"/>
        <v>16</v>
      </c>
      <c r="G48" s="14"/>
      <c r="H48" s="14"/>
    </row>
    <row r="49" spans="1:8" s="19" customFormat="1" ht="18" customHeight="1">
      <c r="A49" s="11">
        <v>9</v>
      </c>
      <c r="B49" s="6" t="s">
        <v>35</v>
      </c>
      <c r="C49" s="12">
        <f>SUM(C50:C52)</f>
        <v>9</v>
      </c>
      <c r="D49" s="12">
        <f t="shared" ref="D49:F49" si="10">SUM(D50:D52)</f>
        <v>3</v>
      </c>
      <c r="E49" s="12">
        <f t="shared" si="10"/>
        <v>63</v>
      </c>
      <c r="F49" s="12">
        <f t="shared" si="10"/>
        <v>75</v>
      </c>
      <c r="G49" s="11"/>
      <c r="H49" s="11"/>
    </row>
    <row r="50" spans="1:8" ht="18" customHeight="1">
      <c r="A50" s="14">
        <v>9.1</v>
      </c>
      <c r="B50" s="17" t="s">
        <v>90</v>
      </c>
      <c r="C50" s="12">
        <v>3</v>
      </c>
      <c r="D50" s="12">
        <v>1</v>
      </c>
      <c r="E50" s="12">
        <v>30</v>
      </c>
      <c r="F50" s="18">
        <f t="shared" si="9"/>
        <v>34</v>
      </c>
      <c r="G50" s="14"/>
      <c r="H50" s="14"/>
    </row>
    <row r="51" spans="1:8" ht="18" customHeight="1">
      <c r="A51" s="14">
        <v>9.1999999999999993</v>
      </c>
      <c r="B51" s="15" t="s">
        <v>91</v>
      </c>
      <c r="C51" s="12">
        <v>3</v>
      </c>
      <c r="D51" s="12">
        <v>1</v>
      </c>
      <c r="E51" s="12">
        <v>19</v>
      </c>
      <c r="F51" s="18">
        <f t="shared" si="9"/>
        <v>23</v>
      </c>
      <c r="G51" s="14"/>
      <c r="H51" s="14"/>
    </row>
    <row r="52" spans="1:8" ht="18" customHeight="1">
      <c r="A52" s="14">
        <v>9.3000000000000007</v>
      </c>
      <c r="B52" s="15" t="s">
        <v>92</v>
      </c>
      <c r="C52" s="12">
        <v>3</v>
      </c>
      <c r="D52" s="12">
        <v>1</v>
      </c>
      <c r="E52" s="12">
        <v>14</v>
      </c>
      <c r="F52" s="18">
        <f t="shared" si="9"/>
        <v>18</v>
      </c>
      <c r="G52" s="14"/>
      <c r="H52" s="14"/>
    </row>
    <row r="53" spans="1:8" s="19" customFormat="1" ht="18" customHeight="1">
      <c r="A53" s="11">
        <v>10</v>
      </c>
      <c r="B53" s="6" t="s">
        <v>36</v>
      </c>
      <c r="C53" s="12">
        <f>SUM(C54:C55)</f>
        <v>6</v>
      </c>
      <c r="D53" s="12">
        <f t="shared" ref="D53:F53" si="11">SUM(D54:D55)</f>
        <v>2</v>
      </c>
      <c r="E53" s="12">
        <f t="shared" si="11"/>
        <v>68</v>
      </c>
      <c r="F53" s="12">
        <f t="shared" si="11"/>
        <v>76</v>
      </c>
      <c r="G53" s="11"/>
      <c r="H53" s="11"/>
    </row>
    <row r="54" spans="1:8" ht="18" customHeight="1">
      <c r="A54" s="14">
        <v>10.1</v>
      </c>
      <c r="B54" s="17" t="s">
        <v>93</v>
      </c>
      <c r="C54" s="12">
        <v>3</v>
      </c>
      <c r="D54" s="12">
        <v>1</v>
      </c>
      <c r="E54" s="12">
        <v>24</v>
      </c>
      <c r="F54" s="18">
        <f t="shared" si="9"/>
        <v>28</v>
      </c>
      <c r="G54" s="14"/>
      <c r="H54" s="14"/>
    </row>
    <row r="55" spans="1:8" ht="18" customHeight="1">
      <c r="A55" s="14">
        <v>10.199999999999999</v>
      </c>
      <c r="B55" s="15" t="s">
        <v>94</v>
      </c>
      <c r="C55" s="12">
        <v>3</v>
      </c>
      <c r="D55" s="12">
        <v>1</v>
      </c>
      <c r="E55" s="12">
        <v>44</v>
      </c>
      <c r="F55" s="18">
        <f t="shared" si="9"/>
        <v>48</v>
      </c>
      <c r="G55" s="14"/>
      <c r="H55" s="14"/>
    </row>
    <row r="56" spans="1:8" s="19" customFormat="1" ht="18" customHeight="1">
      <c r="A56" s="11">
        <v>11</v>
      </c>
      <c r="B56" s="6" t="s">
        <v>37</v>
      </c>
      <c r="C56" s="12">
        <f>SUM(C57:C59)</f>
        <v>9</v>
      </c>
      <c r="D56" s="12">
        <f t="shared" ref="D56:F56" si="12">SUM(D57:D59)</f>
        <v>3</v>
      </c>
      <c r="E56" s="12">
        <f t="shared" si="12"/>
        <v>77</v>
      </c>
      <c r="F56" s="12">
        <f t="shared" si="12"/>
        <v>89</v>
      </c>
      <c r="G56" s="11"/>
      <c r="H56" s="11"/>
    </row>
    <row r="57" spans="1:8" ht="18" customHeight="1">
      <c r="A57" s="14">
        <v>11.1</v>
      </c>
      <c r="B57" s="17" t="s">
        <v>95</v>
      </c>
      <c r="C57" s="12">
        <v>3</v>
      </c>
      <c r="D57" s="12">
        <v>1</v>
      </c>
      <c r="E57" s="12">
        <v>20</v>
      </c>
      <c r="F57" s="18">
        <f t="shared" si="9"/>
        <v>24</v>
      </c>
      <c r="G57" s="14"/>
      <c r="H57" s="14"/>
    </row>
    <row r="58" spans="1:8" ht="18" customHeight="1">
      <c r="A58" s="14">
        <v>11.2</v>
      </c>
      <c r="B58" s="15" t="s">
        <v>96</v>
      </c>
      <c r="C58" s="12">
        <v>3</v>
      </c>
      <c r="D58" s="12">
        <v>1</v>
      </c>
      <c r="E58" s="12">
        <v>42</v>
      </c>
      <c r="F58" s="18">
        <f t="shared" si="9"/>
        <v>46</v>
      </c>
      <c r="G58" s="14"/>
      <c r="H58" s="14"/>
    </row>
    <row r="59" spans="1:8" ht="18" customHeight="1">
      <c r="A59" s="14">
        <v>11.3</v>
      </c>
      <c r="B59" s="15" t="s">
        <v>659</v>
      </c>
      <c r="C59" s="12">
        <v>3</v>
      </c>
      <c r="D59" s="12">
        <v>1</v>
      </c>
      <c r="E59" s="12">
        <v>15</v>
      </c>
      <c r="F59" s="18">
        <f t="shared" si="9"/>
        <v>19</v>
      </c>
      <c r="G59" s="14"/>
      <c r="H59" s="14"/>
    </row>
    <row r="60" spans="1:8" s="19" customFormat="1" ht="18" customHeight="1">
      <c r="A60" s="11">
        <v>12</v>
      </c>
      <c r="B60" s="6" t="s">
        <v>38</v>
      </c>
      <c r="C60" s="12">
        <f>SUM(C61:C62)</f>
        <v>6</v>
      </c>
      <c r="D60" s="12">
        <f t="shared" ref="D60:F60" si="13">SUM(D61:D62)</f>
        <v>2</v>
      </c>
      <c r="E60" s="12">
        <f t="shared" si="13"/>
        <v>61</v>
      </c>
      <c r="F60" s="12">
        <f t="shared" si="13"/>
        <v>69</v>
      </c>
      <c r="G60" s="11"/>
      <c r="H60" s="11"/>
    </row>
    <row r="61" spans="1:8" ht="18" customHeight="1">
      <c r="A61" s="14">
        <v>12.1</v>
      </c>
      <c r="B61" s="17" t="s">
        <v>97</v>
      </c>
      <c r="C61" s="12">
        <v>3</v>
      </c>
      <c r="D61" s="12">
        <v>1</v>
      </c>
      <c r="E61" s="12">
        <v>26</v>
      </c>
      <c r="F61" s="18">
        <f t="shared" si="9"/>
        <v>30</v>
      </c>
      <c r="G61" s="14"/>
      <c r="H61" s="14"/>
    </row>
    <row r="62" spans="1:8" ht="18" customHeight="1">
      <c r="A62" s="14">
        <v>12.2</v>
      </c>
      <c r="B62" s="15" t="s">
        <v>98</v>
      </c>
      <c r="C62" s="12">
        <v>3</v>
      </c>
      <c r="D62" s="12">
        <v>1</v>
      </c>
      <c r="E62" s="12">
        <v>35</v>
      </c>
      <c r="F62" s="18">
        <f t="shared" si="9"/>
        <v>39</v>
      </c>
      <c r="G62" s="14"/>
      <c r="H62" s="14"/>
    </row>
    <row r="63" spans="1:8" s="19" customFormat="1" ht="18" customHeight="1">
      <c r="A63" s="11">
        <v>13</v>
      </c>
      <c r="B63" s="6" t="s">
        <v>6</v>
      </c>
      <c r="C63" s="12">
        <f>SUM(C64:C66)</f>
        <v>9</v>
      </c>
      <c r="D63" s="12">
        <f t="shared" ref="D63:F63" si="14">SUM(D64:D66)</f>
        <v>3</v>
      </c>
      <c r="E63" s="12">
        <f t="shared" si="14"/>
        <v>90</v>
      </c>
      <c r="F63" s="12">
        <f t="shared" si="14"/>
        <v>102</v>
      </c>
      <c r="G63" s="11"/>
      <c r="H63" s="11"/>
    </row>
    <row r="64" spans="1:8" ht="18" customHeight="1">
      <c r="A64" s="14">
        <v>13.1</v>
      </c>
      <c r="B64" s="17" t="s">
        <v>99</v>
      </c>
      <c r="C64" s="12">
        <v>3</v>
      </c>
      <c r="D64" s="12">
        <v>1</v>
      </c>
      <c r="E64" s="12">
        <v>24</v>
      </c>
      <c r="F64" s="18">
        <f t="shared" si="9"/>
        <v>28</v>
      </c>
      <c r="G64" s="14"/>
      <c r="H64" s="14"/>
    </row>
    <row r="65" spans="1:8" ht="18" customHeight="1">
      <c r="A65" s="14">
        <v>13.2</v>
      </c>
      <c r="B65" s="15" t="s">
        <v>100</v>
      </c>
      <c r="C65" s="12">
        <v>3</v>
      </c>
      <c r="D65" s="12">
        <v>1</v>
      </c>
      <c r="E65" s="12">
        <v>36</v>
      </c>
      <c r="F65" s="18">
        <f t="shared" si="9"/>
        <v>40</v>
      </c>
      <c r="G65" s="14"/>
      <c r="H65" s="14"/>
    </row>
    <row r="66" spans="1:8" ht="18" customHeight="1">
      <c r="A66" s="14">
        <v>13.3</v>
      </c>
      <c r="B66" s="15" t="s">
        <v>101</v>
      </c>
      <c r="C66" s="12">
        <v>3</v>
      </c>
      <c r="D66" s="12">
        <v>1</v>
      </c>
      <c r="E66" s="12">
        <v>30</v>
      </c>
      <c r="F66" s="18">
        <f t="shared" si="9"/>
        <v>34</v>
      </c>
      <c r="G66" s="14"/>
      <c r="H66" s="14"/>
    </row>
    <row r="67" spans="1:8" s="19" customFormat="1" ht="18" customHeight="1">
      <c r="A67" s="11">
        <v>14</v>
      </c>
      <c r="B67" s="6" t="s">
        <v>39</v>
      </c>
      <c r="C67" s="12">
        <f>SUM(C68:C71)</f>
        <v>12</v>
      </c>
      <c r="D67" s="12">
        <f t="shared" ref="D67:F67" si="15">SUM(D68:D71)</f>
        <v>4</v>
      </c>
      <c r="E67" s="12">
        <f t="shared" si="15"/>
        <v>119</v>
      </c>
      <c r="F67" s="12">
        <f t="shared" si="15"/>
        <v>135</v>
      </c>
      <c r="G67" s="11"/>
      <c r="H67" s="11"/>
    </row>
    <row r="68" spans="1:8" ht="18" customHeight="1">
      <c r="A68" s="14">
        <v>14.1</v>
      </c>
      <c r="B68" s="17" t="s">
        <v>102</v>
      </c>
      <c r="C68" s="12">
        <v>3</v>
      </c>
      <c r="D68" s="12">
        <v>1</v>
      </c>
      <c r="E68" s="12">
        <v>27</v>
      </c>
      <c r="F68" s="18">
        <f t="shared" si="9"/>
        <v>31</v>
      </c>
      <c r="G68" s="14"/>
      <c r="H68" s="14"/>
    </row>
    <row r="69" spans="1:8" ht="18" customHeight="1">
      <c r="A69" s="14">
        <v>14.2</v>
      </c>
      <c r="B69" s="15" t="s">
        <v>103</v>
      </c>
      <c r="C69" s="12">
        <v>3</v>
      </c>
      <c r="D69" s="12">
        <v>1</v>
      </c>
      <c r="E69" s="12">
        <v>23</v>
      </c>
      <c r="F69" s="18">
        <f t="shared" si="9"/>
        <v>27</v>
      </c>
      <c r="G69" s="14"/>
      <c r="H69" s="14"/>
    </row>
    <row r="70" spans="1:8" ht="18" customHeight="1">
      <c r="A70" s="14">
        <v>14.3</v>
      </c>
      <c r="B70" s="15" t="s">
        <v>104</v>
      </c>
      <c r="C70" s="12">
        <v>3</v>
      </c>
      <c r="D70" s="12">
        <v>1</v>
      </c>
      <c r="E70" s="12">
        <v>29</v>
      </c>
      <c r="F70" s="18">
        <f t="shared" si="9"/>
        <v>33</v>
      </c>
      <c r="G70" s="14"/>
      <c r="H70" s="14"/>
    </row>
    <row r="71" spans="1:8" ht="18" customHeight="1">
      <c r="A71" s="14">
        <v>14.4</v>
      </c>
      <c r="B71" s="15" t="s">
        <v>105</v>
      </c>
      <c r="C71" s="12">
        <v>3</v>
      </c>
      <c r="D71" s="12">
        <v>1</v>
      </c>
      <c r="E71" s="12">
        <v>40</v>
      </c>
      <c r="F71" s="18">
        <f t="shared" si="9"/>
        <v>44</v>
      </c>
      <c r="G71" s="14"/>
      <c r="H71" s="14"/>
    </row>
    <row r="72" spans="1:8" s="19" customFormat="1" ht="18" customHeight="1">
      <c r="A72" s="11">
        <v>15</v>
      </c>
      <c r="B72" s="6" t="s">
        <v>40</v>
      </c>
      <c r="C72" s="12">
        <f>SUM(C73:C75)</f>
        <v>9</v>
      </c>
      <c r="D72" s="12">
        <f t="shared" ref="D72:F72" si="16">SUM(D73:D75)</f>
        <v>3</v>
      </c>
      <c r="E72" s="12">
        <f t="shared" si="16"/>
        <v>86</v>
      </c>
      <c r="F72" s="12">
        <f t="shared" si="16"/>
        <v>98</v>
      </c>
      <c r="G72" s="11"/>
      <c r="H72" s="11"/>
    </row>
    <row r="73" spans="1:8" ht="18" customHeight="1">
      <c r="A73" s="14">
        <v>15.1</v>
      </c>
      <c r="B73" s="17" t="s">
        <v>106</v>
      </c>
      <c r="C73" s="12">
        <v>3</v>
      </c>
      <c r="D73" s="12">
        <v>1</v>
      </c>
      <c r="E73" s="12">
        <v>46</v>
      </c>
      <c r="F73" s="18">
        <f t="shared" si="9"/>
        <v>50</v>
      </c>
      <c r="G73" s="14"/>
      <c r="H73" s="14"/>
    </row>
    <row r="74" spans="1:8" ht="18" customHeight="1">
      <c r="A74" s="14">
        <v>15.2</v>
      </c>
      <c r="B74" s="15" t="s">
        <v>107</v>
      </c>
      <c r="C74" s="12">
        <v>3</v>
      </c>
      <c r="D74" s="12">
        <v>1</v>
      </c>
      <c r="E74" s="12">
        <v>16</v>
      </c>
      <c r="F74" s="18">
        <f t="shared" si="9"/>
        <v>20</v>
      </c>
      <c r="G74" s="14"/>
      <c r="H74" s="14"/>
    </row>
    <row r="75" spans="1:8" ht="18" customHeight="1">
      <c r="A75" s="14">
        <v>15.3</v>
      </c>
      <c r="B75" s="15" t="s">
        <v>108</v>
      </c>
      <c r="C75" s="12">
        <v>3</v>
      </c>
      <c r="D75" s="12">
        <v>1</v>
      </c>
      <c r="E75" s="12">
        <v>24</v>
      </c>
      <c r="F75" s="18">
        <f t="shared" si="9"/>
        <v>28</v>
      </c>
      <c r="G75" s="14"/>
      <c r="H75" s="14"/>
    </row>
    <row r="76" spans="1:8" s="19" customFormat="1" ht="18" customHeight="1">
      <c r="A76" s="11">
        <v>16</v>
      </c>
      <c r="B76" s="6" t="s">
        <v>41</v>
      </c>
      <c r="C76" s="12">
        <f>SUM(C77:C79)</f>
        <v>8</v>
      </c>
      <c r="D76" s="12">
        <f t="shared" ref="D76:F76" si="17">SUM(D77:D79)</f>
        <v>3</v>
      </c>
      <c r="E76" s="12">
        <f t="shared" si="17"/>
        <v>58</v>
      </c>
      <c r="F76" s="12">
        <f t="shared" si="17"/>
        <v>69</v>
      </c>
      <c r="G76" s="11"/>
      <c r="H76" s="11"/>
    </row>
    <row r="77" spans="1:8" ht="18" customHeight="1">
      <c r="A77" s="14">
        <v>16.100000000000001</v>
      </c>
      <c r="B77" s="17" t="s">
        <v>109</v>
      </c>
      <c r="C77" s="12">
        <v>3</v>
      </c>
      <c r="D77" s="12">
        <v>1</v>
      </c>
      <c r="E77" s="12">
        <v>24</v>
      </c>
      <c r="F77" s="18">
        <f t="shared" si="9"/>
        <v>28</v>
      </c>
      <c r="G77" s="14"/>
      <c r="H77" s="14"/>
    </row>
    <row r="78" spans="1:8" ht="18" customHeight="1">
      <c r="A78" s="14">
        <v>16.2</v>
      </c>
      <c r="B78" s="15" t="s">
        <v>110</v>
      </c>
      <c r="C78" s="12">
        <v>2</v>
      </c>
      <c r="D78" s="12">
        <v>1</v>
      </c>
      <c r="E78" s="12">
        <v>10</v>
      </c>
      <c r="F78" s="18">
        <f t="shared" si="9"/>
        <v>13</v>
      </c>
      <c r="G78" s="14"/>
      <c r="H78" s="14"/>
    </row>
    <row r="79" spans="1:8" ht="18" customHeight="1">
      <c r="A79" s="14">
        <v>16.3</v>
      </c>
      <c r="B79" s="15" t="s">
        <v>111</v>
      </c>
      <c r="C79" s="12">
        <v>3</v>
      </c>
      <c r="D79" s="12">
        <v>1</v>
      </c>
      <c r="E79" s="12">
        <v>24</v>
      </c>
      <c r="F79" s="18">
        <f t="shared" si="9"/>
        <v>28</v>
      </c>
      <c r="G79" s="14"/>
      <c r="H79" s="14"/>
    </row>
    <row r="80" spans="1:8" s="19" customFormat="1" ht="18" customHeight="1">
      <c r="A80" s="11">
        <v>17</v>
      </c>
      <c r="B80" s="6" t="s">
        <v>42</v>
      </c>
      <c r="C80" s="12">
        <f>SUM(C81:C82)</f>
        <v>6</v>
      </c>
      <c r="D80" s="12">
        <f t="shared" ref="D80:F80" si="18">SUM(D81:D82)</f>
        <v>2</v>
      </c>
      <c r="E80" s="12">
        <f t="shared" si="18"/>
        <v>49</v>
      </c>
      <c r="F80" s="12">
        <f t="shared" si="18"/>
        <v>57</v>
      </c>
      <c r="G80" s="11"/>
      <c r="H80" s="11"/>
    </row>
    <row r="81" spans="1:8" ht="18" customHeight="1">
      <c r="A81" s="14">
        <v>17.100000000000001</v>
      </c>
      <c r="B81" s="17" t="s">
        <v>112</v>
      </c>
      <c r="C81" s="12">
        <v>3</v>
      </c>
      <c r="D81" s="12">
        <v>1</v>
      </c>
      <c r="E81" s="12">
        <v>30</v>
      </c>
      <c r="F81" s="18">
        <f t="shared" si="9"/>
        <v>34</v>
      </c>
      <c r="G81" s="14"/>
      <c r="H81" s="14"/>
    </row>
    <row r="82" spans="1:8" ht="18" customHeight="1">
      <c r="A82" s="14">
        <v>17.2</v>
      </c>
      <c r="B82" s="15" t="s">
        <v>113</v>
      </c>
      <c r="C82" s="12">
        <v>3</v>
      </c>
      <c r="D82" s="12">
        <v>1</v>
      </c>
      <c r="E82" s="12">
        <v>19</v>
      </c>
      <c r="F82" s="18">
        <f t="shared" si="9"/>
        <v>23</v>
      </c>
      <c r="G82" s="14"/>
      <c r="H82" s="14"/>
    </row>
    <row r="83" spans="1:8" s="19" customFormat="1" ht="18" customHeight="1">
      <c r="A83" s="11">
        <v>18</v>
      </c>
      <c r="B83" s="6" t="s">
        <v>45</v>
      </c>
      <c r="C83" s="12">
        <f>SUM(C84:C85)</f>
        <v>6</v>
      </c>
      <c r="D83" s="12">
        <f t="shared" ref="D83:F83" si="19">SUM(D84:D85)</f>
        <v>2</v>
      </c>
      <c r="E83" s="12">
        <f t="shared" si="19"/>
        <v>55</v>
      </c>
      <c r="F83" s="12">
        <f t="shared" si="19"/>
        <v>63</v>
      </c>
      <c r="G83" s="11"/>
      <c r="H83" s="11"/>
    </row>
    <row r="84" spans="1:8" ht="18" customHeight="1">
      <c r="A84" s="14">
        <v>18.100000000000001</v>
      </c>
      <c r="B84" s="17" t="s">
        <v>114</v>
      </c>
      <c r="C84" s="12">
        <v>3</v>
      </c>
      <c r="D84" s="12">
        <v>1</v>
      </c>
      <c r="E84" s="12">
        <v>28</v>
      </c>
      <c r="F84" s="18">
        <f t="shared" si="9"/>
        <v>32</v>
      </c>
      <c r="G84" s="14"/>
      <c r="H84" s="14"/>
    </row>
    <row r="85" spans="1:8" ht="18" customHeight="1">
      <c r="A85" s="14">
        <v>18.2</v>
      </c>
      <c r="B85" s="15" t="s">
        <v>115</v>
      </c>
      <c r="C85" s="12">
        <v>3</v>
      </c>
      <c r="D85" s="12">
        <v>1</v>
      </c>
      <c r="E85" s="12">
        <v>27</v>
      </c>
      <c r="F85" s="18">
        <f t="shared" si="9"/>
        <v>31</v>
      </c>
      <c r="G85" s="14"/>
      <c r="H85" s="14"/>
    </row>
    <row r="86" spans="1:8" s="19" customFormat="1" ht="18" customHeight="1">
      <c r="A86" s="11">
        <v>19</v>
      </c>
      <c r="B86" s="6" t="s">
        <v>46</v>
      </c>
      <c r="C86" s="18">
        <f>C87</f>
        <v>3</v>
      </c>
      <c r="D86" s="18">
        <f t="shared" ref="D86:F86" si="20">D87</f>
        <v>1</v>
      </c>
      <c r="E86" s="18">
        <f t="shared" si="20"/>
        <v>24</v>
      </c>
      <c r="F86" s="18">
        <f t="shared" si="20"/>
        <v>28</v>
      </c>
      <c r="G86" s="11"/>
      <c r="H86" s="11"/>
    </row>
    <row r="87" spans="1:8" ht="18" customHeight="1">
      <c r="A87" s="14">
        <v>19.100000000000001</v>
      </c>
      <c r="B87" s="17" t="s">
        <v>116</v>
      </c>
      <c r="C87" s="12">
        <v>3</v>
      </c>
      <c r="D87" s="12">
        <v>1</v>
      </c>
      <c r="E87" s="12">
        <v>24</v>
      </c>
      <c r="F87" s="18">
        <f t="shared" si="9"/>
        <v>28</v>
      </c>
      <c r="G87" s="14"/>
      <c r="H87" s="14"/>
    </row>
    <row r="88" spans="1:8" s="19" customFormat="1" ht="18" customHeight="1">
      <c r="A88" s="11">
        <v>20</v>
      </c>
      <c r="B88" s="6" t="s">
        <v>47</v>
      </c>
      <c r="C88" s="18">
        <f>C89</f>
        <v>3</v>
      </c>
      <c r="D88" s="18">
        <f t="shared" ref="D88:F88" si="21">D89</f>
        <v>1</v>
      </c>
      <c r="E88" s="18">
        <f t="shared" si="21"/>
        <v>20</v>
      </c>
      <c r="F88" s="18">
        <f t="shared" si="21"/>
        <v>24</v>
      </c>
      <c r="G88" s="11"/>
      <c r="H88" s="11"/>
    </row>
    <row r="89" spans="1:8" ht="18" customHeight="1">
      <c r="A89" s="14">
        <v>20.100000000000001</v>
      </c>
      <c r="B89" s="17" t="s">
        <v>117</v>
      </c>
      <c r="C89" s="12">
        <v>3</v>
      </c>
      <c r="D89" s="12">
        <v>1</v>
      </c>
      <c r="E89" s="12">
        <v>20</v>
      </c>
      <c r="F89" s="18">
        <f t="shared" si="9"/>
        <v>24</v>
      </c>
      <c r="G89" s="14"/>
      <c r="H89" s="14"/>
    </row>
    <row r="90" spans="1:8" s="19" customFormat="1" ht="18" customHeight="1">
      <c r="A90" s="11">
        <v>21</v>
      </c>
      <c r="B90" s="6" t="s">
        <v>8</v>
      </c>
      <c r="C90" s="12">
        <f>SUM(C91:C92)</f>
        <v>5</v>
      </c>
      <c r="D90" s="12">
        <f t="shared" ref="D90:F90" si="22">SUM(D91:D92)</f>
        <v>3</v>
      </c>
      <c r="E90" s="12">
        <f t="shared" si="22"/>
        <v>50</v>
      </c>
      <c r="F90" s="12">
        <f t="shared" si="22"/>
        <v>58</v>
      </c>
      <c r="G90" s="11"/>
      <c r="H90" s="11"/>
    </row>
    <row r="91" spans="1:8" ht="18" customHeight="1">
      <c r="A91" s="14">
        <v>21.1</v>
      </c>
      <c r="B91" s="15" t="s">
        <v>118</v>
      </c>
      <c r="C91" s="12">
        <v>3</v>
      </c>
      <c r="D91" s="12">
        <v>2</v>
      </c>
      <c r="E91" s="12">
        <v>35</v>
      </c>
      <c r="F91" s="18">
        <f t="shared" si="9"/>
        <v>40</v>
      </c>
      <c r="G91" s="14"/>
      <c r="H91" s="14"/>
    </row>
    <row r="92" spans="1:8" ht="18" customHeight="1">
      <c r="A92" s="14">
        <v>21.2</v>
      </c>
      <c r="B92" s="15" t="s">
        <v>119</v>
      </c>
      <c r="C92" s="12">
        <v>2</v>
      </c>
      <c r="D92" s="12">
        <v>1</v>
      </c>
      <c r="E92" s="12">
        <v>15</v>
      </c>
      <c r="F92" s="18">
        <f t="shared" si="9"/>
        <v>18</v>
      </c>
      <c r="G92" s="14"/>
      <c r="H92" s="14"/>
    </row>
    <row r="93" spans="1:8" s="19" customFormat="1" ht="18" customHeight="1">
      <c r="A93" s="11">
        <v>22</v>
      </c>
      <c r="B93" s="6" t="s">
        <v>48</v>
      </c>
      <c r="C93" s="12">
        <f>SUM(C94:C95)</f>
        <v>4</v>
      </c>
      <c r="D93" s="12">
        <f t="shared" ref="D93:F93" si="23">SUM(D94:D95)</f>
        <v>2</v>
      </c>
      <c r="E93" s="12">
        <f t="shared" si="23"/>
        <v>28</v>
      </c>
      <c r="F93" s="12">
        <f t="shared" si="23"/>
        <v>34</v>
      </c>
      <c r="G93" s="11"/>
      <c r="H93" s="11"/>
    </row>
    <row r="94" spans="1:8" ht="18" customHeight="1">
      <c r="A94" s="14">
        <v>22.1</v>
      </c>
      <c r="B94" s="17" t="s">
        <v>120</v>
      </c>
      <c r="C94" s="12">
        <v>2</v>
      </c>
      <c r="D94" s="12">
        <v>1</v>
      </c>
      <c r="E94" s="12">
        <v>13</v>
      </c>
      <c r="F94" s="18">
        <f t="shared" si="9"/>
        <v>16</v>
      </c>
      <c r="G94" s="14"/>
      <c r="H94" s="14"/>
    </row>
    <row r="95" spans="1:8" ht="18" customHeight="1">
      <c r="A95" s="14">
        <v>22.2</v>
      </c>
      <c r="B95" s="15" t="s">
        <v>121</v>
      </c>
      <c r="C95" s="12">
        <v>2</v>
      </c>
      <c r="D95" s="12">
        <v>1</v>
      </c>
      <c r="E95" s="12">
        <v>15</v>
      </c>
      <c r="F95" s="18">
        <f t="shared" si="9"/>
        <v>18</v>
      </c>
      <c r="G95" s="14"/>
      <c r="H95" s="14"/>
    </row>
    <row r="96" spans="1:8" ht="18" customHeight="1">
      <c r="A96" s="11">
        <v>23</v>
      </c>
      <c r="B96" s="6" t="s">
        <v>10</v>
      </c>
      <c r="C96" s="12">
        <f>SUM(C97:C99)</f>
        <v>8</v>
      </c>
      <c r="D96" s="12">
        <f t="shared" ref="D96:F96" si="24">SUM(D97:D99)</f>
        <v>5</v>
      </c>
      <c r="E96" s="12">
        <f t="shared" si="24"/>
        <v>64</v>
      </c>
      <c r="F96" s="12">
        <f t="shared" si="24"/>
        <v>77</v>
      </c>
      <c r="G96" s="14"/>
      <c r="H96" s="14"/>
    </row>
    <row r="97" spans="1:8" ht="18" customHeight="1">
      <c r="A97" s="14">
        <v>23.1</v>
      </c>
      <c r="B97" s="15" t="s">
        <v>122</v>
      </c>
      <c r="C97" s="12">
        <v>3</v>
      </c>
      <c r="D97" s="12">
        <v>2</v>
      </c>
      <c r="E97" s="12">
        <v>24</v>
      </c>
      <c r="F97" s="18">
        <f t="shared" si="9"/>
        <v>29</v>
      </c>
      <c r="G97" s="14"/>
      <c r="H97" s="14"/>
    </row>
    <row r="98" spans="1:8" ht="18" customHeight="1">
      <c r="A98" s="14">
        <v>23.2</v>
      </c>
      <c r="B98" s="15" t="s">
        <v>123</v>
      </c>
      <c r="C98" s="12">
        <v>3</v>
      </c>
      <c r="D98" s="12">
        <v>2</v>
      </c>
      <c r="E98" s="12">
        <v>27</v>
      </c>
      <c r="F98" s="50">
        <f t="shared" si="9"/>
        <v>32</v>
      </c>
      <c r="G98" s="14"/>
      <c r="H98" s="14"/>
    </row>
    <row r="99" spans="1:8" ht="18" customHeight="1">
      <c r="A99" s="14">
        <v>23.3</v>
      </c>
      <c r="B99" s="15" t="s">
        <v>124</v>
      </c>
      <c r="C99" s="12">
        <v>2</v>
      </c>
      <c r="D99" s="12">
        <v>1</v>
      </c>
      <c r="E99" s="12">
        <v>13</v>
      </c>
      <c r="F99" s="18">
        <f t="shared" si="9"/>
        <v>16</v>
      </c>
      <c r="G99" s="14"/>
      <c r="H99" s="14"/>
    </row>
    <row r="100" spans="1:8" s="19" customFormat="1" ht="18" customHeight="1">
      <c r="A100" s="11">
        <v>24</v>
      </c>
      <c r="B100" s="6" t="s">
        <v>7</v>
      </c>
      <c r="C100" s="12">
        <f>SUM(C101:C105)</f>
        <v>12</v>
      </c>
      <c r="D100" s="12">
        <f t="shared" ref="D100:F100" si="25">SUM(D101:D105)</f>
        <v>9</v>
      </c>
      <c r="E100" s="12">
        <f t="shared" si="25"/>
        <v>92</v>
      </c>
      <c r="F100" s="12">
        <f t="shared" si="25"/>
        <v>113</v>
      </c>
      <c r="G100" s="11"/>
      <c r="H100" s="11"/>
    </row>
    <row r="101" spans="1:8" ht="18" customHeight="1">
      <c r="A101" s="14">
        <v>24.1</v>
      </c>
      <c r="B101" s="17" t="s">
        <v>125</v>
      </c>
      <c r="C101" s="12">
        <v>3</v>
      </c>
      <c r="D101" s="12">
        <v>2</v>
      </c>
      <c r="E101" s="12">
        <v>38</v>
      </c>
      <c r="F101" s="18">
        <f t="shared" si="9"/>
        <v>43</v>
      </c>
      <c r="G101" s="14"/>
      <c r="H101" s="14"/>
    </row>
    <row r="102" spans="1:8" ht="18" customHeight="1">
      <c r="A102" s="14">
        <v>24.2</v>
      </c>
      <c r="B102" s="15" t="s">
        <v>126</v>
      </c>
      <c r="C102" s="12">
        <v>2</v>
      </c>
      <c r="D102" s="12">
        <v>2</v>
      </c>
      <c r="E102" s="12">
        <v>13</v>
      </c>
      <c r="F102" s="18">
        <f t="shared" si="9"/>
        <v>17</v>
      </c>
      <c r="G102" s="14"/>
      <c r="H102" s="14"/>
    </row>
    <row r="103" spans="1:8" ht="18" customHeight="1">
      <c r="A103" s="14">
        <v>24.3</v>
      </c>
      <c r="B103" s="15" t="s">
        <v>127</v>
      </c>
      <c r="C103" s="12">
        <v>3</v>
      </c>
      <c r="D103" s="12">
        <v>2</v>
      </c>
      <c r="E103" s="12">
        <v>20</v>
      </c>
      <c r="F103" s="18">
        <f t="shared" si="9"/>
        <v>25</v>
      </c>
      <c r="G103" s="14"/>
      <c r="H103" s="14"/>
    </row>
    <row r="104" spans="1:8" ht="18" customHeight="1">
      <c r="A104" s="14">
        <v>24.4</v>
      </c>
      <c r="B104" s="15" t="s">
        <v>128</v>
      </c>
      <c r="C104" s="12">
        <v>2</v>
      </c>
      <c r="D104" s="12">
        <v>2</v>
      </c>
      <c r="E104" s="12">
        <v>11</v>
      </c>
      <c r="F104" s="18">
        <f t="shared" si="9"/>
        <v>15</v>
      </c>
      <c r="G104" s="14"/>
      <c r="H104" s="14"/>
    </row>
    <row r="105" spans="1:8" ht="18" customHeight="1">
      <c r="A105" s="14">
        <v>24.5</v>
      </c>
      <c r="B105" s="15" t="s">
        <v>129</v>
      </c>
      <c r="C105" s="12">
        <v>2</v>
      </c>
      <c r="D105" s="12">
        <v>1</v>
      </c>
      <c r="E105" s="12">
        <v>10</v>
      </c>
      <c r="F105" s="18">
        <f t="shared" si="9"/>
        <v>13</v>
      </c>
      <c r="G105" s="14"/>
      <c r="H105" s="14"/>
    </row>
    <row r="106" spans="1:8" s="19" customFormat="1" ht="18" customHeight="1">
      <c r="A106" s="11">
        <v>25</v>
      </c>
      <c r="B106" s="6" t="s">
        <v>49</v>
      </c>
      <c r="C106" s="12">
        <f>SUM(C107:C109)</f>
        <v>8</v>
      </c>
      <c r="D106" s="12">
        <f t="shared" ref="D106:F106" si="26">SUM(D107:D109)</f>
        <v>5</v>
      </c>
      <c r="E106" s="12">
        <f t="shared" si="26"/>
        <v>64</v>
      </c>
      <c r="F106" s="12">
        <f t="shared" si="26"/>
        <v>77</v>
      </c>
      <c r="G106" s="11"/>
      <c r="H106" s="11"/>
    </row>
    <row r="107" spans="1:8" ht="18" customHeight="1">
      <c r="A107" s="14">
        <v>25.1</v>
      </c>
      <c r="B107" s="17" t="s">
        <v>130</v>
      </c>
      <c r="C107" s="12">
        <v>3</v>
      </c>
      <c r="D107" s="12">
        <v>2</v>
      </c>
      <c r="E107" s="12">
        <v>35</v>
      </c>
      <c r="F107" s="18">
        <f t="shared" si="9"/>
        <v>40</v>
      </c>
      <c r="G107" s="14"/>
      <c r="H107" s="14"/>
    </row>
    <row r="108" spans="1:8" ht="18" customHeight="1">
      <c r="A108" s="14">
        <v>25.2</v>
      </c>
      <c r="B108" s="15" t="s">
        <v>131</v>
      </c>
      <c r="C108" s="12">
        <v>2</v>
      </c>
      <c r="D108" s="12">
        <v>1</v>
      </c>
      <c r="E108" s="12">
        <v>11</v>
      </c>
      <c r="F108" s="18">
        <f t="shared" si="9"/>
        <v>14</v>
      </c>
      <c r="G108" s="14"/>
      <c r="H108" s="14"/>
    </row>
    <row r="109" spans="1:8" ht="18" customHeight="1">
      <c r="A109" s="14">
        <v>25.3</v>
      </c>
      <c r="B109" s="15" t="s">
        <v>132</v>
      </c>
      <c r="C109" s="12">
        <v>3</v>
      </c>
      <c r="D109" s="12">
        <v>2</v>
      </c>
      <c r="E109" s="12">
        <v>18</v>
      </c>
      <c r="F109" s="18">
        <f t="shared" si="9"/>
        <v>23</v>
      </c>
      <c r="G109" s="14"/>
      <c r="H109" s="14"/>
    </row>
    <row r="110" spans="1:8" s="19" customFormat="1" ht="18" customHeight="1">
      <c r="A110" s="11">
        <v>26</v>
      </c>
      <c r="B110" s="6" t="s">
        <v>9</v>
      </c>
      <c r="C110" s="12">
        <f>SUM(C111:C115)</f>
        <v>10</v>
      </c>
      <c r="D110" s="12">
        <f t="shared" ref="D110:F110" si="27">SUM(D111:D115)</f>
        <v>9</v>
      </c>
      <c r="E110" s="12">
        <f t="shared" si="27"/>
        <v>55</v>
      </c>
      <c r="F110" s="12">
        <f t="shared" si="27"/>
        <v>74</v>
      </c>
      <c r="G110" s="11"/>
      <c r="H110" s="11"/>
    </row>
    <row r="111" spans="1:8" ht="18" customHeight="1">
      <c r="A111" s="14">
        <v>26.1</v>
      </c>
      <c r="B111" s="17" t="s">
        <v>133</v>
      </c>
      <c r="C111" s="12">
        <v>2</v>
      </c>
      <c r="D111" s="12">
        <v>2</v>
      </c>
      <c r="E111" s="12">
        <v>13</v>
      </c>
      <c r="F111" s="18">
        <f t="shared" ref="F111:F173" si="28">SUM(C111:E111)</f>
        <v>17</v>
      </c>
      <c r="G111" s="14"/>
      <c r="H111" s="14"/>
    </row>
    <row r="112" spans="1:8" ht="18" customHeight="1">
      <c r="A112" s="14">
        <v>26.2</v>
      </c>
      <c r="B112" s="15" t="s">
        <v>134</v>
      </c>
      <c r="C112" s="12">
        <v>2</v>
      </c>
      <c r="D112" s="12">
        <v>2</v>
      </c>
      <c r="E112" s="12">
        <v>9</v>
      </c>
      <c r="F112" s="18">
        <f t="shared" si="28"/>
        <v>13</v>
      </c>
      <c r="G112" s="14"/>
      <c r="H112" s="14"/>
    </row>
    <row r="113" spans="1:8" ht="18" customHeight="1">
      <c r="A113" s="14">
        <v>26.3</v>
      </c>
      <c r="B113" s="15" t="s">
        <v>135</v>
      </c>
      <c r="C113" s="12">
        <v>2</v>
      </c>
      <c r="D113" s="12">
        <v>1</v>
      </c>
      <c r="E113" s="12">
        <v>9</v>
      </c>
      <c r="F113" s="18">
        <f t="shared" si="28"/>
        <v>12</v>
      </c>
      <c r="G113" s="14"/>
      <c r="H113" s="14"/>
    </row>
    <row r="114" spans="1:8" ht="18" customHeight="1">
      <c r="A114" s="14">
        <v>26.4</v>
      </c>
      <c r="B114" s="15" t="s">
        <v>136</v>
      </c>
      <c r="C114" s="12">
        <v>2</v>
      </c>
      <c r="D114" s="12">
        <v>2</v>
      </c>
      <c r="E114" s="12">
        <v>11</v>
      </c>
      <c r="F114" s="18">
        <f t="shared" si="28"/>
        <v>15</v>
      </c>
      <c r="G114" s="14"/>
      <c r="H114" s="14"/>
    </row>
    <row r="115" spans="1:8" ht="18" customHeight="1">
      <c r="A115" s="14">
        <v>26.5</v>
      </c>
      <c r="B115" s="15" t="s">
        <v>137</v>
      </c>
      <c r="C115" s="12">
        <v>2</v>
      </c>
      <c r="D115" s="12">
        <v>2</v>
      </c>
      <c r="E115" s="12">
        <v>13</v>
      </c>
      <c r="F115" s="18">
        <f t="shared" si="28"/>
        <v>17</v>
      </c>
      <c r="G115" s="14"/>
      <c r="H115" s="14"/>
    </row>
    <row r="116" spans="1:8" s="19" customFormat="1" ht="18" customHeight="1">
      <c r="A116" s="11">
        <v>27</v>
      </c>
      <c r="B116" s="6" t="s">
        <v>11</v>
      </c>
      <c r="C116" s="12">
        <f>SUM(C117:C119)</f>
        <v>8</v>
      </c>
      <c r="D116" s="12">
        <f t="shared" ref="D116:F116" si="29">SUM(D117:D119)</f>
        <v>5</v>
      </c>
      <c r="E116" s="12">
        <f t="shared" si="29"/>
        <v>57</v>
      </c>
      <c r="F116" s="12">
        <f t="shared" si="29"/>
        <v>70</v>
      </c>
      <c r="G116" s="11"/>
      <c r="H116" s="11"/>
    </row>
    <row r="117" spans="1:8" ht="18" customHeight="1">
      <c r="A117" s="14">
        <v>27.1</v>
      </c>
      <c r="B117" s="17" t="s">
        <v>636</v>
      </c>
      <c r="C117" s="12">
        <v>3</v>
      </c>
      <c r="D117" s="12">
        <v>2</v>
      </c>
      <c r="E117" s="12">
        <v>22</v>
      </c>
      <c r="F117" s="18">
        <f t="shared" si="28"/>
        <v>27</v>
      </c>
      <c r="G117" s="14"/>
      <c r="H117" s="14"/>
    </row>
    <row r="118" spans="1:8" ht="18" customHeight="1">
      <c r="A118" s="14">
        <v>27.2</v>
      </c>
      <c r="B118" s="15" t="s">
        <v>138</v>
      </c>
      <c r="C118" s="12">
        <v>2</v>
      </c>
      <c r="D118" s="12">
        <v>1</v>
      </c>
      <c r="E118" s="12">
        <v>15</v>
      </c>
      <c r="F118" s="18">
        <f t="shared" si="28"/>
        <v>18</v>
      </c>
      <c r="G118" s="14"/>
      <c r="H118" s="14"/>
    </row>
    <row r="119" spans="1:8" ht="18" customHeight="1">
      <c r="A119" s="14">
        <v>27.3</v>
      </c>
      <c r="B119" s="15" t="s">
        <v>139</v>
      </c>
      <c r="C119" s="12">
        <v>3</v>
      </c>
      <c r="D119" s="12">
        <v>2</v>
      </c>
      <c r="E119" s="12">
        <v>20</v>
      </c>
      <c r="F119" s="18">
        <f t="shared" si="28"/>
        <v>25</v>
      </c>
      <c r="G119" s="14"/>
      <c r="H119" s="14"/>
    </row>
    <row r="120" spans="1:8" s="19" customFormat="1" ht="18" customHeight="1">
      <c r="A120" s="11">
        <v>28</v>
      </c>
      <c r="B120" s="6" t="s">
        <v>50</v>
      </c>
      <c r="C120" s="12">
        <f>SUM(C121:C126)</f>
        <v>13</v>
      </c>
      <c r="D120" s="12">
        <f t="shared" ref="D120:F120" si="30">SUM(D121:D126)</f>
        <v>6</v>
      </c>
      <c r="E120" s="12">
        <f t="shared" si="30"/>
        <v>63</v>
      </c>
      <c r="F120" s="12">
        <f t="shared" si="30"/>
        <v>82</v>
      </c>
      <c r="G120" s="11"/>
      <c r="H120" s="11"/>
    </row>
    <row r="121" spans="1:8" ht="18" customHeight="1">
      <c r="A121" s="14">
        <v>28.1</v>
      </c>
      <c r="B121" s="17" t="s">
        <v>140</v>
      </c>
      <c r="C121" s="12">
        <v>2</v>
      </c>
      <c r="D121" s="12">
        <v>1</v>
      </c>
      <c r="E121" s="12">
        <v>6</v>
      </c>
      <c r="F121" s="18">
        <f t="shared" si="28"/>
        <v>9</v>
      </c>
      <c r="G121" s="14"/>
      <c r="H121" s="14"/>
    </row>
    <row r="122" spans="1:8" ht="18" customHeight="1">
      <c r="A122" s="14">
        <v>28.2</v>
      </c>
      <c r="B122" s="15" t="s">
        <v>141</v>
      </c>
      <c r="C122" s="12">
        <v>2</v>
      </c>
      <c r="D122" s="12">
        <v>1</v>
      </c>
      <c r="E122" s="12">
        <v>10</v>
      </c>
      <c r="F122" s="18">
        <f t="shared" si="28"/>
        <v>13</v>
      </c>
      <c r="G122" s="14"/>
      <c r="H122" s="14"/>
    </row>
    <row r="123" spans="1:8" ht="18" customHeight="1">
      <c r="A123" s="14">
        <v>28.3</v>
      </c>
      <c r="B123" s="15" t="s">
        <v>142</v>
      </c>
      <c r="C123" s="12">
        <v>2</v>
      </c>
      <c r="D123" s="12">
        <v>1</v>
      </c>
      <c r="E123" s="12">
        <v>4</v>
      </c>
      <c r="F123" s="18">
        <f t="shared" si="28"/>
        <v>7</v>
      </c>
      <c r="G123" s="14"/>
      <c r="H123" s="14"/>
    </row>
    <row r="124" spans="1:8" ht="18" customHeight="1">
      <c r="A124" s="14">
        <v>28.4</v>
      </c>
      <c r="B124" s="15" t="s">
        <v>143</v>
      </c>
      <c r="C124" s="12">
        <v>2</v>
      </c>
      <c r="D124" s="12">
        <v>1</v>
      </c>
      <c r="E124" s="12">
        <v>14</v>
      </c>
      <c r="F124" s="18">
        <f t="shared" si="28"/>
        <v>17</v>
      </c>
      <c r="G124" s="14"/>
      <c r="H124" s="14"/>
    </row>
    <row r="125" spans="1:8" ht="18" customHeight="1">
      <c r="A125" s="14">
        <v>28.5</v>
      </c>
      <c r="B125" s="15" t="s">
        <v>144</v>
      </c>
      <c r="C125" s="12">
        <v>2</v>
      </c>
      <c r="D125" s="12">
        <v>1</v>
      </c>
      <c r="E125" s="12">
        <v>10</v>
      </c>
      <c r="F125" s="18">
        <f t="shared" si="28"/>
        <v>13</v>
      </c>
      <c r="G125" s="14"/>
      <c r="H125" s="14"/>
    </row>
    <row r="126" spans="1:8" ht="18" customHeight="1">
      <c r="A126" s="14">
        <v>28.6</v>
      </c>
      <c r="B126" s="15" t="s">
        <v>145</v>
      </c>
      <c r="C126" s="12">
        <v>3</v>
      </c>
      <c r="D126" s="12">
        <v>1</v>
      </c>
      <c r="E126" s="12">
        <v>19</v>
      </c>
      <c r="F126" s="18">
        <f t="shared" si="28"/>
        <v>23</v>
      </c>
      <c r="G126" s="14"/>
      <c r="H126" s="14"/>
    </row>
    <row r="127" spans="1:8" s="19" customFormat="1" ht="18" customHeight="1">
      <c r="A127" s="11">
        <v>29</v>
      </c>
      <c r="B127" s="6" t="s">
        <v>51</v>
      </c>
      <c r="C127" s="12">
        <f>SUM(C128:C130)</f>
        <v>6</v>
      </c>
      <c r="D127" s="12">
        <f t="shared" ref="D127:F127" si="31">SUM(D128:D130)</f>
        <v>3</v>
      </c>
      <c r="E127" s="12">
        <f t="shared" si="31"/>
        <v>30</v>
      </c>
      <c r="F127" s="12">
        <f t="shared" si="31"/>
        <v>39</v>
      </c>
      <c r="G127" s="11"/>
      <c r="H127" s="11"/>
    </row>
    <row r="128" spans="1:8" ht="18" customHeight="1">
      <c r="A128" s="14">
        <v>29.1</v>
      </c>
      <c r="B128" s="17" t="s">
        <v>146</v>
      </c>
      <c r="C128" s="12">
        <v>2</v>
      </c>
      <c r="D128" s="12">
        <v>1</v>
      </c>
      <c r="E128" s="12">
        <v>12</v>
      </c>
      <c r="F128" s="18">
        <f t="shared" si="28"/>
        <v>15</v>
      </c>
      <c r="G128" s="14"/>
      <c r="H128" s="14"/>
    </row>
    <row r="129" spans="1:8" ht="18" customHeight="1">
      <c r="A129" s="14">
        <v>29.2</v>
      </c>
      <c r="B129" s="15" t="s">
        <v>147</v>
      </c>
      <c r="C129" s="12">
        <v>2</v>
      </c>
      <c r="D129" s="12">
        <v>1</v>
      </c>
      <c r="E129" s="12">
        <v>8</v>
      </c>
      <c r="F129" s="18">
        <f t="shared" si="28"/>
        <v>11</v>
      </c>
      <c r="G129" s="14"/>
      <c r="H129" s="14"/>
    </row>
    <row r="130" spans="1:8" ht="18" customHeight="1">
      <c r="A130" s="14">
        <v>29.3</v>
      </c>
      <c r="B130" s="15" t="s">
        <v>148</v>
      </c>
      <c r="C130" s="12">
        <v>2</v>
      </c>
      <c r="D130" s="12">
        <v>1</v>
      </c>
      <c r="E130" s="12">
        <v>10</v>
      </c>
      <c r="F130" s="18">
        <f t="shared" si="28"/>
        <v>13</v>
      </c>
      <c r="G130" s="14"/>
      <c r="H130" s="14"/>
    </row>
    <row r="131" spans="1:8" s="19" customFormat="1" ht="18" customHeight="1">
      <c r="A131" s="11">
        <v>30</v>
      </c>
      <c r="B131" s="6" t="s">
        <v>52</v>
      </c>
      <c r="C131" s="12">
        <f>SUM(C132:C134)</f>
        <v>7</v>
      </c>
      <c r="D131" s="12">
        <f t="shared" ref="D131:F131" si="32">SUM(D132:D134)</f>
        <v>3</v>
      </c>
      <c r="E131" s="12">
        <f t="shared" si="32"/>
        <v>41</v>
      </c>
      <c r="F131" s="12">
        <f t="shared" si="32"/>
        <v>51</v>
      </c>
      <c r="G131" s="11"/>
      <c r="H131" s="11"/>
    </row>
    <row r="132" spans="1:8" ht="18" customHeight="1">
      <c r="A132" s="14">
        <v>30.1</v>
      </c>
      <c r="B132" s="17" t="s">
        <v>149</v>
      </c>
      <c r="C132" s="12">
        <v>2</v>
      </c>
      <c r="D132" s="12">
        <v>1</v>
      </c>
      <c r="E132" s="12">
        <v>8</v>
      </c>
      <c r="F132" s="18">
        <f t="shared" si="28"/>
        <v>11</v>
      </c>
      <c r="G132" s="14"/>
      <c r="H132" s="14"/>
    </row>
    <row r="133" spans="1:8" ht="18" customHeight="1">
      <c r="A133" s="14">
        <v>30.2</v>
      </c>
      <c r="B133" s="15" t="s">
        <v>150</v>
      </c>
      <c r="C133" s="12">
        <v>2</v>
      </c>
      <c r="D133" s="12">
        <v>1</v>
      </c>
      <c r="E133" s="12">
        <v>6</v>
      </c>
      <c r="F133" s="18">
        <f t="shared" si="28"/>
        <v>9</v>
      </c>
      <c r="G133" s="14"/>
      <c r="H133" s="14"/>
    </row>
    <row r="134" spans="1:8" ht="18" customHeight="1">
      <c r="A134" s="14">
        <v>30.3</v>
      </c>
      <c r="B134" s="15" t="s">
        <v>151</v>
      </c>
      <c r="C134" s="12">
        <v>3</v>
      </c>
      <c r="D134" s="12">
        <v>1</v>
      </c>
      <c r="E134" s="12">
        <v>27</v>
      </c>
      <c r="F134" s="18">
        <f t="shared" si="28"/>
        <v>31</v>
      </c>
      <c r="G134" s="14"/>
      <c r="H134" s="14"/>
    </row>
    <row r="135" spans="1:8" s="19" customFormat="1" ht="18" customHeight="1">
      <c r="A135" s="11">
        <v>31</v>
      </c>
      <c r="B135" s="6" t="s">
        <v>4</v>
      </c>
      <c r="C135" s="12">
        <f>SUM(C136:C138)</f>
        <v>9</v>
      </c>
      <c r="D135" s="12">
        <f t="shared" ref="D135:F135" si="33">SUM(D136:D138)</f>
        <v>3</v>
      </c>
      <c r="E135" s="12">
        <f t="shared" si="33"/>
        <v>76</v>
      </c>
      <c r="F135" s="12">
        <f t="shared" si="33"/>
        <v>88</v>
      </c>
      <c r="G135" s="11"/>
      <c r="H135" s="14"/>
    </row>
    <row r="136" spans="1:8" ht="18" customHeight="1">
      <c r="A136" s="14">
        <v>31.1</v>
      </c>
      <c r="B136" s="17" t="s">
        <v>152</v>
      </c>
      <c r="C136" s="12">
        <v>3</v>
      </c>
      <c r="D136" s="12">
        <v>1</v>
      </c>
      <c r="E136" s="12">
        <v>28</v>
      </c>
      <c r="F136" s="18">
        <f t="shared" si="28"/>
        <v>32</v>
      </c>
      <c r="G136" s="14"/>
      <c r="H136" s="14"/>
    </row>
    <row r="137" spans="1:8" ht="18" customHeight="1">
      <c r="A137" s="14">
        <v>31.2</v>
      </c>
      <c r="B137" s="17" t="s">
        <v>153</v>
      </c>
      <c r="C137" s="12">
        <v>3</v>
      </c>
      <c r="D137" s="12">
        <v>1</v>
      </c>
      <c r="E137" s="12">
        <v>24</v>
      </c>
      <c r="F137" s="18">
        <f t="shared" si="28"/>
        <v>28</v>
      </c>
      <c r="G137" s="14"/>
      <c r="H137" s="14"/>
    </row>
    <row r="138" spans="1:8" ht="18" customHeight="1">
      <c r="A138" s="14">
        <v>31.3</v>
      </c>
      <c r="B138" s="17" t="s">
        <v>154</v>
      </c>
      <c r="C138" s="12">
        <v>3</v>
      </c>
      <c r="D138" s="12">
        <v>1</v>
      </c>
      <c r="E138" s="12">
        <v>24</v>
      </c>
      <c r="F138" s="18">
        <f t="shared" si="28"/>
        <v>28</v>
      </c>
      <c r="G138" s="14"/>
      <c r="H138" s="14"/>
    </row>
    <row r="139" spans="1:8" s="19" customFormat="1" ht="18" customHeight="1">
      <c r="A139" s="11">
        <v>32</v>
      </c>
      <c r="B139" s="20" t="s">
        <v>155</v>
      </c>
      <c r="C139" s="12">
        <f>SUM(C140:C142)</f>
        <v>8</v>
      </c>
      <c r="D139" s="12">
        <f t="shared" ref="D139:F139" si="34">SUM(D140:D142)</f>
        <v>3</v>
      </c>
      <c r="E139" s="12">
        <f t="shared" si="34"/>
        <v>63</v>
      </c>
      <c r="F139" s="12">
        <f t="shared" si="34"/>
        <v>74</v>
      </c>
      <c r="G139" s="11"/>
      <c r="H139" s="11"/>
    </row>
    <row r="140" spans="1:8" ht="18" customHeight="1">
      <c r="A140" s="14">
        <v>32.1</v>
      </c>
      <c r="B140" s="17" t="s">
        <v>638</v>
      </c>
      <c r="C140" s="12">
        <v>3</v>
      </c>
      <c r="D140" s="12">
        <v>1</v>
      </c>
      <c r="E140" s="12">
        <v>22</v>
      </c>
      <c r="F140" s="18">
        <f t="shared" si="28"/>
        <v>26</v>
      </c>
      <c r="G140" s="14"/>
      <c r="H140" s="14"/>
    </row>
    <row r="141" spans="1:8" ht="18" customHeight="1">
      <c r="A141" s="14">
        <v>32.200000000000003</v>
      </c>
      <c r="B141" s="15" t="s">
        <v>637</v>
      </c>
      <c r="C141" s="12">
        <v>3</v>
      </c>
      <c r="D141" s="12">
        <v>1</v>
      </c>
      <c r="E141" s="12">
        <v>23</v>
      </c>
      <c r="F141" s="18">
        <f t="shared" si="28"/>
        <v>27</v>
      </c>
      <c r="G141" s="14"/>
      <c r="H141" s="14"/>
    </row>
    <row r="142" spans="1:8" ht="18" customHeight="1">
      <c r="A142" s="14">
        <v>32.299999999999997</v>
      </c>
      <c r="B142" s="15" t="s">
        <v>156</v>
      </c>
      <c r="C142" s="12">
        <v>2</v>
      </c>
      <c r="D142" s="12">
        <v>1</v>
      </c>
      <c r="E142" s="12">
        <v>18</v>
      </c>
      <c r="F142" s="18">
        <f t="shared" si="28"/>
        <v>21</v>
      </c>
      <c r="G142" s="14"/>
      <c r="H142" s="14"/>
    </row>
    <row r="143" spans="1:8" s="19" customFormat="1" ht="18" customHeight="1">
      <c r="A143" s="11">
        <v>33</v>
      </c>
      <c r="B143" s="6" t="s">
        <v>157</v>
      </c>
      <c r="C143" s="12">
        <f>SUM(C144:C146)</f>
        <v>8</v>
      </c>
      <c r="D143" s="12">
        <f t="shared" ref="D143:F143" si="35">SUM(D144:D146)</f>
        <v>3</v>
      </c>
      <c r="E143" s="12">
        <f t="shared" si="35"/>
        <v>53</v>
      </c>
      <c r="F143" s="12">
        <f t="shared" si="35"/>
        <v>64</v>
      </c>
      <c r="G143" s="11"/>
      <c r="H143" s="11"/>
    </row>
    <row r="144" spans="1:8" ht="18" customHeight="1">
      <c r="A144" s="14">
        <v>33.1</v>
      </c>
      <c r="B144" s="15" t="s">
        <v>158</v>
      </c>
      <c r="C144" s="12">
        <v>3</v>
      </c>
      <c r="D144" s="12">
        <v>1</v>
      </c>
      <c r="E144" s="12">
        <v>18</v>
      </c>
      <c r="F144" s="18">
        <f t="shared" si="28"/>
        <v>22</v>
      </c>
      <c r="G144" s="14"/>
      <c r="H144" s="14"/>
    </row>
    <row r="145" spans="1:8" ht="18" customHeight="1">
      <c r="A145" s="14">
        <v>33.200000000000003</v>
      </c>
      <c r="B145" s="15" t="s">
        <v>159</v>
      </c>
      <c r="C145" s="12">
        <v>3</v>
      </c>
      <c r="D145" s="12">
        <v>1</v>
      </c>
      <c r="E145" s="12">
        <v>17</v>
      </c>
      <c r="F145" s="18">
        <f t="shared" si="28"/>
        <v>21</v>
      </c>
      <c r="G145" s="14"/>
      <c r="H145" s="14"/>
    </row>
    <row r="146" spans="1:8" ht="18" customHeight="1">
      <c r="A146" s="14">
        <v>33.299999999999997</v>
      </c>
      <c r="B146" s="15" t="s">
        <v>160</v>
      </c>
      <c r="C146" s="12">
        <v>2</v>
      </c>
      <c r="D146" s="12">
        <v>1</v>
      </c>
      <c r="E146" s="12">
        <v>18</v>
      </c>
      <c r="F146" s="18">
        <f t="shared" si="28"/>
        <v>21</v>
      </c>
      <c r="G146" s="14"/>
      <c r="H146" s="14"/>
    </row>
    <row r="147" spans="1:8" s="19" customFormat="1" ht="18" customHeight="1">
      <c r="A147" s="11">
        <v>34</v>
      </c>
      <c r="B147" s="6" t="s">
        <v>161</v>
      </c>
      <c r="C147" s="12">
        <f>SUM(C148:C150)</f>
        <v>9</v>
      </c>
      <c r="D147" s="12">
        <f t="shared" ref="D147:F147" si="36">SUM(D148:D150)</f>
        <v>3</v>
      </c>
      <c r="E147" s="12">
        <f t="shared" si="36"/>
        <v>68</v>
      </c>
      <c r="F147" s="12">
        <f t="shared" si="36"/>
        <v>80</v>
      </c>
      <c r="G147" s="11"/>
      <c r="H147" s="11"/>
    </row>
    <row r="148" spans="1:8" ht="18" customHeight="1">
      <c r="A148" s="14">
        <v>34.1</v>
      </c>
      <c r="B148" s="15" t="s">
        <v>639</v>
      </c>
      <c r="C148" s="12">
        <v>3</v>
      </c>
      <c r="D148" s="12">
        <v>1</v>
      </c>
      <c r="E148" s="12">
        <v>22</v>
      </c>
      <c r="F148" s="18">
        <f t="shared" si="28"/>
        <v>26</v>
      </c>
      <c r="G148" s="14"/>
      <c r="H148" s="14"/>
    </row>
    <row r="149" spans="1:8" ht="18" customHeight="1">
      <c r="A149" s="14">
        <v>34.200000000000003</v>
      </c>
      <c r="B149" s="15" t="s">
        <v>640</v>
      </c>
      <c r="C149" s="12">
        <v>3</v>
      </c>
      <c r="D149" s="12">
        <v>1</v>
      </c>
      <c r="E149" s="12">
        <v>28</v>
      </c>
      <c r="F149" s="18">
        <f t="shared" si="28"/>
        <v>32</v>
      </c>
      <c r="G149" s="14"/>
      <c r="H149" s="14"/>
    </row>
    <row r="150" spans="1:8" ht="18" customHeight="1">
      <c r="A150" s="14">
        <v>34.299999999999997</v>
      </c>
      <c r="B150" s="15" t="s">
        <v>641</v>
      </c>
      <c r="C150" s="12">
        <v>3</v>
      </c>
      <c r="D150" s="12">
        <v>1</v>
      </c>
      <c r="E150" s="12">
        <v>18</v>
      </c>
      <c r="F150" s="18">
        <f t="shared" si="28"/>
        <v>22</v>
      </c>
      <c r="G150" s="14"/>
      <c r="H150" s="14"/>
    </row>
    <row r="151" spans="1:8" s="19" customFormat="1" ht="18" customHeight="1">
      <c r="A151" s="11">
        <v>35</v>
      </c>
      <c r="B151" s="6" t="s">
        <v>162</v>
      </c>
      <c r="C151" s="12">
        <f>SUM(C152:C153)</f>
        <v>5</v>
      </c>
      <c r="D151" s="12">
        <f t="shared" ref="D151:F151" si="37">SUM(D152:D153)</f>
        <v>2</v>
      </c>
      <c r="E151" s="12">
        <f t="shared" si="37"/>
        <v>50</v>
      </c>
      <c r="F151" s="12">
        <f t="shared" si="37"/>
        <v>57</v>
      </c>
      <c r="G151" s="11"/>
      <c r="H151" s="11"/>
    </row>
    <row r="152" spans="1:8" ht="18" customHeight="1">
      <c r="A152" s="14">
        <v>35.1</v>
      </c>
      <c r="B152" s="15" t="s">
        <v>163</v>
      </c>
      <c r="C152" s="12">
        <v>3</v>
      </c>
      <c r="D152" s="12">
        <v>1</v>
      </c>
      <c r="E152" s="12">
        <v>32</v>
      </c>
      <c r="F152" s="18">
        <f t="shared" si="28"/>
        <v>36</v>
      </c>
      <c r="G152" s="14"/>
      <c r="H152" s="14"/>
    </row>
    <row r="153" spans="1:8" ht="18" customHeight="1">
      <c r="A153" s="14">
        <v>35.200000000000003</v>
      </c>
      <c r="B153" s="15" t="s">
        <v>164</v>
      </c>
      <c r="C153" s="12">
        <v>2</v>
      </c>
      <c r="D153" s="12">
        <v>1</v>
      </c>
      <c r="E153" s="12">
        <v>18</v>
      </c>
      <c r="F153" s="18">
        <f t="shared" si="28"/>
        <v>21</v>
      </c>
      <c r="G153" s="14"/>
      <c r="H153" s="14"/>
    </row>
    <row r="154" spans="1:8" s="19" customFormat="1" ht="18" customHeight="1">
      <c r="A154" s="11">
        <v>36</v>
      </c>
      <c r="B154" s="6" t="s">
        <v>681</v>
      </c>
      <c r="C154" s="12">
        <f>SUM(C155:C158)</f>
        <v>10</v>
      </c>
      <c r="D154" s="12">
        <f t="shared" ref="D154:F154" si="38">SUM(D155:D158)</f>
        <v>4</v>
      </c>
      <c r="E154" s="12">
        <f t="shared" si="38"/>
        <v>80</v>
      </c>
      <c r="F154" s="12">
        <f t="shared" si="38"/>
        <v>94</v>
      </c>
      <c r="G154" s="11"/>
      <c r="H154" s="11"/>
    </row>
    <row r="155" spans="1:8" ht="18" customHeight="1">
      <c r="A155" s="14">
        <v>36.1</v>
      </c>
      <c r="B155" s="15" t="s">
        <v>655</v>
      </c>
      <c r="C155" s="12">
        <v>2</v>
      </c>
      <c r="D155" s="12">
        <v>1</v>
      </c>
      <c r="E155" s="12">
        <v>15</v>
      </c>
      <c r="F155" s="18">
        <f t="shared" si="28"/>
        <v>18</v>
      </c>
      <c r="G155" s="14"/>
      <c r="H155" s="14"/>
    </row>
    <row r="156" spans="1:8" ht="18" customHeight="1">
      <c r="A156" s="14">
        <v>36.200000000000003</v>
      </c>
      <c r="B156" s="15" t="s">
        <v>642</v>
      </c>
      <c r="C156" s="12">
        <v>3</v>
      </c>
      <c r="D156" s="12">
        <v>1</v>
      </c>
      <c r="E156" s="12">
        <v>21</v>
      </c>
      <c r="F156" s="18">
        <f t="shared" si="28"/>
        <v>25</v>
      </c>
      <c r="G156" s="14"/>
      <c r="H156" s="14"/>
    </row>
    <row r="157" spans="1:8" ht="18" customHeight="1">
      <c r="A157" s="14">
        <v>36.299999999999997</v>
      </c>
      <c r="B157" s="15" t="s">
        <v>643</v>
      </c>
      <c r="C157" s="12">
        <v>2</v>
      </c>
      <c r="D157" s="12">
        <v>1</v>
      </c>
      <c r="E157" s="12">
        <v>16</v>
      </c>
      <c r="F157" s="18">
        <f t="shared" si="28"/>
        <v>19</v>
      </c>
      <c r="G157" s="14"/>
      <c r="H157" s="14"/>
    </row>
    <row r="158" spans="1:8" ht="18" customHeight="1">
      <c r="A158" s="14">
        <v>36.4</v>
      </c>
      <c r="B158" s="15" t="s">
        <v>644</v>
      </c>
      <c r="C158" s="12">
        <v>3</v>
      </c>
      <c r="D158" s="12">
        <v>1</v>
      </c>
      <c r="E158" s="12">
        <v>28</v>
      </c>
      <c r="F158" s="18">
        <f t="shared" si="28"/>
        <v>32</v>
      </c>
      <c r="G158" s="14"/>
      <c r="H158" s="14"/>
    </row>
    <row r="159" spans="1:8" s="19" customFormat="1" ht="18" customHeight="1">
      <c r="A159" s="11">
        <v>37</v>
      </c>
      <c r="B159" s="6" t="s">
        <v>165</v>
      </c>
      <c r="C159" s="12">
        <f>SUM(C160:C162)</f>
        <v>9</v>
      </c>
      <c r="D159" s="12">
        <f t="shared" ref="D159:F159" si="39">SUM(D160:D162)</f>
        <v>3</v>
      </c>
      <c r="E159" s="12">
        <f t="shared" si="39"/>
        <v>66</v>
      </c>
      <c r="F159" s="12">
        <f t="shared" si="39"/>
        <v>78</v>
      </c>
      <c r="G159" s="11"/>
      <c r="H159" s="11"/>
    </row>
    <row r="160" spans="1:8" ht="18" customHeight="1">
      <c r="A160" s="14">
        <v>37.1</v>
      </c>
      <c r="B160" s="15" t="s">
        <v>645</v>
      </c>
      <c r="C160" s="12">
        <v>3</v>
      </c>
      <c r="D160" s="12">
        <v>1</v>
      </c>
      <c r="E160" s="12">
        <v>21</v>
      </c>
      <c r="F160" s="18">
        <f t="shared" si="28"/>
        <v>25</v>
      </c>
      <c r="G160" s="14"/>
      <c r="H160" s="14"/>
    </row>
    <row r="161" spans="1:8" ht="18" customHeight="1">
      <c r="A161" s="14">
        <v>37.200000000000003</v>
      </c>
      <c r="B161" s="15" t="s">
        <v>646</v>
      </c>
      <c r="C161" s="12">
        <v>3</v>
      </c>
      <c r="D161" s="12">
        <v>1</v>
      </c>
      <c r="E161" s="12">
        <v>22</v>
      </c>
      <c r="F161" s="18">
        <f t="shared" si="28"/>
        <v>26</v>
      </c>
      <c r="G161" s="14"/>
      <c r="H161" s="14"/>
    </row>
    <row r="162" spans="1:8" ht="18" customHeight="1">
      <c r="A162" s="14">
        <v>37.299999999999997</v>
      </c>
      <c r="B162" s="15" t="s">
        <v>656</v>
      </c>
      <c r="C162" s="12">
        <v>3</v>
      </c>
      <c r="D162" s="12">
        <v>1</v>
      </c>
      <c r="E162" s="12">
        <v>23</v>
      </c>
      <c r="F162" s="18">
        <f t="shared" si="28"/>
        <v>27</v>
      </c>
      <c r="G162" s="14"/>
      <c r="H162" s="78"/>
    </row>
    <row r="163" spans="1:8" s="19" customFormat="1" ht="18" customHeight="1">
      <c r="A163" s="11">
        <v>38</v>
      </c>
      <c r="B163" s="6" t="s">
        <v>166</v>
      </c>
      <c r="C163" s="12">
        <f>SUM(C164:C167)</f>
        <v>11</v>
      </c>
      <c r="D163" s="12">
        <f t="shared" ref="D163:F163" si="40">SUM(D164:D167)</f>
        <v>4</v>
      </c>
      <c r="E163" s="12">
        <f t="shared" si="40"/>
        <v>79</v>
      </c>
      <c r="F163" s="12">
        <f t="shared" si="40"/>
        <v>94</v>
      </c>
      <c r="G163" s="11"/>
      <c r="H163" s="11"/>
    </row>
    <row r="164" spans="1:8" ht="18" customHeight="1">
      <c r="A164" s="14">
        <v>38.1</v>
      </c>
      <c r="B164" s="15" t="s">
        <v>647</v>
      </c>
      <c r="C164" s="12">
        <v>3</v>
      </c>
      <c r="D164" s="12">
        <v>1</v>
      </c>
      <c r="E164" s="12">
        <v>19</v>
      </c>
      <c r="F164" s="18">
        <f t="shared" si="28"/>
        <v>23</v>
      </c>
      <c r="G164" s="14"/>
      <c r="H164" s="14"/>
    </row>
    <row r="165" spans="1:8" ht="18" customHeight="1">
      <c r="A165" s="14">
        <v>38.200000000000003</v>
      </c>
      <c r="B165" s="15" t="s">
        <v>648</v>
      </c>
      <c r="C165" s="12">
        <v>3</v>
      </c>
      <c r="D165" s="12">
        <v>1</v>
      </c>
      <c r="E165" s="12">
        <v>21</v>
      </c>
      <c r="F165" s="18">
        <f t="shared" si="28"/>
        <v>25</v>
      </c>
      <c r="G165" s="14"/>
      <c r="H165" s="14"/>
    </row>
    <row r="166" spans="1:8" ht="18" customHeight="1">
      <c r="A166" s="14">
        <v>38.299999999999997</v>
      </c>
      <c r="B166" s="15" t="s">
        <v>649</v>
      </c>
      <c r="C166" s="12">
        <v>3</v>
      </c>
      <c r="D166" s="12">
        <v>1</v>
      </c>
      <c r="E166" s="12">
        <v>29</v>
      </c>
      <c r="F166" s="18">
        <f t="shared" si="28"/>
        <v>33</v>
      </c>
      <c r="G166" s="14"/>
      <c r="H166" s="14"/>
    </row>
    <row r="167" spans="1:8" ht="18" customHeight="1">
      <c r="A167" s="14">
        <v>38.4</v>
      </c>
      <c r="B167" s="15" t="s">
        <v>167</v>
      </c>
      <c r="C167" s="12">
        <v>2</v>
      </c>
      <c r="D167" s="12">
        <v>1</v>
      </c>
      <c r="E167" s="12">
        <v>10</v>
      </c>
      <c r="F167" s="18">
        <f t="shared" si="28"/>
        <v>13</v>
      </c>
      <c r="G167" s="14"/>
      <c r="H167" s="14"/>
    </row>
    <row r="168" spans="1:8" s="19" customFormat="1" ht="18" customHeight="1">
      <c r="A168" s="11">
        <v>39</v>
      </c>
      <c r="B168" s="6" t="s">
        <v>168</v>
      </c>
      <c r="C168" s="12">
        <f>SUM(C169:C171)</f>
        <v>8</v>
      </c>
      <c r="D168" s="12">
        <f t="shared" ref="D168:F168" si="41">SUM(D169:D171)</f>
        <v>3</v>
      </c>
      <c r="E168" s="12">
        <f t="shared" si="41"/>
        <v>68</v>
      </c>
      <c r="F168" s="12">
        <f t="shared" si="41"/>
        <v>79</v>
      </c>
      <c r="G168" s="11"/>
      <c r="H168" s="11"/>
    </row>
    <row r="169" spans="1:8" ht="18" customHeight="1">
      <c r="A169" s="14">
        <v>39.1</v>
      </c>
      <c r="B169" s="15" t="s">
        <v>650</v>
      </c>
      <c r="C169" s="12">
        <v>3</v>
      </c>
      <c r="D169" s="12">
        <v>1</v>
      </c>
      <c r="E169" s="12">
        <v>30</v>
      </c>
      <c r="F169" s="18">
        <f t="shared" si="28"/>
        <v>34</v>
      </c>
      <c r="G169" s="14"/>
      <c r="H169" s="14"/>
    </row>
    <row r="170" spans="1:8" ht="18" customHeight="1">
      <c r="A170" s="14">
        <v>39.200000000000003</v>
      </c>
      <c r="B170" s="15" t="s">
        <v>651</v>
      </c>
      <c r="C170" s="12">
        <v>3</v>
      </c>
      <c r="D170" s="12">
        <v>1</v>
      </c>
      <c r="E170" s="12">
        <v>23</v>
      </c>
      <c r="F170" s="18">
        <f t="shared" si="28"/>
        <v>27</v>
      </c>
      <c r="G170" s="14"/>
      <c r="H170" s="14"/>
    </row>
    <row r="171" spans="1:8" ht="18" customHeight="1">
      <c r="A171" s="14">
        <v>39.299999999999997</v>
      </c>
      <c r="B171" s="15" t="s">
        <v>652</v>
      </c>
      <c r="C171" s="12">
        <v>2</v>
      </c>
      <c r="D171" s="12">
        <v>1</v>
      </c>
      <c r="E171" s="12">
        <v>15</v>
      </c>
      <c r="F171" s="18">
        <f t="shared" si="28"/>
        <v>18</v>
      </c>
      <c r="G171" s="14"/>
      <c r="H171" s="14"/>
    </row>
    <row r="172" spans="1:8" s="19" customFormat="1" ht="18" customHeight="1">
      <c r="A172" s="11">
        <v>40</v>
      </c>
      <c r="B172" s="6" t="s">
        <v>169</v>
      </c>
      <c r="C172" s="18">
        <f>SUM(C173:C176)</f>
        <v>12</v>
      </c>
      <c r="D172" s="18">
        <f t="shared" ref="D172:F172" si="42">SUM(D173:D176)</f>
        <v>4</v>
      </c>
      <c r="E172" s="18">
        <f t="shared" si="42"/>
        <v>88</v>
      </c>
      <c r="F172" s="18">
        <f t="shared" si="42"/>
        <v>104</v>
      </c>
      <c r="G172" s="11"/>
      <c r="H172" s="11"/>
    </row>
    <row r="173" spans="1:8" ht="18" customHeight="1">
      <c r="A173" s="14">
        <v>40.1</v>
      </c>
      <c r="B173" s="15" t="s">
        <v>170</v>
      </c>
      <c r="C173" s="12">
        <v>3</v>
      </c>
      <c r="D173" s="12">
        <v>1</v>
      </c>
      <c r="E173" s="12">
        <v>34</v>
      </c>
      <c r="F173" s="18">
        <f t="shared" si="28"/>
        <v>38</v>
      </c>
      <c r="G173" s="14"/>
      <c r="H173" s="14"/>
    </row>
    <row r="174" spans="1:8" ht="18" customHeight="1">
      <c r="A174" s="14">
        <v>40.200000000000003</v>
      </c>
      <c r="B174" s="15" t="s">
        <v>171</v>
      </c>
      <c r="C174" s="12">
        <v>3</v>
      </c>
      <c r="D174" s="12">
        <v>1</v>
      </c>
      <c r="E174" s="12">
        <v>16</v>
      </c>
      <c r="F174" s="18">
        <f t="shared" ref="F174:F237" si="43">SUM(C174:E174)</f>
        <v>20</v>
      </c>
      <c r="G174" s="14"/>
      <c r="H174" s="14"/>
    </row>
    <row r="175" spans="1:8" ht="18" customHeight="1">
      <c r="A175" s="14">
        <v>40.299999999999997</v>
      </c>
      <c r="B175" s="15" t="s">
        <v>172</v>
      </c>
      <c r="C175" s="12">
        <v>3</v>
      </c>
      <c r="D175" s="12">
        <v>1</v>
      </c>
      <c r="E175" s="12">
        <v>20</v>
      </c>
      <c r="F175" s="18">
        <f t="shared" si="43"/>
        <v>24</v>
      </c>
      <c r="G175" s="14"/>
      <c r="H175" s="14"/>
    </row>
    <row r="176" spans="1:8" ht="18" customHeight="1">
      <c r="A176" s="14">
        <v>40.4</v>
      </c>
      <c r="B176" s="15" t="s">
        <v>173</v>
      </c>
      <c r="C176" s="12">
        <v>3</v>
      </c>
      <c r="D176" s="12">
        <v>1</v>
      </c>
      <c r="E176" s="12">
        <v>18</v>
      </c>
      <c r="F176" s="18">
        <f t="shared" si="43"/>
        <v>22</v>
      </c>
      <c r="G176" s="14"/>
      <c r="H176" s="14"/>
    </row>
    <row r="177" spans="1:8" s="19" customFormat="1" ht="18" customHeight="1">
      <c r="A177" s="11">
        <v>41</v>
      </c>
      <c r="B177" s="6" t="s">
        <v>174</v>
      </c>
      <c r="C177" s="18">
        <f>SUM(C178:C180)</f>
        <v>8</v>
      </c>
      <c r="D177" s="18">
        <f t="shared" ref="D177:F177" si="44">SUM(D178:D180)</f>
        <v>3</v>
      </c>
      <c r="E177" s="18">
        <f t="shared" si="44"/>
        <v>50</v>
      </c>
      <c r="F177" s="18">
        <f t="shared" si="44"/>
        <v>61</v>
      </c>
      <c r="G177" s="11"/>
      <c r="H177" s="11"/>
    </row>
    <row r="178" spans="1:8" ht="18" customHeight="1">
      <c r="A178" s="14">
        <v>41.1</v>
      </c>
      <c r="B178" s="15" t="s">
        <v>175</v>
      </c>
      <c r="C178" s="12">
        <v>3</v>
      </c>
      <c r="D178" s="12">
        <v>1</v>
      </c>
      <c r="E178" s="12">
        <v>20</v>
      </c>
      <c r="F178" s="18">
        <f t="shared" si="43"/>
        <v>24</v>
      </c>
      <c r="G178" s="14"/>
      <c r="H178" s="14"/>
    </row>
    <row r="179" spans="1:8" ht="18" customHeight="1">
      <c r="A179" s="14">
        <v>41.2</v>
      </c>
      <c r="B179" s="15" t="s">
        <v>176</v>
      </c>
      <c r="C179" s="12">
        <v>3</v>
      </c>
      <c r="D179" s="12">
        <v>1</v>
      </c>
      <c r="E179" s="12">
        <v>16</v>
      </c>
      <c r="F179" s="18">
        <f t="shared" si="43"/>
        <v>20</v>
      </c>
      <c r="G179" s="14"/>
      <c r="H179" s="14"/>
    </row>
    <row r="180" spans="1:8" ht="18" customHeight="1">
      <c r="A180" s="14">
        <v>41.3</v>
      </c>
      <c r="B180" s="15" t="s">
        <v>177</v>
      </c>
      <c r="C180" s="12">
        <v>2</v>
      </c>
      <c r="D180" s="12">
        <v>1</v>
      </c>
      <c r="E180" s="12">
        <v>14</v>
      </c>
      <c r="F180" s="18">
        <f t="shared" si="43"/>
        <v>17</v>
      </c>
      <c r="G180" s="14"/>
      <c r="H180" s="14"/>
    </row>
    <row r="181" spans="1:8" s="19" customFormat="1" ht="18" customHeight="1">
      <c r="A181" s="11">
        <v>42</v>
      </c>
      <c r="B181" s="6" t="s">
        <v>178</v>
      </c>
      <c r="C181" s="18">
        <f>SUM(C182:C184)</f>
        <v>8</v>
      </c>
      <c r="D181" s="18">
        <f t="shared" ref="D181:F181" si="45">SUM(D182:D184)</f>
        <v>3</v>
      </c>
      <c r="E181" s="18">
        <f t="shared" si="45"/>
        <v>52</v>
      </c>
      <c r="F181" s="18">
        <f t="shared" si="45"/>
        <v>63</v>
      </c>
      <c r="G181" s="11"/>
      <c r="H181" s="11"/>
    </row>
    <row r="182" spans="1:8" ht="18" customHeight="1">
      <c r="A182" s="10">
        <v>42.1</v>
      </c>
      <c r="B182" s="15" t="s">
        <v>179</v>
      </c>
      <c r="C182" s="12">
        <v>3</v>
      </c>
      <c r="D182" s="12">
        <v>1</v>
      </c>
      <c r="E182" s="12">
        <v>22</v>
      </c>
      <c r="F182" s="18">
        <f t="shared" si="43"/>
        <v>26</v>
      </c>
      <c r="G182" s="14"/>
      <c r="H182" s="14"/>
    </row>
    <row r="183" spans="1:8" ht="18" customHeight="1">
      <c r="A183" s="10">
        <v>42.2</v>
      </c>
      <c r="B183" s="15" t="s">
        <v>180</v>
      </c>
      <c r="C183" s="12">
        <v>2</v>
      </c>
      <c r="D183" s="12">
        <v>1</v>
      </c>
      <c r="E183" s="12">
        <v>12</v>
      </c>
      <c r="F183" s="18">
        <f t="shared" si="43"/>
        <v>15</v>
      </c>
      <c r="G183" s="14"/>
      <c r="H183" s="14"/>
    </row>
    <row r="184" spans="1:8" ht="18" customHeight="1">
      <c r="A184" s="10">
        <v>42.3</v>
      </c>
      <c r="B184" s="15" t="s">
        <v>653</v>
      </c>
      <c r="C184" s="12">
        <v>3</v>
      </c>
      <c r="D184" s="12">
        <v>1</v>
      </c>
      <c r="E184" s="12">
        <v>18</v>
      </c>
      <c r="F184" s="18">
        <f t="shared" si="43"/>
        <v>22</v>
      </c>
      <c r="G184" s="14"/>
      <c r="H184" s="14"/>
    </row>
    <row r="185" spans="1:8" s="19" customFormat="1" ht="18" customHeight="1">
      <c r="A185" s="11">
        <v>43</v>
      </c>
      <c r="B185" s="6" t="s">
        <v>181</v>
      </c>
      <c r="C185" s="18">
        <f>SUM(C186:C188)</f>
        <v>9</v>
      </c>
      <c r="D185" s="18">
        <f t="shared" ref="D185:F185" si="46">SUM(D186:D188)</f>
        <v>3</v>
      </c>
      <c r="E185" s="18">
        <f t="shared" si="46"/>
        <v>60</v>
      </c>
      <c r="F185" s="18">
        <f t="shared" si="46"/>
        <v>72</v>
      </c>
      <c r="G185" s="11"/>
      <c r="H185" s="11"/>
    </row>
    <row r="186" spans="1:8" ht="18" customHeight="1">
      <c r="A186" s="10">
        <v>43.1</v>
      </c>
      <c r="B186" s="15" t="s">
        <v>182</v>
      </c>
      <c r="C186" s="12">
        <v>3</v>
      </c>
      <c r="D186" s="12">
        <v>1</v>
      </c>
      <c r="E186" s="12">
        <v>22</v>
      </c>
      <c r="F186" s="18">
        <f t="shared" si="43"/>
        <v>26</v>
      </c>
      <c r="G186" s="14"/>
      <c r="H186" s="14"/>
    </row>
    <row r="187" spans="1:8" ht="18" customHeight="1">
      <c r="A187" s="10">
        <v>43.2</v>
      </c>
      <c r="B187" s="15" t="s">
        <v>183</v>
      </c>
      <c r="C187" s="12">
        <v>3</v>
      </c>
      <c r="D187" s="12">
        <v>1</v>
      </c>
      <c r="E187" s="12">
        <v>24</v>
      </c>
      <c r="F187" s="18">
        <f t="shared" si="43"/>
        <v>28</v>
      </c>
      <c r="G187" s="14"/>
      <c r="H187" s="14"/>
    </row>
    <row r="188" spans="1:8" ht="18" customHeight="1">
      <c r="A188" s="10">
        <v>43.3</v>
      </c>
      <c r="B188" s="15" t="s">
        <v>654</v>
      </c>
      <c r="C188" s="12">
        <v>3</v>
      </c>
      <c r="D188" s="12">
        <v>1</v>
      </c>
      <c r="E188" s="12">
        <v>14</v>
      </c>
      <c r="F188" s="18">
        <f t="shared" si="43"/>
        <v>18</v>
      </c>
      <c r="G188" s="14"/>
      <c r="H188" s="14"/>
    </row>
    <row r="189" spans="1:8" s="19" customFormat="1" ht="18" customHeight="1">
      <c r="A189" s="11">
        <v>44</v>
      </c>
      <c r="B189" s="6" t="s">
        <v>184</v>
      </c>
      <c r="C189" s="18">
        <f>SUM(C190:C192)</f>
        <v>8</v>
      </c>
      <c r="D189" s="18">
        <f t="shared" ref="D189:F189" si="47">SUM(D190:D192)</f>
        <v>3</v>
      </c>
      <c r="E189" s="18">
        <f t="shared" si="47"/>
        <v>52</v>
      </c>
      <c r="F189" s="18">
        <f t="shared" si="47"/>
        <v>63</v>
      </c>
      <c r="G189" s="11"/>
      <c r="H189" s="11"/>
    </row>
    <row r="190" spans="1:8" ht="18" customHeight="1">
      <c r="A190" s="10">
        <v>44.1</v>
      </c>
      <c r="B190" s="15" t="s">
        <v>185</v>
      </c>
      <c r="C190" s="12">
        <v>2</v>
      </c>
      <c r="D190" s="12">
        <v>1</v>
      </c>
      <c r="E190" s="12">
        <v>12</v>
      </c>
      <c r="F190" s="18">
        <f t="shared" si="43"/>
        <v>15</v>
      </c>
      <c r="G190" s="14"/>
      <c r="H190" s="14"/>
    </row>
    <row r="191" spans="1:8" ht="18" customHeight="1">
      <c r="A191" s="10">
        <v>44.2</v>
      </c>
      <c r="B191" s="15" t="s">
        <v>186</v>
      </c>
      <c r="C191" s="12">
        <v>3</v>
      </c>
      <c r="D191" s="12">
        <v>1</v>
      </c>
      <c r="E191" s="12">
        <v>24</v>
      </c>
      <c r="F191" s="18">
        <f t="shared" si="43"/>
        <v>28</v>
      </c>
      <c r="G191" s="14"/>
      <c r="H191" s="14"/>
    </row>
    <row r="192" spans="1:8" ht="18" customHeight="1">
      <c r="A192" s="10">
        <v>44.3</v>
      </c>
      <c r="B192" s="15" t="s">
        <v>187</v>
      </c>
      <c r="C192" s="12">
        <v>3</v>
      </c>
      <c r="D192" s="12">
        <v>1</v>
      </c>
      <c r="E192" s="12">
        <v>16</v>
      </c>
      <c r="F192" s="18">
        <f t="shared" si="43"/>
        <v>20</v>
      </c>
      <c r="G192" s="14"/>
      <c r="H192" s="14"/>
    </row>
    <row r="193" spans="1:8" s="19" customFormat="1" ht="18" customHeight="1">
      <c r="A193" s="13">
        <v>45</v>
      </c>
      <c r="B193" s="6" t="s">
        <v>188</v>
      </c>
      <c r="C193" s="18">
        <f>SUM(C194:C196)</f>
        <v>8</v>
      </c>
      <c r="D193" s="18">
        <f t="shared" ref="D193:F193" si="48">SUM(D194:D196)</f>
        <v>3</v>
      </c>
      <c r="E193" s="18">
        <f t="shared" si="48"/>
        <v>50</v>
      </c>
      <c r="F193" s="18">
        <f t="shared" si="48"/>
        <v>61</v>
      </c>
      <c r="G193" s="11"/>
      <c r="H193" s="11"/>
    </row>
    <row r="194" spans="1:8" ht="18" customHeight="1">
      <c r="A194" s="10">
        <v>45.1</v>
      </c>
      <c r="B194" s="15" t="s">
        <v>189</v>
      </c>
      <c r="C194" s="12">
        <v>2</v>
      </c>
      <c r="D194" s="12">
        <v>1</v>
      </c>
      <c r="E194" s="12">
        <v>14</v>
      </c>
      <c r="F194" s="18">
        <f t="shared" si="43"/>
        <v>17</v>
      </c>
      <c r="G194" s="14"/>
      <c r="H194" s="14"/>
    </row>
    <row r="195" spans="1:8" ht="18" customHeight="1">
      <c r="A195" s="14">
        <v>45.2</v>
      </c>
      <c r="B195" s="15" t="s">
        <v>190</v>
      </c>
      <c r="C195" s="12">
        <v>3</v>
      </c>
      <c r="D195" s="12">
        <v>1</v>
      </c>
      <c r="E195" s="12">
        <v>18</v>
      </c>
      <c r="F195" s="18">
        <f t="shared" si="43"/>
        <v>22</v>
      </c>
      <c r="G195" s="14"/>
      <c r="H195" s="14"/>
    </row>
    <row r="196" spans="1:8" ht="18" customHeight="1">
      <c r="A196" s="14">
        <v>45.3</v>
      </c>
      <c r="B196" s="15" t="s">
        <v>191</v>
      </c>
      <c r="C196" s="12">
        <v>3</v>
      </c>
      <c r="D196" s="12">
        <v>1</v>
      </c>
      <c r="E196" s="12">
        <v>18</v>
      </c>
      <c r="F196" s="18">
        <f t="shared" si="43"/>
        <v>22</v>
      </c>
      <c r="G196" s="14"/>
      <c r="H196" s="14"/>
    </row>
    <row r="197" spans="1:8" s="19" customFormat="1" ht="18" customHeight="1">
      <c r="A197" s="11">
        <v>46</v>
      </c>
      <c r="B197" s="6" t="s">
        <v>192</v>
      </c>
      <c r="C197" s="18">
        <f>SUM(C198:C199)</f>
        <v>6</v>
      </c>
      <c r="D197" s="18">
        <f t="shared" ref="D197:F197" si="49">SUM(D198:D199)</f>
        <v>2</v>
      </c>
      <c r="E197" s="18">
        <f t="shared" si="49"/>
        <v>37</v>
      </c>
      <c r="F197" s="18">
        <f t="shared" si="49"/>
        <v>45</v>
      </c>
      <c r="G197" s="11"/>
      <c r="H197" s="11"/>
    </row>
    <row r="198" spans="1:8" ht="18" customHeight="1">
      <c r="A198" s="10">
        <v>46.1</v>
      </c>
      <c r="B198" s="15" t="s">
        <v>193</v>
      </c>
      <c r="C198" s="12">
        <v>3</v>
      </c>
      <c r="D198" s="12">
        <v>1</v>
      </c>
      <c r="E198" s="12">
        <v>20</v>
      </c>
      <c r="F198" s="18">
        <f t="shared" si="43"/>
        <v>24</v>
      </c>
      <c r="G198" s="14"/>
      <c r="H198" s="14"/>
    </row>
    <row r="199" spans="1:8" ht="18" customHeight="1">
      <c r="A199" s="10">
        <v>46.2</v>
      </c>
      <c r="B199" s="15" t="s">
        <v>194</v>
      </c>
      <c r="C199" s="12">
        <v>3</v>
      </c>
      <c r="D199" s="12">
        <v>1</v>
      </c>
      <c r="E199" s="12">
        <v>17</v>
      </c>
      <c r="F199" s="18">
        <f t="shared" si="43"/>
        <v>21</v>
      </c>
      <c r="G199" s="14"/>
      <c r="H199" s="14"/>
    </row>
    <row r="200" spans="1:8" s="19" customFormat="1" ht="18" customHeight="1">
      <c r="A200" s="11">
        <v>47</v>
      </c>
      <c r="B200" s="6" t="s">
        <v>195</v>
      </c>
      <c r="C200" s="18">
        <f>SUM(C201:C205)</f>
        <v>15</v>
      </c>
      <c r="D200" s="18">
        <f t="shared" ref="D200:F200" si="50">SUM(D201:D205)</f>
        <v>5</v>
      </c>
      <c r="E200" s="18">
        <f t="shared" si="50"/>
        <v>108</v>
      </c>
      <c r="F200" s="18">
        <f t="shared" si="50"/>
        <v>128</v>
      </c>
      <c r="G200" s="11"/>
      <c r="H200" s="11"/>
    </row>
    <row r="201" spans="1:8" ht="18" customHeight="1">
      <c r="A201" s="10">
        <v>47.1</v>
      </c>
      <c r="B201" s="15" t="s">
        <v>196</v>
      </c>
      <c r="C201" s="12">
        <v>3</v>
      </c>
      <c r="D201" s="12">
        <v>1</v>
      </c>
      <c r="E201" s="12">
        <v>36</v>
      </c>
      <c r="F201" s="18">
        <f t="shared" si="43"/>
        <v>40</v>
      </c>
      <c r="G201" s="14"/>
      <c r="H201" s="14"/>
    </row>
    <row r="202" spans="1:8" ht="18" customHeight="1">
      <c r="A202" s="10">
        <v>47.2</v>
      </c>
      <c r="B202" s="15" t="s">
        <v>197</v>
      </c>
      <c r="C202" s="12">
        <v>3</v>
      </c>
      <c r="D202" s="12">
        <v>1</v>
      </c>
      <c r="E202" s="12">
        <v>18</v>
      </c>
      <c r="F202" s="18">
        <f t="shared" si="43"/>
        <v>22</v>
      </c>
      <c r="G202" s="14"/>
      <c r="H202" s="14"/>
    </row>
    <row r="203" spans="1:8" ht="18" customHeight="1">
      <c r="A203" s="10">
        <v>47.3</v>
      </c>
      <c r="B203" s="15" t="s">
        <v>198</v>
      </c>
      <c r="C203" s="12">
        <v>3</v>
      </c>
      <c r="D203" s="12">
        <v>1</v>
      </c>
      <c r="E203" s="12">
        <v>16</v>
      </c>
      <c r="F203" s="18">
        <f t="shared" si="43"/>
        <v>20</v>
      </c>
      <c r="G203" s="14"/>
      <c r="H203" s="14"/>
    </row>
    <row r="204" spans="1:8" ht="18" customHeight="1">
      <c r="A204" s="10">
        <v>47.4</v>
      </c>
      <c r="B204" s="15" t="s">
        <v>199</v>
      </c>
      <c r="C204" s="12">
        <v>3</v>
      </c>
      <c r="D204" s="12">
        <v>1</v>
      </c>
      <c r="E204" s="12">
        <v>24</v>
      </c>
      <c r="F204" s="18">
        <f t="shared" si="43"/>
        <v>28</v>
      </c>
      <c r="G204" s="14"/>
      <c r="H204" s="14"/>
    </row>
    <row r="205" spans="1:8" ht="18" customHeight="1">
      <c r="A205" s="10">
        <v>47.5</v>
      </c>
      <c r="B205" s="15" t="s">
        <v>200</v>
      </c>
      <c r="C205" s="12">
        <v>3</v>
      </c>
      <c r="D205" s="12">
        <v>1</v>
      </c>
      <c r="E205" s="12">
        <v>14</v>
      </c>
      <c r="F205" s="18">
        <f t="shared" si="43"/>
        <v>18</v>
      </c>
      <c r="G205" s="14"/>
      <c r="H205" s="14"/>
    </row>
    <row r="206" spans="1:8" s="19" customFormat="1" ht="18" customHeight="1">
      <c r="A206" s="13">
        <v>48</v>
      </c>
      <c r="B206" s="6" t="s">
        <v>201</v>
      </c>
      <c r="C206" s="18">
        <f>SUM(C207:C210)</f>
        <v>11</v>
      </c>
      <c r="D206" s="18">
        <f t="shared" ref="D206:F206" si="51">SUM(D207:D210)</f>
        <v>4</v>
      </c>
      <c r="E206" s="18">
        <f t="shared" si="51"/>
        <v>74</v>
      </c>
      <c r="F206" s="18">
        <f t="shared" si="51"/>
        <v>89</v>
      </c>
      <c r="G206" s="11"/>
      <c r="H206" s="11"/>
    </row>
    <row r="207" spans="1:8" ht="18" customHeight="1">
      <c r="A207" s="10">
        <v>48.1</v>
      </c>
      <c r="B207" s="15" t="s">
        <v>202</v>
      </c>
      <c r="C207" s="12">
        <v>3</v>
      </c>
      <c r="D207" s="12">
        <v>1</v>
      </c>
      <c r="E207" s="12">
        <v>18</v>
      </c>
      <c r="F207" s="18">
        <f t="shared" si="43"/>
        <v>22</v>
      </c>
      <c r="G207" s="14"/>
      <c r="H207" s="14"/>
    </row>
    <row r="208" spans="1:8" ht="18" customHeight="1">
      <c r="A208" s="10">
        <v>48.2</v>
      </c>
      <c r="B208" s="15" t="s">
        <v>203</v>
      </c>
      <c r="C208" s="12">
        <v>2</v>
      </c>
      <c r="D208" s="12">
        <v>1</v>
      </c>
      <c r="E208" s="12">
        <v>18</v>
      </c>
      <c r="F208" s="18">
        <f t="shared" si="43"/>
        <v>21</v>
      </c>
      <c r="G208" s="14"/>
      <c r="H208" s="14"/>
    </row>
    <row r="209" spans="1:8" ht="18" customHeight="1">
      <c r="A209" s="10">
        <v>48.3</v>
      </c>
      <c r="B209" s="15" t="s">
        <v>204</v>
      </c>
      <c r="C209" s="12">
        <v>3</v>
      </c>
      <c r="D209" s="12">
        <v>1</v>
      </c>
      <c r="E209" s="12">
        <v>20</v>
      </c>
      <c r="F209" s="18">
        <f t="shared" si="43"/>
        <v>24</v>
      </c>
      <c r="G209" s="14"/>
      <c r="H209" s="14"/>
    </row>
    <row r="210" spans="1:8" ht="18" customHeight="1">
      <c r="A210" s="10">
        <v>48.4</v>
      </c>
      <c r="B210" s="15" t="s">
        <v>205</v>
      </c>
      <c r="C210" s="12">
        <v>3</v>
      </c>
      <c r="D210" s="12">
        <v>1</v>
      </c>
      <c r="E210" s="12">
        <v>18</v>
      </c>
      <c r="F210" s="18">
        <f t="shared" si="43"/>
        <v>22</v>
      </c>
      <c r="G210" s="14"/>
      <c r="H210" s="14"/>
    </row>
    <row r="211" spans="1:8" s="19" customFormat="1" ht="18" customHeight="1">
      <c r="A211" s="11">
        <v>49</v>
      </c>
      <c r="B211" s="6" t="s">
        <v>206</v>
      </c>
      <c r="C211" s="18">
        <f>SUM(C212:C214)</f>
        <v>9</v>
      </c>
      <c r="D211" s="18">
        <f t="shared" ref="D211:F211" si="52">SUM(D212:D214)</f>
        <v>3</v>
      </c>
      <c r="E211" s="18">
        <f t="shared" si="52"/>
        <v>112</v>
      </c>
      <c r="F211" s="18">
        <f t="shared" si="52"/>
        <v>124</v>
      </c>
      <c r="G211" s="11"/>
      <c r="H211" s="11"/>
    </row>
    <row r="212" spans="1:8" ht="18" customHeight="1">
      <c r="A212" s="10">
        <v>49.1</v>
      </c>
      <c r="B212" s="15" t="s">
        <v>207</v>
      </c>
      <c r="C212" s="12">
        <v>3</v>
      </c>
      <c r="D212" s="12">
        <v>1</v>
      </c>
      <c r="E212" s="12">
        <v>32</v>
      </c>
      <c r="F212" s="18">
        <f t="shared" si="43"/>
        <v>36</v>
      </c>
      <c r="G212" s="14"/>
      <c r="H212" s="14"/>
    </row>
    <row r="213" spans="1:8" ht="18" customHeight="1">
      <c r="A213" s="10">
        <v>49.2</v>
      </c>
      <c r="B213" s="15" t="s">
        <v>208</v>
      </c>
      <c r="C213" s="12">
        <v>3</v>
      </c>
      <c r="D213" s="12">
        <v>1</v>
      </c>
      <c r="E213" s="12">
        <v>28</v>
      </c>
      <c r="F213" s="18">
        <f t="shared" si="43"/>
        <v>32</v>
      </c>
      <c r="G213" s="14"/>
      <c r="H213" s="14"/>
    </row>
    <row r="214" spans="1:8" ht="18" customHeight="1">
      <c r="A214" s="10">
        <v>49.3</v>
      </c>
      <c r="B214" s="15" t="s">
        <v>209</v>
      </c>
      <c r="C214" s="12">
        <v>3</v>
      </c>
      <c r="D214" s="12">
        <v>1</v>
      </c>
      <c r="E214" s="12">
        <v>52</v>
      </c>
      <c r="F214" s="18">
        <f t="shared" si="43"/>
        <v>56</v>
      </c>
      <c r="G214" s="14"/>
      <c r="H214" s="14"/>
    </row>
    <row r="215" spans="1:8" s="19" customFormat="1" ht="18" customHeight="1">
      <c r="A215" s="11">
        <v>50</v>
      </c>
      <c r="B215" s="6" t="s">
        <v>210</v>
      </c>
      <c r="C215" s="18">
        <f>SUM(C216:C219)</f>
        <v>12</v>
      </c>
      <c r="D215" s="18">
        <f t="shared" ref="D215:F215" si="53">SUM(D216:D219)</f>
        <v>4</v>
      </c>
      <c r="E215" s="18">
        <f t="shared" si="53"/>
        <v>85</v>
      </c>
      <c r="F215" s="18">
        <f t="shared" si="53"/>
        <v>101</v>
      </c>
      <c r="G215" s="11"/>
      <c r="H215" s="11"/>
    </row>
    <row r="216" spans="1:8" ht="18" customHeight="1">
      <c r="A216" s="10">
        <v>50.1</v>
      </c>
      <c r="B216" s="15" t="s">
        <v>211</v>
      </c>
      <c r="C216" s="12">
        <v>3</v>
      </c>
      <c r="D216" s="12">
        <v>1</v>
      </c>
      <c r="E216" s="12">
        <v>18</v>
      </c>
      <c r="F216" s="18">
        <f t="shared" si="43"/>
        <v>22</v>
      </c>
      <c r="G216" s="14"/>
      <c r="H216" s="14"/>
    </row>
    <row r="217" spans="1:8" ht="18" customHeight="1">
      <c r="A217" s="10">
        <v>50.2</v>
      </c>
      <c r="B217" s="15" t="s">
        <v>212</v>
      </c>
      <c r="C217" s="12">
        <v>3</v>
      </c>
      <c r="D217" s="12">
        <v>1</v>
      </c>
      <c r="E217" s="12">
        <v>18</v>
      </c>
      <c r="F217" s="18">
        <f t="shared" si="43"/>
        <v>22</v>
      </c>
      <c r="G217" s="14"/>
      <c r="H217" s="14"/>
    </row>
    <row r="218" spans="1:8" ht="18" customHeight="1">
      <c r="A218" s="10">
        <v>50.3</v>
      </c>
      <c r="B218" s="15" t="s">
        <v>213</v>
      </c>
      <c r="C218" s="12">
        <v>3</v>
      </c>
      <c r="D218" s="12">
        <v>1</v>
      </c>
      <c r="E218" s="12">
        <v>27</v>
      </c>
      <c r="F218" s="18">
        <f t="shared" si="43"/>
        <v>31</v>
      </c>
      <c r="G218" s="14"/>
      <c r="H218" s="14"/>
    </row>
    <row r="219" spans="1:8" ht="18" customHeight="1">
      <c r="A219" s="10">
        <v>50.4</v>
      </c>
      <c r="B219" s="15" t="s">
        <v>214</v>
      </c>
      <c r="C219" s="12">
        <v>3</v>
      </c>
      <c r="D219" s="12">
        <v>1</v>
      </c>
      <c r="E219" s="12">
        <v>22</v>
      </c>
      <c r="F219" s="18">
        <f t="shared" si="43"/>
        <v>26</v>
      </c>
      <c r="G219" s="14"/>
      <c r="H219" s="14"/>
    </row>
    <row r="220" spans="1:8" s="19" customFormat="1" ht="18" customHeight="1">
      <c r="A220" s="13">
        <v>51</v>
      </c>
      <c r="B220" s="6" t="s">
        <v>215</v>
      </c>
      <c r="C220" s="18">
        <f>SUM(C221:C223)</f>
        <v>9</v>
      </c>
      <c r="D220" s="18">
        <f t="shared" ref="D220:F220" si="54">SUM(D221:D223)</f>
        <v>6</v>
      </c>
      <c r="E220" s="18">
        <f t="shared" si="54"/>
        <v>119</v>
      </c>
      <c r="F220" s="18">
        <f t="shared" si="54"/>
        <v>134</v>
      </c>
      <c r="G220" s="11"/>
      <c r="H220" s="11"/>
    </row>
    <row r="221" spans="1:8" ht="18" customHeight="1">
      <c r="A221" s="10">
        <v>51.1</v>
      </c>
      <c r="B221" s="15" t="s">
        <v>216</v>
      </c>
      <c r="C221" s="12">
        <v>3</v>
      </c>
      <c r="D221" s="12">
        <v>2</v>
      </c>
      <c r="E221" s="12">
        <v>61</v>
      </c>
      <c r="F221" s="18">
        <f t="shared" si="43"/>
        <v>66</v>
      </c>
      <c r="G221" s="14"/>
      <c r="H221" s="14"/>
    </row>
    <row r="222" spans="1:8" ht="18" customHeight="1">
      <c r="A222" s="10">
        <v>51.2</v>
      </c>
      <c r="B222" s="15" t="s">
        <v>217</v>
      </c>
      <c r="C222" s="12">
        <v>3</v>
      </c>
      <c r="D222" s="12">
        <v>2</v>
      </c>
      <c r="E222" s="12">
        <v>29</v>
      </c>
      <c r="F222" s="18">
        <f t="shared" si="43"/>
        <v>34</v>
      </c>
      <c r="G222" s="14"/>
      <c r="H222" s="14"/>
    </row>
    <row r="223" spans="1:8" ht="18" customHeight="1">
      <c r="A223" s="10">
        <v>51.3</v>
      </c>
      <c r="B223" s="15" t="s">
        <v>218</v>
      </c>
      <c r="C223" s="12">
        <v>3</v>
      </c>
      <c r="D223" s="12">
        <v>2</v>
      </c>
      <c r="E223" s="12">
        <v>29</v>
      </c>
      <c r="F223" s="18">
        <f t="shared" si="43"/>
        <v>34</v>
      </c>
      <c r="G223" s="14"/>
      <c r="H223" s="14"/>
    </row>
    <row r="224" spans="1:8" s="19" customFormat="1" ht="18" customHeight="1">
      <c r="A224" s="13">
        <v>52</v>
      </c>
      <c r="B224" s="6" t="s">
        <v>219</v>
      </c>
      <c r="C224" s="18">
        <f>SUM(C225:C226)</f>
        <v>6</v>
      </c>
      <c r="D224" s="18">
        <f t="shared" ref="D224:F224" si="55">SUM(D225:D226)</f>
        <v>2</v>
      </c>
      <c r="E224" s="18">
        <f t="shared" si="55"/>
        <v>60</v>
      </c>
      <c r="F224" s="18">
        <f t="shared" si="55"/>
        <v>68</v>
      </c>
      <c r="G224" s="11"/>
      <c r="H224" s="11"/>
    </row>
    <row r="225" spans="1:8" ht="18" customHeight="1">
      <c r="A225" s="10">
        <v>52.1</v>
      </c>
      <c r="B225" s="15" t="s">
        <v>220</v>
      </c>
      <c r="C225" s="12">
        <v>3</v>
      </c>
      <c r="D225" s="12">
        <v>1</v>
      </c>
      <c r="E225" s="12">
        <v>31</v>
      </c>
      <c r="F225" s="18">
        <f t="shared" si="43"/>
        <v>35</v>
      </c>
      <c r="G225" s="14"/>
      <c r="H225" s="14"/>
    </row>
    <row r="226" spans="1:8" ht="18" customHeight="1">
      <c r="A226" s="10">
        <v>52.2</v>
      </c>
      <c r="B226" s="15" t="s">
        <v>221</v>
      </c>
      <c r="C226" s="12">
        <v>3</v>
      </c>
      <c r="D226" s="12">
        <v>1</v>
      </c>
      <c r="E226" s="12">
        <v>29</v>
      </c>
      <c r="F226" s="18">
        <f t="shared" si="43"/>
        <v>33</v>
      </c>
      <c r="G226" s="14"/>
      <c r="H226" s="14"/>
    </row>
    <row r="227" spans="1:8" s="19" customFormat="1" ht="18" customHeight="1">
      <c r="A227" s="11">
        <v>53</v>
      </c>
      <c r="B227" s="6" t="s">
        <v>222</v>
      </c>
      <c r="C227" s="18">
        <f>SUM(C228:C230)</f>
        <v>9</v>
      </c>
      <c r="D227" s="18">
        <f t="shared" ref="D227:F227" si="56">SUM(D228:D230)</f>
        <v>3</v>
      </c>
      <c r="E227" s="18">
        <f t="shared" si="56"/>
        <v>72</v>
      </c>
      <c r="F227" s="18">
        <f t="shared" si="56"/>
        <v>84</v>
      </c>
      <c r="G227" s="11"/>
      <c r="H227" s="11"/>
    </row>
    <row r="228" spans="1:8" ht="18" customHeight="1">
      <c r="A228" s="10">
        <v>53.1</v>
      </c>
      <c r="B228" s="15" t="s">
        <v>223</v>
      </c>
      <c r="C228" s="12">
        <v>3</v>
      </c>
      <c r="D228" s="12">
        <v>1</v>
      </c>
      <c r="E228" s="12">
        <v>18</v>
      </c>
      <c r="F228" s="18">
        <f t="shared" si="43"/>
        <v>22</v>
      </c>
      <c r="G228" s="14"/>
      <c r="H228" s="14"/>
    </row>
    <row r="229" spans="1:8" ht="18" customHeight="1">
      <c r="A229" s="10">
        <v>53.2</v>
      </c>
      <c r="B229" s="15" t="s">
        <v>224</v>
      </c>
      <c r="C229" s="12">
        <v>3</v>
      </c>
      <c r="D229" s="12">
        <v>1</v>
      </c>
      <c r="E229" s="12">
        <v>27</v>
      </c>
      <c r="F229" s="18">
        <f t="shared" si="43"/>
        <v>31</v>
      </c>
      <c r="G229" s="14"/>
      <c r="H229" s="14"/>
    </row>
    <row r="230" spans="1:8" ht="18" customHeight="1">
      <c r="A230" s="10">
        <v>53.3</v>
      </c>
      <c r="B230" s="15" t="s">
        <v>225</v>
      </c>
      <c r="C230" s="12">
        <v>3</v>
      </c>
      <c r="D230" s="12">
        <v>1</v>
      </c>
      <c r="E230" s="12">
        <v>27</v>
      </c>
      <c r="F230" s="18">
        <f t="shared" si="43"/>
        <v>31</v>
      </c>
      <c r="G230" s="14"/>
      <c r="H230" s="14"/>
    </row>
    <row r="231" spans="1:8" s="19" customFormat="1" ht="18" customHeight="1">
      <c r="A231" s="11">
        <v>54</v>
      </c>
      <c r="B231" s="6" t="s">
        <v>226</v>
      </c>
      <c r="C231" s="18">
        <f>SUM(C232:C235)</f>
        <v>12</v>
      </c>
      <c r="D231" s="18">
        <f t="shared" ref="D231:F231" si="57">SUM(D232:D235)</f>
        <v>4</v>
      </c>
      <c r="E231" s="18">
        <f t="shared" si="57"/>
        <v>99</v>
      </c>
      <c r="F231" s="18">
        <f t="shared" si="57"/>
        <v>115</v>
      </c>
      <c r="G231" s="11"/>
      <c r="H231" s="11"/>
    </row>
    <row r="232" spans="1:8" ht="18" customHeight="1">
      <c r="A232" s="10">
        <v>54.1</v>
      </c>
      <c r="B232" s="15" t="s">
        <v>227</v>
      </c>
      <c r="C232" s="12">
        <v>3</v>
      </c>
      <c r="D232" s="12">
        <v>1</v>
      </c>
      <c r="E232" s="12">
        <v>18</v>
      </c>
      <c r="F232" s="18">
        <f t="shared" si="43"/>
        <v>22</v>
      </c>
      <c r="G232" s="14"/>
      <c r="H232" s="14"/>
    </row>
    <row r="233" spans="1:8" ht="18" customHeight="1">
      <c r="A233" s="10">
        <v>54.2</v>
      </c>
      <c r="B233" s="2" t="s">
        <v>229</v>
      </c>
      <c r="C233" s="12">
        <v>3</v>
      </c>
      <c r="D233" s="12">
        <v>1</v>
      </c>
      <c r="E233" s="12">
        <v>37</v>
      </c>
      <c r="F233" s="18">
        <f t="shared" si="43"/>
        <v>41</v>
      </c>
      <c r="G233" s="14"/>
      <c r="H233" s="14"/>
    </row>
    <row r="234" spans="1:8" ht="18" customHeight="1">
      <c r="A234" s="10">
        <v>54.3</v>
      </c>
      <c r="B234" s="15" t="s">
        <v>230</v>
      </c>
      <c r="C234" s="12">
        <v>3</v>
      </c>
      <c r="D234" s="12">
        <v>1</v>
      </c>
      <c r="E234" s="12">
        <v>20</v>
      </c>
      <c r="F234" s="18">
        <f t="shared" si="43"/>
        <v>24</v>
      </c>
      <c r="G234" s="14"/>
      <c r="H234" s="14"/>
    </row>
    <row r="235" spans="1:8" ht="18" customHeight="1">
      <c r="A235" s="10">
        <v>54.4</v>
      </c>
      <c r="B235" s="15" t="s">
        <v>228</v>
      </c>
      <c r="C235" s="12">
        <v>3</v>
      </c>
      <c r="D235" s="12">
        <v>1</v>
      </c>
      <c r="E235" s="12">
        <v>24</v>
      </c>
      <c r="F235" s="18">
        <f t="shared" si="43"/>
        <v>28</v>
      </c>
      <c r="G235" s="14"/>
      <c r="H235" s="14"/>
    </row>
    <row r="236" spans="1:8" s="19" customFormat="1" ht="18" customHeight="1">
      <c r="A236" s="13">
        <v>55</v>
      </c>
      <c r="B236" s="6" t="s">
        <v>231</v>
      </c>
      <c r="C236" s="18">
        <f>SUM(C237:C239)</f>
        <v>9</v>
      </c>
      <c r="D236" s="18">
        <f t="shared" ref="D236:F236" si="58">SUM(D237:D239)</f>
        <v>4</v>
      </c>
      <c r="E236" s="18">
        <f t="shared" si="58"/>
        <v>91</v>
      </c>
      <c r="F236" s="18">
        <f t="shared" si="58"/>
        <v>104</v>
      </c>
      <c r="G236" s="11"/>
      <c r="H236" s="11"/>
    </row>
    <row r="237" spans="1:8" ht="18" customHeight="1">
      <c r="A237" s="10">
        <v>55.1</v>
      </c>
      <c r="B237" s="15" t="s">
        <v>232</v>
      </c>
      <c r="C237" s="12">
        <v>3</v>
      </c>
      <c r="D237" s="12">
        <v>2</v>
      </c>
      <c r="E237" s="12">
        <v>49</v>
      </c>
      <c r="F237" s="18">
        <f t="shared" si="43"/>
        <v>54</v>
      </c>
      <c r="G237" s="14"/>
      <c r="H237" s="14"/>
    </row>
    <row r="238" spans="1:8" ht="18" customHeight="1">
      <c r="A238" s="10">
        <v>55.2</v>
      </c>
      <c r="B238" s="15" t="s">
        <v>233</v>
      </c>
      <c r="C238" s="12">
        <v>3</v>
      </c>
      <c r="D238" s="12">
        <v>1</v>
      </c>
      <c r="E238" s="12">
        <v>24</v>
      </c>
      <c r="F238" s="18">
        <f t="shared" ref="F238:F301" si="59">SUM(C238:E238)</f>
        <v>28</v>
      </c>
      <c r="G238" s="14"/>
      <c r="H238" s="14"/>
    </row>
    <row r="239" spans="1:8" ht="18" customHeight="1">
      <c r="A239" s="10">
        <v>55.3</v>
      </c>
      <c r="B239" s="15" t="s">
        <v>234</v>
      </c>
      <c r="C239" s="12">
        <v>3</v>
      </c>
      <c r="D239" s="12">
        <v>1</v>
      </c>
      <c r="E239" s="12">
        <v>18</v>
      </c>
      <c r="F239" s="18">
        <f t="shared" si="59"/>
        <v>22</v>
      </c>
      <c r="G239" s="14"/>
      <c r="H239" s="14"/>
    </row>
    <row r="240" spans="1:8" s="19" customFormat="1" ht="18" customHeight="1">
      <c r="A240" s="13">
        <v>56</v>
      </c>
      <c r="B240" s="6" t="s">
        <v>235</v>
      </c>
      <c r="C240" s="18">
        <f>SUM(C241:C243)</f>
        <v>8</v>
      </c>
      <c r="D240" s="18">
        <f t="shared" ref="D240:F240" si="60">SUM(D241:D243)</f>
        <v>4</v>
      </c>
      <c r="E240" s="18">
        <f t="shared" si="60"/>
        <v>65</v>
      </c>
      <c r="F240" s="18">
        <f t="shared" si="60"/>
        <v>77</v>
      </c>
      <c r="G240" s="11"/>
      <c r="H240" s="11"/>
    </row>
    <row r="241" spans="1:8" ht="18" customHeight="1">
      <c r="A241" s="10">
        <v>56.1</v>
      </c>
      <c r="B241" s="15" t="s">
        <v>236</v>
      </c>
      <c r="C241" s="12">
        <v>3</v>
      </c>
      <c r="D241" s="12">
        <v>2</v>
      </c>
      <c r="E241" s="12">
        <v>31</v>
      </c>
      <c r="F241" s="18">
        <f t="shared" si="59"/>
        <v>36</v>
      </c>
      <c r="G241" s="14"/>
      <c r="H241" s="14"/>
    </row>
    <row r="242" spans="1:8" ht="18" customHeight="1">
      <c r="A242" s="10">
        <v>56.2</v>
      </c>
      <c r="B242" s="15" t="s">
        <v>237</v>
      </c>
      <c r="C242" s="12">
        <v>3</v>
      </c>
      <c r="D242" s="12">
        <v>1</v>
      </c>
      <c r="E242" s="12">
        <v>20</v>
      </c>
      <c r="F242" s="18">
        <f t="shared" si="59"/>
        <v>24</v>
      </c>
      <c r="G242" s="14"/>
      <c r="H242" s="14"/>
    </row>
    <row r="243" spans="1:8" ht="18" customHeight="1">
      <c r="A243" s="10">
        <v>56.3</v>
      </c>
      <c r="B243" s="15" t="s">
        <v>238</v>
      </c>
      <c r="C243" s="12">
        <v>2</v>
      </c>
      <c r="D243" s="12">
        <v>1</v>
      </c>
      <c r="E243" s="12">
        <v>14</v>
      </c>
      <c r="F243" s="18">
        <f t="shared" si="59"/>
        <v>17</v>
      </c>
      <c r="G243" s="14"/>
      <c r="H243" s="14"/>
    </row>
    <row r="244" spans="1:8" s="19" customFormat="1" ht="18" customHeight="1">
      <c r="A244" s="13">
        <v>57</v>
      </c>
      <c r="B244" s="6" t="s">
        <v>239</v>
      </c>
      <c r="C244" s="18">
        <f>SUM(C245:C247)</f>
        <v>7</v>
      </c>
      <c r="D244" s="18">
        <f t="shared" ref="D244:F244" si="61">SUM(D245:D247)</f>
        <v>5</v>
      </c>
      <c r="E244" s="18">
        <f t="shared" si="61"/>
        <v>33</v>
      </c>
      <c r="F244" s="18">
        <f t="shared" si="61"/>
        <v>45</v>
      </c>
      <c r="G244" s="11"/>
      <c r="H244" s="11"/>
    </row>
    <row r="245" spans="1:8" ht="18" customHeight="1">
      <c r="A245" s="10">
        <v>57.1</v>
      </c>
      <c r="B245" s="15" t="s">
        <v>240</v>
      </c>
      <c r="C245" s="12">
        <v>2</v>
      </c>
      <c r="D245" s="12">
        <v>1</v>
      </c>
      <c r="E245" s="12">
        <v>6</v>
      </c>
      <c r="F245" s="18">
        <f t="shared" si="59"/>
        <v>9</v>
      </c>
      <c r="G245" s="14"/>
      <c r="H245" s="14"/>
    </row>
    <row r="246" spans="1:8" ht="18" customHeight="1">
      <c r="A246" s="10">
        <v>57.2</v>
      </c>
      <c r="B246" s="15" t="s">
        <v>241</v>
      </c>
      <c r="C246" s="12">
        <v>2</v>
      </c>
      <c r="D246" s="12">
        <v>2</v>
      </c>
      <c r="E246" s="12">
        <v>8</v>
      </c>
      <c r="F246" s="18">
        <f t="shared" si="59"/>
        <v>12</v>
      </c>
      <c r="G246" s="14"/>
      <c r="H246" s="14"/>
    </row>
    <row r="247" spans="1:8" ht="18" customHeight="1">
      <c r="A247" s="10">
        <v>57.3</v>
      </c>
      <c r="B247" s="15" t="s">
        <v>242</v>
      </c>
      <c r="C247" s="12">
        <v>3</v>
      </c>
      <c r="D247" s="12">
        <v>2</v>
      </c>
      <c r="E247" s="12">
        <v>19</v>
      </c>
      <c r="F247" s="18">
        <f t="shared" si="59"/>
        <v>24</v>
      </c>
      <c r="G247" s="14"/>
      <c r="H247" s="14"/>
    </row>
    <row r="248" spans="1:8" s="19" customFormat="1" ht="18" customHeight="1">
      <c r="A248" s="11">
        <v>58</v>
      </c>
      <c r="B248" s="6" t="s">
        <v>243</v>
      </c>
      <c r="C248" s="18">
        <f>SUM(C249:C254)</f>
        <v>17</v>
      </c>
      <c r="D248" s="18">
        <f t="shared" ref="D248:F248" si="62">SUM(D249:D254)</f>
        <v>7</v>
      </c>
      <c r="E248" s="18">
        <f t="shared" si="62"/>
        <v>105</v>
      </c>
      <c r="F248" s="18">
        <f t="shared" si="62"/>
        <v>129</v>
      </c>
      <c r="G248" s="11"/>
      <c r="H248" s="11"/>
    </row>
    <row r="249" spans="1:8" ht="18" customHeight="1">
      <c r="A249" s="10">
        <v>58.1</v>
      </c>
      <c r="B249" s="15" t="s">
        <v>244</v>
      </c>
      <c r="C249" s="12">
        <v>3</v>
      </c>
      <c r="D249" s="12">
        <v>2</v>
      </c>
      <c r="E249" s="12">
        <v>14</v>
      </c>
      <c r="F249" s="18">
        <f t="shared" si="59"/>
        <v>19</v>
      </c>
      <c r="G249" s="14"/>
      <c r="H249" s="14"/>
    </row>
    <row r="250" spans="1:8" ht="18" customHeight="1">
      <c r="A250" s="10">
        <v>58.2</v>
      </c>
      <c r="B250" s="15" t="s">
        <v>245</v>
      </c>
      <c r="C250" s="12">
        <v>3</v>
      </c>
      <c r="D250" s="12">
        <v>1</v>
      </c>
      <c r="E250" s="12">
        <v>14</v>
      </c>
      <c r="F250" s="18">
        <f t="shared" si="59"/>
        <v>18</v>
      </c>
      <c r="G250" s="14"/>
      <c r="H250" s="14"/>
    </row>
    <row r="251" spans="1:8" ht="18" customHeight="1">
      <c r="A251" s="10">
        <v>58.3</v>
      </c>
      <c r="B251" s="15" t="s">
        <v>246</v>
      </c>
      <c r="C251" s="12">
        <v>2</v>
      </c>
      <c r="D251" s="12">
        <v>1</v>
      </c>
      <c r="E251" s="12">
        <v>12</v>
      </c>
      <c r="F251" s="18">
        <f t="shared" si="59"/>
        <v>15</v>
      </c>
      <c r="G251" s="14"/>
      <c r="H251" s="14"/>
    </row>
    <row r="252" spans="1:8" ht="18" customHeight="1">
      <c r="A252" s="10">
        <v>58.4</v>
      </c>
      <c r="B252" s="15" t="s">
        <v>247</v>
      </c>
      <c r="C252" s="12">
        <v>3</v>
      </c>
      <c r="D252" s="12">
        <v>1</v>
      </c>
      <c r="E252" s="12">
        <v>17</v>
      </c>
      <c r="F252" s="18">
        <f t="shared" si="59"/>
        <v>21</v>
      </c>
      <c r="G252" s="14"/>
      <c r="H252" s="14"/>
    </row>
    <row r="253" spans="1:8" ht="18" customHeight="1">
      <c r="A253" s="10">
        <v>58.5</v>
      </c>
      <c r="B253" s="15" t="s">
        <v>248</v>
      </c>
      <c r="C253" s="12">
        <v>3</v>
      </c>
      <c r="D253" s="12">
        <v>1</v>
      </c>
      <c r="E253" s="12">
        <v>25</v>
      </c>
      <c r="F253" s="18">
        <f t="shared" si="59"/>
        <v>29</v>
      </c>
      <c r="G253" s="14"/>
      <c r="H253" s="14"/>
    </row>
    <row r="254" spans="1:8" ht="18" customHeight="1">
      <c r="A254" s="10">
        <v>58.6</v>
      </c>
      <c r="B254" s="15" t="s">
        <v>249</v>
      </c>
      <c r="C254" s="12">
        <v>3</v>
      </c>
      <c r="D254" s="12">
        <v>1</v>
      </c>
      <c r="E254" s="12">
        <v>23</v>
      </c>
      <c r="F254" s="18">
        <f t="shared" si="59"/>
        <v>27</v>
      </c>
      <c r="G254" s="14"/>
      <c r="H254" s="14"/>
    </row>
    <row r="255" spans="1:8" s="19" customFormat="1" ht="18" customHeight="1">
      <c r="A255" s="11">
        <v>59</v>
      </c>
      <c r="B255" s="6" t="s">
        <v>250</v>
      </c>
      <c r="C255" s="18">
        <f>SUM(C256:C263)</f>
        <v>19</v>
      </c>
      <c r="D255" s="18">
        <f t="shared" ref="D255:F255" si="63">SUM(D256:D263)</f>
        <v>10</v>
      </c>
      <c r="E255" s="18">
        <f t="shared" si="63"/>
        <v>116</v>
      </c>
      <c r="F255" s="18">
        <f t="shared" si="63"/>
        <v>145</v>
      </c>
      <c r="G255" s="11"/>
      <c r="H255" s="11"/>
    </row>
    <row r="256" spans="1:8" ht="18" customHeight="1">
      <c r="A256" s="10">
        <v>59.1</v>
      </c>
      <c r="B256" s="15" t="s">
        <v>251</v>
      </c>
      <c r="C256" s="12">
        <v>3</v>
      </c>
      <c r="D256" s="12">
        <v>1</v>
      </c>
      <c r="E256" s="12">
        <v>16</v>
      </c>
      <c r="F256" s="18">
        <f t="shared" si="59"/>
        <v>20</v>
      </c>
      <c r="G256" s="14"/>
      <c r="H256" s="14"/>
    </row>
    <row r="257" spans="1:8" ht="18" customHeight="1">
      <c r="A257" s="10">
        <v>59.2</v>
      </c>
      <c r="B257" s="15" t="s">
        <v>252</v>
      </c>
      <c r="C257" s="12">
        <v>2</v>
      </c>
      <c r="D257" s="12">
        <v>2</v>
      </c>
      <c r="E257" s="12">
        <v>14</v>
      </c>
      <c r="F257" s="18">
        <f t="shared" si="59"/>
        <v>18</v>
      </c>
      <c r="G257" s="14"/>
      <c r="H257" s="14"/>
    </row>
    <row r="258" spans="1:8" ht="18" customHeight="1">
      <c r="A258" s="10">
        <v>59.3</v>
      </c>
      <c r="B258" s="15" t="s">
        <v>253</v>
      </c>
      <c r="C258" s="12">
        <v>3</v>
      </c>
      <c r="D258" s="12">
        <v>1</v>
      </c>
      <c r="E258" s="12">
        <v>17</v>
      </c>
      <c r="F258" s="18">
        <f t="shared" si="59"/>
        <v>21</v>
      </c>
      <c r="G258" s="14"/>
      <c r="H258" s="14"/>
    </row>
    <row r="259" spans="1:8" ht="18" customHeight="1">
      <c r="A259" s="10">
        <v>59.4</v>
      </c>
      <c r="B259" s="15" t="s">
        <v>254</v>
      </c>
      <c r="C259" s="12">
        <v>2</v>
      </c>
      <c r="D259" s="12">
        <v>1</v>
      </c>
      <c r="E259" s="12">
        <v>12</v>
      </c>
      <c r="F259" s="18">
        <f t="shared" si="59"/>
        <v>15</v>
      </c>
      <c r="G259" s="14"/>
      <c r="H259" s="14"/>
    </row>
    <row r="260" spans="1:8" ht="18" customHeight="1">
      <c r="A260" s="10">
        <v>59.5</v>
      </c>
      <c r="B260" s="15" t="s">
        <v>255</v>
      </c>
      <c r="C260" s="12">
        <v>2</v>
      </c>
      <c r="D260" s="12">
        <v>1</v>
      </c>
      <c r="E260" s="12">
        <v>12</v>
      </c>
      <c r="F260" s="18">
        <f t="shared" si="59"/>
        <v>15</v>
      </c>
      <c r="G260" s="14"/>
      <c r="H260" s="14"/>
    </row>
    <row r="261" spans="1:8" ht="18" customHeight="1">
      <c r="A261" s="10">
        <v>59.6</v>
      </c>
      <c r="B261" s="15" t="s">
        <v>256</v>
      </c>
      <c r="C261" s="12">
        <v>2</v>
      </c>
      <c r="D261" s="12">
        <v>1</v>
      </c>
      <c r="E261" s="12">
        <v>12</v>
      </c>
      <c r="F261" s="18">
        <f t="shared" si="59"/>
        <v>15</v>
      </c>
      <c r="G261" s="14"/>
      <c r="H261" s="14"/>
    </row>
    <row r="262" spans="1:8" ht="18" customHeight="1">
      <c r="A262" s="10">
        <v>59.7</v>
      </c>
      <c r="B262" s="15" t="s">
        <v>257</v>
      </c>
      <c r="C262" s="12">
        <v>3</v>
      </c>
      <c r="D262" s="12">
        <v>2</v>
      </c>
      <c r="E262" s="12">
        <v>19</v>
      </c>
      <c r="F262" s="18">
        <f t="shared" si="59"/>
        <v>24</v>
      </c>
      <c r="G262" s="14"/>
      <c r="H262" s="14"/>
    </row>
    <row r="263" spans="1:8" ht="18" customHeight="1">
      <c r="A263" s="10">
        <v>59.8</v>
      </c>
      <c r="B263" s="15" t="s">
        <v>258</v>
      </c>
      <c r="C263" s="12">
        <v>2</v>
      </c>
      <c r="D263" s="12">
        <v>1</v>
      </c>
      <c r="E263" s="12">
        <v>14</v>
      </c>
      <c r="F263" s="18">
        <f t="shared" si="59"/>
        <v>17</v>
      </c>
      <c r="G263" s="14"/>
      <c r="H263" s="14"/>
    </row>
    <row r="264" spans="1:8" s="19" customFormat="1" ht="18" customHeight="1">
      <c r="A264" s="11">
        <v>60</v>
      </c>
      <c r="B264" s="6" t="s">
        <v>259</v>
      </c>
      <c r="C264" s="18">
        <f>SUM(C265:C268)</f>
        <v>9</v>
      </c>
      <c r="D264" s="18">
        <f t="shared" ref="D264:F264" si="64">SUM(D265:D268)</f>
        <v>5</v>
      </c>
      <c r="E264" s="18">
        <f t="shared" si="64"/>
        <v>44</v>
      </c>
      <c r="F264" s="18">
        <f t="shared" si="64"/>
        <v>58</v>
      </c>
      <c r="G264" s="11"/>
      <c r="H264" s="11"/>
    </row>
    <row r="265" spans="1:8" ht="18" customHeight="1">
      <c r="A265" s="10">
        <v>60.1</v>
      </c>
      <c r="B265" s="15" t="s">
        <v>260</v>
      </c>
      <c r="C265" s="12">
        <v>2</v>
      </c>
      <c r="D265" s="12">
        <v>1</v>
      </c>
      <c r="E265" s="12">
        <v>12</v>
      </c>
      <c r="F265" s="18">
        <f t="shared" si="59"/>
        <v>15</v>
      </c>
      <c r="G265" s="14"/>
      <c r="H265" s="14"/>
    </row>
    <row r="266" spans="1:8" ht="18" customHeight="1">
      <c r="A266" s="10">
        <v>60.2</v>
      </c>
      <c r="B266" s="15" t="s">
        <v>261</v>
      </c>
      <c r="C266" s="12">
        <v>2</v>
      </c>
      <c r="D266" s="12">
        <v>2</v>
      </c>
      <c r="E266" s="12">
        <v>12</v>
      </c>
      <c r="F266" s="18">
        <f t="shared" si="59"/>
        <v>16</v>
      </c>
      <c r="G266" s="14"/>
      <c r="H266" s="14"/>
    </row>
    <row r="267" spans="1:8" ht="18" customHeight="1">
      <c r="A267" s="10">
        <v>60.3</v>
      </c>
      <c r="B267" s="15" t="s">
        <v>262</v>
      </c>
      <c r="C267" s="12">
        <v>3</v>
      </c>
      <c r="D267" s="12">
        <v>1</v>
      </c>
      <c r="E267" s="12">
        <v>12</v>
      </c>
      <c r="F267" s="18">
        <f t="shared" si="59"/>
        <v>16</v>
      </c>
      <c r="G267" s="14"/>
      <c r="H267" s="14"/>
    </row>
    <row r="268" spans="1:8" ht="18" customHeight="1">
      <c r="A268" s="10">
        <v>60.4</v>
      </c>
      <c r="B268" s="15" t="s">
        <v>263</v>
      </c>
      <c r="C268" s="12">
        <v>2</v>
      </c>
      <c r="D268" s="12">
        <v>1</v>
      </c>
      <c r="E268" s="12">
        <v>8</v>
      </c>
      <c r="F268" s="18">
        <f t="shared" si="59"/>
        <v>11</v>
      </c>
      <c r="G268" s="14"/>
      <c r="H268" s="14"/>
    </row>
    <row r="269" spans="1:8" s="19" customFormat="1" ht="18" customHeight="1">
      <c r="A269" s="11">
        <v>61</v>
      </c>
      <c r="B269" s="6" t="s">
        <v>264</v>
      </c>
      <c r="C269" s="18">
        <f>SUM(C270:C272)</f>
        <v>8</v>
      </c>
      <c r="D269" s="18">
        <f t="shared" ref="D269:F269" si="65">SUM(D270:D272)</f>
        <v>5</v>
      </c>
      <c r="E269" s="18">
        <f t="shared" si="65"/>
        <v>47</v>
      </c>
      <c r="F269" s="18">
        <f t="shared" si="65"/>
        <v>60</v>
      </c>
      <c r="G269" s="11"/>
      <c r="H269" s="11"/>
    </row>
    <row r="270" spans="1:8" ht="18" customHeight="1">
      <c r="A270" s="14">
        <v>61.1</v>
      </c>
      <c r="B270" s="15" t="s">
        <v>265</v>
      </c>
      <c r="C270" s="12">
        <v>3</v>
      </c>
      <c r="D270" s="12">
        <v>2</v>
      </c>
      <c r="E270" s="12">
        <v>21</v>
      </c>
      <c r="F270" s="18">
        <f t="shared" si="59"/>
        <v>26</v>
      </c>
      <c r="G270" s="14"/>
      <c r="H270" s="14"/>
    </row>
    <row r="271" spans="1:8" ht="18" customHeight="1">
      <c r="A271" s="14">
        <v>61.2</v>
      </c>
      <c r="B271" s="15" t="s">
        <v>266</v>
      </c>
      <c r="C271" s="12">
        <v>2</v>
      </c>
      <c r="D271" s="12">
        <v>1</v>
      </c>
      <c r="E271" s="12">
        <v>14</v>
      </c>
      <c r="F271" s="18">
        <f t="shared" si="59"/>
        <v>17</v>
      </c>
      <c r="G271" s="14"/>
      <c r="H271" s="14"/>
    </row>
    <row r="272" spans="1:8" ht="18" customHeight="1">
      <c r="A272" s="14">
        <v>61.3</v>
      </c>
      <c r="B272" s="15" t="s">
        <v>267</v>
      </c>
      <c r="C272" s="12">
        <v>3</v>
      </c>
      <c r="D272" s="12">
        <v>2</v>
      </c>
      <c r="E272" s="12">
        <v>12</v>
      </c>
      <c r="F272" s="18">
        <f t="shared" si="59"/>
        <v>17</v>
      </c>
      <c r="G272" s="14"/>
      <c r="H272" s="14"/>
    </row>
    <row r="273" spans="1:8" s="19" customFormat="1" ht="18" customHeight="1">
      <c r="A273" s="11">
        <v>62</v>
      </c>
      <c r="B273" s="6" t="s">
        <v>268</v>
      </c>
      <c r="C273" s="18">
        <f>SUM(C274:C275)</f>
        <v>6</v>
      </c>
      <c r="D273" s="18">
        <f t="shared" ref="D273:F273" si="66">SUM(D274:D275)</f>
        <v>2</v>
      </c>
      <c r="E273" s="18">
        <f t="shared" si="66"/>
        <v>45</v>
      </c>
      <c r="F273" s="18">
        <f t="shared" si="66"/>
        <v>53</v>
      </c>
      <c r="G273" s="11"/>
      <c r="H273" s="11"/>
    </row>
    <row r="274" spans="1:8" ht="18" customHeight="1">
      <c r="A274" s="14">
        <v>62.1</v>
      </c>
      <c r="B274" s="15" t="s">
        <v>269</v>
      </c>
      <c r="C274" s="12">
        <v>3</v>
      </c>
      <c r="D274" s="12">
        <v>1</v>
      </c>
      <c r="E274" s="12">
        <v>27</v>
      </c>
      <c r="F274" s="18">
        <f t="shared" si="59"/>
        <v>31</v>
      </c>
      <c r="G274" s="14"/>
      <c r="H274" s="14"/>
    </row>
    <row r="275" spans="1:8" ht="18" customHeight="1">
      <c r="A275" s="14">
        <v>62.2</v>
      </c>
      <c r="B275" s="15" t="s">
        <v>270</v>
      </c>
      <c r="C275" s="12">
        <v>3</v>
      </c>
      <c r="D275" s="12">
        <v>1</v>
      </c>
      <c r="E275" s="12">
        <v>18</v>
      </c>
      <c r="F275" s="18">
        <f t="shared" si="59"/>
        <v>22</v>
      </c>
      <c r="G275" s="14"/>
      <c r="H275" s="14"/>
    </row>
    <row r="276" spans="1:8" s="19" customFormat="1" ht="18" customHeight="1">
      <c r="A276" s="11">
        <v>63</v>
      </c>
      <c r="B276" s="6" t="s">
        <v>271</v>
      </c>
      <c r="C276" s="18">
        <f>SUM(C277:C280)</f>
        <v>12</v>
      </c>
      <c r="D276" s="18">
        <f t="shared" ref="D276:F276" si="67">SUM(D277:D280)</f>
        <v>4</v>
      </c>
      <c r="E276" s="18">
        <f t="shared" si="67"/>
        <v>116</v>
      </c>
      <c r="F276" s="18">
        <f t="shared" si="67"/>
        <v>132</v>
      </c>
      <c r="G276" s="11"/>
      <c r="H276" s="11"/>
    </row>
    <row r="277" spans="1:8" ht="18" customHeight="1">
      <c r="A277" s="14">
        <v>63.1</v>
      </c>
      <c r="B277" s="15" t="s">
        <v>272</v>
      </c>
      <c r="C277" s="12">
        <v>3</v>
      </c>
      <c r="D277" s="12">
        <v>1</v>
      </c>
      <c r="E277" s="12">
        <v>30</v>
      </c>
      <c r="F277" s="18">
        <f t="shared" si="59"/>
        <v>34</v>
      </c>
      <c r="G277" s="14"/>
      <c r="H277" s="14"/>
    </row>
    <row r="278" spans="1:8" ht="18" customHeight="1">
      <c r="A278" s="14">
        <v>63.2</v>
      </c>
      <c r="B278" s="15" t="s">
        <v>273</v>
      </c>
      <c r="C278" s="12">
        <v>3</v>
      </c>
      <c r="D278" s="12">
        <v>1</v>
      </c>
      <c r="E278" s="12">
        <v>30</v>
      </c>
      <c r="F278" s="18">
        <f t="shared" si="59"/>
        <v>34</v>
      </c>
      <c r="G278" s="14"/>
      <c r="H278" s="14"/>
    </row>
    <row r="279" spans="1:8" ht="18" customHeight="1">
      <c r="A279" s="14">
        <v>63.3</v>
      </c>
      <c r="B279" s="15" t="s">
        <v>274</v>
      </c>
      <c r="C279" s="12">
        <v>3</v>
      </c>
      <c r="D279" s="12">
        <v>1</v>
      </c>
      <c r="E279" s="12">
        <v>26</v>
      </c>
      <c r="F279" s="18">
        <f t="shared" si="59"/>
        <v>30</v>
      </c>
      <c r="G279" s="14"/>
      <c r="H279" s="14"/>
    </row>
    <row r="280" spans="1:8" ht="18" customHeight="1">
      <c r="A280" s="14">
        <v>63.4</v>
      </c>
      <c r="B280" s="15" t="s">
        <v>275</v>
      </c>
      <c r="C280" s="12">
        <v>3</v>
      </c>
      <c r="D280" s="12">
        <v>1</v>
      </c>
      <c r="E280" s="12">
        <v>30</v>
      </c>
      <c r="F280" s="18">
        <f t="shared" si="59"/>
        <v>34</v>
      </c>
      <c r="G280" s="14"/>
      <c r="H280" s="14"/>
    </row>
    <row r="281" spans="1:8" s="19" customFormat="1" ht="18" customHeight="1">
      <c r="A281" s="11">
        <v>64</v>
      </c>
      <c r="B281" s="6" t="s">
        <v>276</v>
      </c>
      <c r="C281" s="18">
        <f>SUM(C282:C285)</f>
        <v>12</v>
      </c>
      <c r="D281" s="18">
        <f t="shared" ref="D281:F281" si="68">SUM(D282:D285)</f>
        <v>4</v>
      </c>
      <c r="E281" s="18">
        <f t="shared" si="68"/>
        <v>82</v>
      </c>
      <c r="F281" s="18">
        <f t="shared" si="68"/>
        <v>98</v>
      </c>
      <c r="G281" s="11"/>
      <c r="H281" s="11"/>
    </row>
    <row r="282" spans="1:8" ht="18" customHeight="1">
      <c r="A282" s="14">
        <v>64.099999999999994</v>
      </c>
      <c r="B282" s="15" t="s">
        <v>277</v>
      </c>
      <c r="C282" s="12">
        <v>3</v>
      </c>
      <c r="D282" s="12">
        <v>1</v>
      </c>
      <c r="E282" s="12">
        <v>24</v>
      </c>
      <c r="F282" s="18">
        <f t="shared" si="59"/>
        <v>28</v>
      </c>
      <c r="G282" s="14"/>
      <c r="H282" s="14"/>
    </row>
    <row r="283" spans="1:8" ht="18" customHeight="1">
      <c r="A283" s="14">
        <v>64.2</v>
      </c>
      <c r="B283" s="15" t="s">
        <v>278</v>
      </c>
      <c r="C283" s="12">
        <v>3</v>
      </c>
      <c r="D283" s="12">
        <v>1</v>
      </c>
      <c r="E283" s="12">
        <v>20</v>
      </c>
      <c r="F283" s="18">
        <f t="shared" si="59"/>
        <v>24</v>
      </c>
      <c r="G283" s="14"/>
      <c r="H283" s="14"/>
    </row>
    <row r="284" spans="1:8" ht="18" customHeight="1">
      <c r="A284" s="14">
        <v>64.3</v>
      </c>
      <c r="B284" s="15" t="s">
        <v>279</v>
      </c>
      <c r="C284" s="12">
        <v>3</v>
      </c>
      <c r="D284" s="12">
        <v>1</v>
      </c>
      <c r="E284" s="12">
        <v>20</v>
      </c>
      <c r="F284" s="18">
        <f t="shared" si="59"/>
        <v>24</v>
      </c>
      <c r="G284" s="14"/>
      <c r="H284" s="14"/>
    </row>
    <row r="285" spans="1:8" ht="18" customHeight="1">
      <c r="A285" s="14">
        <v>64.400000000000006</v>
      </c>
      <c r="B285" s="15" t="s">
        <v>280</v>
      </c>
      <c r="C285" s="12">
        <v>3</v>
      </c>
      <c r="D285" s="12">
        <v>1</v>
      </c>
      <c r="E285" s="12">
        <v>18</v>
      </c>
      <c r="F285" s="18">
        <f t="shared" si="59"/>
        <v>22</v>
      </c>
      <c r="G285" s="14"/>
      <c r="H285" s="14"/>
    </row>
    <row r="286" spans="1:8" s="19" customFormat="1" ht="18" customHeight="1">
      <c r="A286" s="11">
        <v>65</v>
      </c>
      <c r="B286" s="6" t="s">
        <v>281</v>
      </c>
      <c r="C286" s="18">
        <f>SUM(C287:C289)</f>
        <v>8</v>
      </c>
      <c r="D286" s="18">
        <f t="shared" ref="D286:F286" si="69">SUM(D287:D289)</f>
        <v>4</v>
      </c>
      <c r="E286" s="18">
        <f t="shared" si="69"/>
        <v>63</v>
      </c>
      <c r="F286" s="18">
        <f t="shared" si="69"/>
        <v>75</v>
      </c>
      <c r="G286" s="11"/>
      <c r="H286" s="11"/>
    </row>
    <row r="287" spans="1:8" ht="18" customHeight="1">
      <c r="A287" s="14">
        <v>65.099999999999994</v>
      </c>
      <c r="B287" s="15" t="s">
        <v>282</v>
      </c>
      <c r="C287" s="12">
        <v>2</v>
      </c>
      <c r="D287" s="12">
        <v>2</v>
      </c>
      <c r="E287" s="12">
        <v>18</v>
      </c>
      <c r="F287" s="18">
        <f t="shared" si="59"/>
        <v>22</v>
      </c>
      <c r="G287" s="14"/>
      <c r="H287" s="14"/>
    </row>
    <row r="288" spans="1:8" ht="18" customHeight="1">
      <c r="A288" s="14">
        <v>65.2</v>
      </c>
      <c r="B288" s="15" t="s">
        <v>283</v>
      </c>
      <c r="C288" s="12">
        <v>3</v>
      </c>
      <c r="D288" s="12">
        <v>1</v>
      </c>
      <c r="E288" s="12">
        <v>20</v>
      </c>
      <c r="F288" s="18">
        <f t="shared" si="59"/>
        <v>24</v>
      </c>
      <c r="G288" s="14"/>
      <c r="H288" s="14"/>
    </row>
    <row r="289" spans="1:8" ht="18" customHeight="1">
      <c r="A289" s="14">
        <v>65.3</v>
      </c>
      <c r="B289" s="15" t="s">
        <v>284</v>
      </c>
      <c r="C289" s="12">
        <v>3</v>
      </c>
      <c r="D289" s="12">
        <v>1</v>
      </c>
      <c r="E289" s="12">
        <v>25</v>
      </c>
      <c r="F289" s="18">
        <f t="shared" si="59"/>
        <v>29</v>
      </c>
      <c r="G289" s="14"/>
      <c r="H289" s="14"/>
    </row>
    <row r="290" spans="1:8" s="19" customFormat="1" ht="18" customHeight="1">
      <c r="A290" s="11">
        <v>66</v>
      </c>
      <c r="B290" s="6" t="s">
        <v>285</v>
      </c>
      <c r="C290" s="18">
        <f>SUM(C291:C294)</f>
        <v>8</v>
      </c>
      <c r="D290" s="18">
        <f t="shared" ref="D290:F290" si="70">SUM(D291:D294)</f>
        <v>4</v>
      </c>
      <c r="E290" s="18">
        <f t="shared" si="70"/>
        <v>52</v>
      </c>
      <c r="F290" s="18">
        <f t="shared" si="70"/>
        <v>64</v>
      </c>
      <c r="G290" s="11"/>
      <c r="H290" s="11"/>
    </row>
    <row r="291" spans="1:8" ht="18" customHeight="1">
      <c r="A291" s="14">
        <v>66.099999999999994</v>
      </c>
      <c r="B291" s="15" t="s">
        <v>286</v>
      </c>
      <c r="C291" s="12">
        <v>2</v>
      </c>
      <c r="D291" s="12">
        <v>1</v>
      </c>
      <c r="E291" s="12">
        <v>14</v>
      </c>
      <c r="F291" s="18">
        <f t="shared" si="59"/>
        <v>17</v>
      </c>
      <c r="G291" s="14"/>
      <c r="H291" s="14"/>
    </row>
    <row r="292" spans="1:8" ht="18" customHeight="1">
      <c r="A292" s="14">
        <v>66.2</v>
      </c>
      <c r="B292" s="15" t="s">
        <v>287</v>
      </c>
      <c r="C292" s="12">
        <v>2</v>
      </c>
      <c r="D292" s="12">
        <v>1</v>
      </c>
      <c r="E292" s="12">
        <v>14</v>
      </c>
      <c r="F292" s="18">
        <f t="shared" si="59"/>
        <v>17</v>
      </c>
      <c r="G292" s="14"/>
      <c r="H292" s="14"/>
    </row>
    <row r="293" spans="1:8" ht="18" customHeight="1">
      <c r="A293" s="14">
        <v>66.3</v>
      </c>
      <c r="B293" s="15" t="s">
        <v>288</v>
      </c>
      <c r="C293" s="12">
        <v>2</v>
      </c>
      <c r="D293" s="12">
        <v>1</v>
      </c>
      <c r="E293" s="12">
        <v>12</v>
      </c>
      <c r="F293" s="18">
        <f t="shared" si="59"/>
        <v>15</v>
      </c>
      <c r="G293" s="14"/>
      <c r="H293" s="14"/>
    </row>
    <row r="294" spans="1:8" ht="18" customHeight="1">
      <c r="A294" s="14">
        <v>66.400000000000006</v>
      </c>
      <c r="B294" s="15" t="s">
        <v>289</v>
      </c>
      <c r="C294" s="12">
        <v>2</v>
      </c>
      <c r="D294" s="12">
        <v>1</v>
      </c>
      <c r="E294" s="12">
        <v>12</v>
      </c>
      <c r="F294" s="18">
        <f t="shared" si="59"/>
        <v>15</v>
      </c>
      <c r="G294" s="14"/>
      <c r="H294" s="14"/>
    </row>
    <row r="295" spans="1:8" s="19" customFormat="1" ht="18" customHeight="1">
      <c r="A295" s="11">
        <v>67</v>
      </c>
      <c r="B295" s="6" t="s">
        <v>290</v>
      </c>
      <c r="C295" s="18">
        <f>SUM(C296:C299)</f>
        <v>11</v>
      </c>
      <c r="D295" s="18">
        <f t="shared" ref="D295:F295" si="71">SUM(D296:D299)</f>
        <v>6</v>
      </c>
      <c r="E295" s="18">
        <f t="shared" si="71"/>
        <v>102</v>
      </c>
      <c r="F295" s="18">
        <f t="shared" si="71"/>
        <v>119</v>
      </c>
      <c r="G295" s="11"/>
      <c r="H295" s="11"/>
    </row>
    <row r="296" spans="1:8" ht="18" customHeight="1">
      <c r="A296" s="14">
        <v>67.099999999999994</v>
      </c>
      <c r="B296" s="15" t="s">
        <v>291</v>
      </c>
      <c r="C296" s="12">
        <v>3</v>
      </c>
      <c r="D296" s="12">
        <v>2</v>
      </c>
      <c r="E296" s="12">
        <v>24</v>
      </c>
      <c r="F296" s="18">
        <f t="shared" si="59"/>
        <v>29</v>
      </c>
      <c r="G296" s="14"/>
      <c r="H296" s="14"/>
    </row>
    <row r="297" spans="1:8" ht="18" customHeight="1">
      <c r="A297" s="14">
        <v>67.2</v>
      </c>
      <c r="B297" s="15" t="s">
        <v>292</v>
      </c>
      <c r="C297" s="12">
        <v>3</v>
      </c>
      <c r="D297" s="12">
        <v>1</v>
      </c>
      <c r="E297" s="12">
        <v>22</v>
      </c>
      <c r="F297" s="18">
        <f t="shared" si="59"/>
        <v>26</v>
      </c>
      <c r="G297" s="14"/>
      <c r="H297" s="14"/>
    </row>
    <row r="298" spans="1:8" ht="18" customHeight="1">
      <c r="A298" s="14">
        <v>67.3</v>
      </c>
      <c r="B298" s="15" t="s">
        <v>293</v>
      </c>
      <c r="C298" s="12">
        <v>3</v>
      </c>
      <c r="D298" s="12">
        <v>1</v>
      </c>
      <c r="E298" s="12">
        <v>41</v>
      </c>
      <c r="F298" s="18">
        <f t="shared" si="59"/>
        <v>45</v>
      </c>
      <c r="G298" s="14"/>
      <c r="H298" s="14"/>
    </row>
    <row r="299" spans="1:8" ht="18" customHeight="1">
      <c r="A299" s="14">
        <v>67.400000000000006</v>
      </c>
      <c r="B299" s="15" t="s">
        <v>294</v>
      </c>
      <c r="C299" s="12">
        <v>2</v>
      </c>
      <c r="D299" s="12">
        <v>2</v>
      </c>
      <c r="E299" s="12">
        <v>15</v>
      </c>
      <c r="F299" s="18">
        <f t="shared" si="59"/>
        <v>19</v>
      </c>
      <c r="G299" s="14"/>
      <c r="H299" s="14"/>
    </row>
    <row r="300" spans="1:8" s="19" customFormat="1" ht="18" customHeight="1">
      <c r="A300" s="11">
        <v>68</v>
      </c>
      <c r="B300" s="6" t="s">
        <v>295</v>
      </c>
      <c r="C300" s="18">
        <f>SUM(C301:C304)</f>
        <v>9</v>
      </c>
      <c r="D300" s="18">
        <f t="shared" ref="D300:F300" si="72">SUM(D301:D304)</f>
        <v>6</v>
      </c>
      <c r="E300" s="18">
        <f t="shared" si="72"/>
        <v>64</v>
      </c>
      <c r="F300" s="18">
        <f t="shared" si="72"/>
        <v>79</v>
      </c>
      <c r="G300" s="11"/>
      <c r="H300" s="11"/>
    </row>
    <row r="301" spans="1:8" ht="18" customHeight="1">
      <c r="A301" s="14">
        <v>68.099999999999994</v>
      </c>
      <c r="B301" s="15" t="s">
        <v>296</v>
      </c>
      <c r="C301" s="12">
        <v>2</v>
      </c>
      <c r="D301" s="12">
        <v>1</v>
      </c>
      <c r="E301" s="12">
        <v>12</v>
      </c>
      <c r="F301" s="18">
        <f t="shared" si="59"/>
        <v>15</v>
      </c>
      <c r="G301" s="14"/>
      <c r="H301" s="14"/>
    </row>
    <row r="302" spans="1:8" ht="18" customHeight="1">
      <c r="A302" s="14">
        <v>68.2</v>
      </c>
      <c r="B302" s="15" t="s">
        <v>297</v>
      </c>
      <c r="C302" s="12">
        <v>2</v>
      </c>
      <c r="D302" s="12">
        <v>2</v>
      </c>
      <c r="E302" s="12">
        <v>14</v>
      </c>
      <c r="F302" s="18">
        <f t="shared" ref="F302:F307" si="73">SUM(C302:E302)</f>
        <v>18</v>
      </c>
      <c r="G302" s="14"/>
      <c r="H302" s="14"/>
    </row>
    <row r="303" spans="1:8" ht="18" customHeight="1">
      <c r="A303" s="14">
        <v>68.3</v>
      </c>
      <c r="B303" s="15" t="s">
        <v>298</v>
      </c>
      <c r="C303" s="12">
        <v>3</v>
      </c>
      <c r="D303" s="12">
        <v>2</v>
      </c>
      <c r="E303" s="12">
        <v>22</v>
      </c>
      <c r="F303" s="18">
        <f t="shared" si="73"/>
        <v>27</v>
      </c>
      <c r="G303" s="14"/>
      <c r="H303" s="14"/>
    </row>
    <row r="304" spans="1:8" ht="18" customHeight="1">
      <c r="A304" s="14">
        <v>68.400000000000006</v>
      </c>
      <c r="B304" s="15" t="s">
        <v>299</v>
      </c>
      <c r="C304" s="12">
        <v>2</v>
      </c>
      <c r="D304" s="12">
        <v>1</v>
      </c>
      <c r="E304" s="12">
        <v>16</v>
      </c>
      <c r="F304" s="18">
        <f t="shared" si="73"/>
        <v>19</v>
      </c>
      <c r="G304" s="14"/>
      <c r="H304" s="14"/>
    </row>
    <row r="305" spans="1:8" s="19" customFormat="1" ht="18" customHeight="1">
      <c r="A305" s="11">
        <v>69</v>
      </c>
      <c r="B305" s="6" t="s">
        <v>300</v>
      </c>
      <c r="C305" s="18">
        <f>SUM(C306:C307)</f>
        <v>6</v>
      </c>
      <c r="D305" s="18">
        <f t="shared" ref="D305:F305" si="74">SUM(D306:D307)</f>
        <v>4</v>
      </c>
      <c r="E305" s="18">
        <f t="shared" si="74"/>
        <v>46</v>
      </c>
      <c r="F305" s="18">
        <f t="shared" si="74"/>
        <v>56</v>
      </c>
      <c r="G305" s="11"/>
      <c r="H305" s="11"/>
    </row>
    <row r="306" spans="1:8" ht="18" customHeight="1">
      <c r="A306" s="14">
        <v>69.099999999999994</v>
      </c>
      <c r="B306" s="15" t="s">
        <v>301</v>
      </c>
      <c r="C306" s="12">
        <v>3</v>
      </c>
      <c r="D306" s="12">
        <v>2</v>
      </c>
      <c r="E306" s="12">
        <v>20</v>
      </c>
      <c r="F306" s="18">
        <f t="shared" si="73"/>
        <v>25</v>
      </c>
      <c r="G306" s="14"/>
      <c r="H306" s="14"/>
    </row>
    <row r="307" spans="1:8" ht="18" customHeight="1">
      <c r="A307" s="14">
        <v>69.2</v>
      </c>
      <c r="B307" s="15" t="s">
        <v>302</v>
      </c>
      <c r="C307" s="12">
        <v>3</v>
      </c>
      <c r="D307" s="12">
        <v>2</v>
      </c>
      <c r="E307" s="12">
        <v>26</v>
      </c>
      <c r="F307" s="18">
        <f t="shared" si="73"/>
        <v>31</v>
      </c>
      <c r="G307" s="14"/>
      <c r="H307" s="14"/>
    </row>
  </sheetData>
  <mergeCells count="3">
    <mergeCell ref="A1:G1"/>
    <mergeCell ref="A2:G2"/>
    <mergeCell ref="A5:B5"/>
  </mergeCells>
  <phoneticPr fontId="24" type="noConversion"/>
  <pageMargins left="0.7" right="0.26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12"/>
  <sheetViews>
    <sheetView topLeftCell="A238" zoomScale="85" zoomScaleNormal="85" workbookViewId="0">
      <selection activeCell="B250" sqref="B250"/>
    </sheetView>
  </sheetViews>
  <sheetFormatPr defaultColWidth="9.1796875" defaultRowHeight="14.5"/>
  <cols>
    <col min="1" max="1" width="7.453125" style="3" customWidth="1"/>
    <col min="2" max="2" width="20.7265625" style="3" customWidth="1"/>
    <col min="3" max="5" width="9.1796875" style="3" customWidth="1"/>
    <col min="6" max="6" width="12.81640625" style="3" customWidth="1"/>
    <col min="7" max="7" width="14.453125" style="23" customWidth="1"/>
    <col min="8" max="8" width="9.1796875" style="3"/>
    <col min="9" max="9" width="34.7265625" style="3" hidden="1" customWidth="1"/>
    <col min="10" max="11" width="0" style="52" hidden="1" customWidth="1"/>
    <col min="12" max="16384" width="9.1796875" style="52"/>
  </cols>
  <sheetData>
    <row r="1" spans="1:9" ht="20.25" customHeight="1"/>
    <row r="2" spans="1:9" ht="20.25" customHeight="1">
      <c r="A2" s="116" t="s">
        <v>769</v>
      </c>
      <c r="B2" s="116"/>
      <c r="C2" s="116"/>
      <c r="D2" s="116"/>
      <c r="E2" s="116"/>
      <c r="F2" s="116"/>
      <c r="G2" s="116"/>
      <c r="H2" s="116"/>
    </row>
    <row r="3" spans="1:9" ht="26.25" customHeight="1">
      <c r="A3" s="116" t="s">
        <v>727</v>
      </c>
      <c r="B3" s="116"/>
      <c r="C3" s="116"/>
      <c r="D3" s="116"/>
      <c r="E3" s="116"/>
      <c r="F3" s="116"/>
      <c r="G3" s="116"/>
      <c r="H3" s="116"/>
    </row>
    <row r="4" spans="1:9" ht="15" customHeight="1">
      <c r="A4" s="23" t="s">
        <v>57</v>
      </c>
    </row>
    <row r="5" spans="1:9" s="3" customFormat="1" ht="48.75" customHeight="1">
      <c r="A5" s="24" t="s">
        <v>0</v>
      </c>
      <c r="B5" s="24" t="s">
        <v>2</v>
      </c>
      <c r="C5" s="24" t="s">
        <v>53</v>
      </c>
      <c r="D5" s="24" t="s">
        <v>56</v>
      </c>
      <c r="E5" s="24" t="s">
        <v>59</v>
      </c>
      <c r="F5" s="24" t="s">
        <v>724</v>
      </c>
      <c r="G5" s="5" t="s">
        <v>725</v>
      </c>
      <c r="H5" s="24" t="s">
        <v>1</v>
      </c>
    </row>
    <row r="6" spans="1:9" s="3" customFormat="1" ht="42" customHeight="1">
      <c r="A6" s="117" t="s">
        <v>767</v>
      </c>
      <c r="B6" s="118"/>
      <c r="C6" s="24">
        <f>C7+C19+C24+C28+C33+C37+C41+C45+C50+C54+C58+C62+C65+C69+C74+C79+C83+C86+C89+C91+C93+C96+C99+C103+C109+C113+C119+C123+C130+C134+C139+C144+C148+C152+C156+C159+C164+C168+C173+C177+C182+C186+C190+C194+C198+C202+C205+C211+C216+C221+C226+C231+C234+C238+C243+C247+C251+C255+C262+C271+C276+C280+C283+C288+C293+C297+C300+C305+C310</f>
        <v>495</v>
      </c>
      <c r="D6" s="24">
        <f t="shared" ref="D6:G6" si="0">D7+D19+D24+D28+D33+D37+D41+D45+D50+D54+D58+D62+D65+D69+D74+D79+D83+D86+D89+D91+D93+D96+D99+D103+D109+D113+D119+D123+D130+D134+D139+D144+D148+D152+D156+D159+D164+D168+D173+D177+D182+D186+D190+D194+D198+D202+D205+D211+D216+D221+D226+D231+D234+D238+D243+D247+D251+D255+D262+D271+D276+D280+D283+D288+D293+D297+D300+D305+D310</f>
        <v>222</v>
      </c>
      <c r="E6" s="77">
        <f t="shared" si="0"/>
        <v>5805</v>
      </c>
      <c r="F6" s="24">
        <f t="shared" si="0"/>
        <v>529</v>
      </c>
      <c r="G6" s="77">
        <f t="shared" si="0"/>
        <v>7051</v>
      </c>
      <c r="H6" s="24"/>
    </row>
    <row r="7" spans="1:9" s="26" customFormat="1" ht="19.5" customHeight="1">
      <c r="A7" s="24">
        <v>1</v>
      </c>
      <c r="B7" s="6" t="s">
        <v>12</v>
      </c>
      <c r="C7" s="24">
        <f>SUM(C8:C18)</f>
        <v>25</v>
      </c>
      <c r="D7" s="24">
        <f t="shared" ref="D7:G7" si="1">SUM(D8:D18)</f>
        <v>11</v>
      </c>
      <c r="E7" s="24">
        <f t="shared" si="1"/>
        <v>337</v>
      </c>
      <c r="F7" s="24">
        <f t="shared" si="1"/>
        <v>22</v>
      </c>
      <c r="G7" s="24">
        <f t="shared" si="1"/>
        <v>395</v>
      </c>
      <c r="H7" s="53"/>
      <c r="I7" s="23"/>
    </row>
    <row r="8" spans="1:9" ht="19.5" customHeight="1">
      <c r="A8" s="27">
        <v>1.1000000000000001</v>
      </c>
      <c r="B8" s="15" t="s">
        <v>13</v>
      </c>
      <c r="C8" s="27">
        <v>3</v>
      </c>
      <c r="D8" s="27">
        <v>1</v>
      </c>
      <c r="E8" s="27">
        <v>40</v>
      </c>
      <c r="F8" s="27">
        <v>2</v>
      </c>
      <c r="G8" s="24">
        <f>SUM(C8:F8)</f>
        <v>46</v>
      </c>
      <c r="H8" s="54"/>
    </row>
    <row r="9" spans="1:9" ht="19.5" customHeight="1">
      <c r="A9" s="2">
        <v>1.2</v>
      </c>
      <c r="B9" s="15" t="s">
        <v>14</v>
      </c>
      <c r="C9" s="2">
        <v>3</v>
      </c>
      <c r="D9" s="2">
        <v>1</v>
      </c>
      <c r="E9" s="2">
        <v>40</v>
      </c>
      <c r="F9" s="2">
        <v>2</v>
      </c>
      <c r="G9" s="24">
        <f t="shared" ref="G9:G72" si="2">SUM(C9:F9)</f>
        <v>46</v>
      </c>
      <c r="H9" s="2"/>
    </row>
    <row r="10" spans="1:9" ht="19.5" customHeight="1">
      <c r="A10" s="27">
        <v>1.3</v>
      </c>
      <c r="B10" s="15" t="s">
        <v>15</v>
      </c>
      <c r="C10" s="2">
        <v>2</v>
      </c>
      <c r="D10" s="2">
        <v>1</v>
      </c>
      <c r="E10" s="2">
        <v>24</v>
      </c>
      <c r="F10" s="2">
        <v>2</v>
      </c>
      <c r="G10" s="24">
        <f t="shared" si="2"/>
        <v>29</v>
      </c>
      <c r="H10" s="2"/>
    </row>
    <row r="11" spans="1:9" ht="19.5" customHeight="1">
      <c r="A11" s="2">
        <v>1.4</v>
      </c>
      <c r="B11" s="15" t="s">
        <v>16</v>
      </c>
      <c r="C11" s="2">
        <v>2</v>
      </c>
      <c r="D11" s="2">
        <v>1</v>
      </c>
      <c r="E11" s="2">
        <v>35</v>
      </c>
      <c r="F11" s="2">
        <v>2</v>
      </c>
      <c r="G11" s="24">
        <f t="shared" si="2"/>
        <v>40</v>
      </c>
      <c r="H11" s="2"/>
    </row>
    <row r="12" spans="1:9" ht="19.5" customHeight="1">
      <c r="A12" s="27">
        <v>1.5</v>
      </c>
      <c r="B12" s="15" t="s">
        <v>17</v>
      </c>
      <c r="C12" s="2">
        <v>3</v>
      </c>
      <c r="D12" s="2">
        <v>1</v>
      </c>
      <c r="E12" s="2">
        <v>49</v>
      </c>
      <c r="F12" s="2">
        <v>2</v>
      </c>
      <c r="G12" s="24">
        <f t="shared" si="2"/>
        <v>55</v>
      </c>
      <c r="H12" s="2"/>
    </row>
    <row r="13" spans="1:9" ht="19.5" customHeight="1">
      <c r="A13" s="2">
        <v>1.6</v>
      </c>
      <c r="B13" s="15" t="s">
        <v>18</v>
      </c>
      <c r="C13" s="2">
        <v>2</v>
      </c>
      <c r="D13" s="2">
        <v>1</v>
      </c>
      <c r="E13" s="2">
        <v>39</v>
      </c>
      <c r="F13" s="2">
        <v>2</v>
      </c>
      <c r="G13" s="24">
        <f t="shared" si="2"/>
        <v>44</v>
      </c>
      <c r="H13" s="2"/>
    </row>
    <row r="14" spans="1:9" ht="19.5" customHeight="1">
      <c r="A14" s="27">
        <v>1.7</v>
      </c>
      <c r="B14" s="15" t="s">
        <v>19</v>
      </c>
      <c r="C14" s="2">
        <v>2</v>
      </c>
      <c r="D14" s="2">
        <v>1</v>
      </c>
      <c r="E14" s="2">
        <v>26</v>
      </c>
      <c r="F14" s="2">
        <v>2</v>
      </c>
      <c r="G14" s="24">
        <f t="shared" si="2"/>
        <v>31</v>
      </c>
      <c r="H14" s="2"/>
    </row>
    <row r="15" spans="1:9" ht="19.5" customHeight="1">
      <c r="A15" s="27">
        <v>1.8</v>
      </c>
      <c r="B15" s="15" t="s">
        <v>20</v>
      </c>
      <c r="C15" s="2">
        <v>2</v>
      </c>
      <c r="D15" s="2">
        <v>1</v>
      </c>
      <c r="E15" s="2">
        <v>26</v>
      </c>
      <c r="F15" s="2">
        <v>2</v>
      </c>
      <c r="G15" s="24">
        <f t="shared" si="2"/>
        <v>31</v>
      </c>
      <c r="H15" s="2"/>
    </row>
    <row r="16" spans="1:9" ht="19.5" customHeight="1">
      <c r="A16" s="27">
        <v>1.9</v>
      </c>
      <c r="B16" s="15" t="s">
        <v>21</v>
      </c>
      <c r="C16" s="2">
        <v>2</v>
      </c>
      <c r="D16" s="2">
        <v>1</v>
      </c>
      <c r="E16" s="2">
        <v>16</v>
      </c>
      <c r="F16" s="2">
        <v>2</v>
      </c>
      <c r="G16" s="24">
        <f t="shared" si="2"/>
        <v>21</v>
      </c>
      <c r="H16" s="2"/>
    </row>
    <row r="17" spans="1:9" ht="19.5" customHeight="1">
      <c r="A17" s="30" t="s">
        <v>693</v>
      </c>
      <c r="B17" s="15" t="s">
        <v>22</v>
      </c>
      <c r="C17" s="2">
        <v>2</v>
      </c>
      <c r="D17" s="2">
        <v>1</v>
      </c>
      <c r="E17" s="2">
        <v>26</v>
      </c>
      <c r="F17" s="2">
        <v>2</v>
      </c>
      <c r="G17" s="24">
        <f t="shared" si="2"/>
        <v>31</v>
      </c>
      <c r="H17" s="2"/>
    </row>
    <row r="18" spans="1:9" ht="19.5" customHeight="1">
      <c r="A18" s="27">
        <v>1.1100000000000001</v>
      </c>
      <c r="B18" s="15" t="s">
        <v>23</v>
      </c>
      <c r="C18" s="2">
        <v>2</v>
      </c>
      <c r="D18" s="2">
        <v>1</v>
      </c>
      <c r="E18" s="2">
        <v>16</v>
      </c>
      <c r="F18" s="2">
        <v>2</v>
      </c>
      <c r="G18" s="24">
        <f t="shared" si="2"/>
        <v>21</v>
      </c>
      <c r="H18" s="2"/>
    </row>
    <row r="19" spans="1:9" s="26" customFormat="1" ht="19.5" customHeight="1">
      <c r="A19" s="5">
        <v>2</v>
      </c>
      <c r="B19" s="6" t="s">
        <v>24</v>
      </c>
      <c r="C19" s="24">
        <f>SUM(C20:C23)</f>
        <v>9</v>
      </c>
      <c r="D19" s="24">
        <f t="shared" ref="D19:G19" si="3">SUM(D20:D23)</f>
        <v>4</v>
      </c>
      <c r="E19" s="24">
        <f t="shared" si="3"/>
        <v>116</v>
      </c>
      <c r="F19" s="24">
        <f t="shared" si="3"/>
        <v>8</v>
      </c>
      <c r="G19" s="24">
        <f t="shared" si="3"/>
        <v>137</v>
      </c>
      <c r="H19" s="5"/>
      <c r="I19" s="23"/>
    </row>
    <row r="20" spans="1:9" ht="19.5" customHeight="1">
      <c r="A20" s="2">
        <v>2.1</v>
      </c>
      <c r="B20" s="17" t="s">
        <v>25</v>
      </c>
      <c r="C20" s="2">
        <v>2</v>
      </c>
      <c r="D20" s="2">
        <v>1</v>
      </c>
      <c r="E20" s="2">
        <v>29</v>
      </c>
      <c r="F20" s="2">
        <v>2</v>
      </c>
      <c r="G20" s="24">
        <f t="shared" si="2"/>
        <v>34</v>
      </c>
      <c r="H20" s="2"/>
    </row>
    <row r="21" spans="1:9" ht="19.5" customHeight="1">
      <c r="A21" s="2">
        <v>2.2000000000000002</v>
      </c>
      <c r="B21" s="15" t="s">
        <v>26</v>
      </c>
      <c r="C21" s="2">
        <v>3</v>
      </c>
      <c r="D21" s="2">
        <v>1</v>
      </c>
      <c r="E21" s="2">
        <v>33</v>
      </c>
      <c r="F21" s="2">
        <v>2</v>
      </c>
      <c r="G21" s="24">
        <f t="shared" si="2"/>
        <v>39</v>
      </c>
      <c r="H21" s="2"/>
    </row>
    <row r="22" spans="1:9" ht="19.5" customHeight="1">
      <c r="A22" s="2">
        <v>2.2999999999999998</v>
      </c>
      <c r="B22" s="15" t="s">
        <v>27</v>
      </c>
      <c r="C22" s="2">
        <v>2</v>
      </c>
      <c r="D22" s="2">
        <v>1</v>
      </c>
      <c r="E22" s="2">
        <v>25</v>
      </c>
      <c r="F22" s="2">
        <v>2</v>
      </c>
      <c r="G22" s="24">
        <f t="shared" si="2"/>
        <v>30</v>
      </c>
      <c r="H22" s="2"/>
    </row>
    <row r="23" spans="1:9" ht="19.5" customHeight="1">
      <c r="A23" s="2">
        <v>2.4</v>
      </c>
      <c r="B23" s="15" t="s">
        <v>28</v>
      </c>
      <c r="C23" s="2">
        <v>2</v>
      </c>
      <c r="D23" s="2">
        <v>1</v>
      </c>
      <c r="E23" s="2">
        <v>29</v>
      </c>
      <c r="F23" s="2">
        <v>2</v>
      </c>
      <c r="G23" s="24">
        <f t="shared" si="2"/>
        <v>34</v>
      </c>
      <c r="H23" s="2"/>
    </row>
    <row r="24" spans="1:9" s="26" customFormat="1" ht="19.5" customHeight="1">
      <c r="A24" s="5">
        <v>3</v>
      </c>
      <c r="B24" s="6" t="s">
        <v>29</v>
      </c>
      <c r="C24" s="24">
        <f>SUM(C25:C27)</f>
        <v>7</v>
      </c>
      <c r="D24" s="24">
        <f t="shared" ref="D24:G24" si="4">SUM(D25:D27)</f>
        <v>3</v>
      </c>
      <c r="E24" s="24">
        <f t="shared" si="4"/>
        <v>91</v>
      </c>
      <c r="F24" s="24">
        <f t="shared" si="4"/>
        <v>7</v>
      </c>
      <c r="G24" s="24">
        <f t="shared" si="4"/>
        <v>108</v>
      </c>
      <c r="H24" s="5"/>
      <c r="I24" s="23"/>
    </row>
    <row r="25" spans="1:9" ht="19.5" customHeight="1">
      <c r="A25" s="2">
        <v>3.1</v>
      </c>
      <c r="B25" s="17" t="s">
        <v>665</v>
      </c>
      <c r="C25" s="2">
        <v>2</v>
      </c>
      <c r="D25" s="2">
        <v>1</v>
      </c>
      <c r="E25" s="2">
        <v>22</v>
      </c>
      <c r="F25" s="2">
        <v>2</v>
      </c>
      <c r="G25" s="24">
        <f t="shared" si="2"/>
        <v>27</v>
      </c>
      <c r="H25" s="2"/>
    </row>
    <row r="26" spans="1:9" ht="19.5" customHeight="1">
      <c r="A26" s="2">
        <v>3.2</v>
      </c>
      <c r="B26" s="17" t="s">
        <v>30</v>
      </c>
      <c r="C26" s="2">
        <v>2</v>
      </c>
      <c r="D26" s="2">
        <v>1</v>
      </c>
      <c r="E26" s="2">
        <v>35</v>
      </c>
      <c r="F26" s="2">
        <v>2</v>
      </c>
      <c r="G26" s="24">
        <f t="shared" si="2"/>
        <v>40</v>
      </c>
      <c r="H26" s="2"/>
    </row>
    <row r="27" spans="1:9" ht="19.5" customHeight="1">
      <c r="A27" s="2">
        <v>3.3</v>
      </c>
      <c r="B27" s="17" t="s">
        <v>31</v>
      </c>
      <c r="C27" s="2">
        <v>3</v>
      </c>
      <c r="D27" s="2">
        <v>1</v>
      </c>
      <c r="E27" s="2">
        <v>34</v>
      </c>
      <c r="F27" s="2">
        <v>3</v>
      </c>
      <c r="G27" s="24">
        <f t="shared" si="2"/>
        <v>41</v>
      </c>
      <c r="H27" s="2"/>
    </row>
    <row r="28" spans="1:9" s="26" customFormat="1" ht="19.5" customHeight="1">
      <c r="A28" s="5">
        <v>4</v>
      </c>
      <c r="B28" s="6" t="s">
        <v>303</v>
      </c>
      <c r="C28" s="24">
        <f>SUM(C29:C32)</f>
        <v>8</v>
      </c>
      <c r="D28" s="24">
        <f t="shared" ref="D28:G28" si="5">SUM(D29:D32)</f>
        <v>4</v>
      </c>
      <c r="E28" s="24">
        <f t="shared" si="5"/>
        <v>92</v>
      </c>
      <c r="F28" s="24">
        <f t="shared" si="5"/>
        <v>8</v>
      </c>
      <c r="G28" s="24">
        <f t="shared" si="5"/>
        <v>112</v>
      </c>
      <c r="H28" s="5"/>
      <c r="I28" s="23"/>
    </row>
    <row r="29" spans="1:9" ht="19.5" customHeight="1">
      <c r="A29" s="2">
        <v>4.0999999999999996</v>
      </c>
      <c r="B29" s="17" t="s">
        <v>304</v>
      </c>
      <c r="C29" s="2">
        <v>2</v>
      </c>
      <c r="D29" s="2">
        <v>1</v>
      </c>
      <c r="E29" s="2">
        <v>13</v>
      </c>
      <c r="F29" s="2">
        <v>2</v>
      </c>
      <c r="G29" s="24">
        <f t="shared" si="2"/>
        <v>18</v>
      </c>
      <c r="H29" s="2"/>
    </row>
    <row r="30" spans="1:9" ht="19.5" customHeight="1">
      <c r="A30" s="2">
        <v>4.2</v>
      </c>
      <c r="B30" s="15" t="s">
        <v>305</v>
      </c>
      <c r="C30" s="2">
        <v>2</v>
      </c>
      <c r="D30" s="2">
        <v>1</v>
      </c>
      <c r="E30" s="2">
        <v>27</v>
      </c>
      <c r="F30" s="2">
        <v>2</v>
      </c>
      <c r="G30" s="24">
        <f t="shared" si="2"/>
        <v>32</v>
      </c>
      <c r="H30" s="2"/>
    </row>
    <row r="31" spans="1:9" ht="19.5" customHeight="1">
      <c r="A31" s="2">
        <v>4.3</v>
      </c>
      <c r="B31" s="15" t="s">
        <v>306</v>
      </c>
      <c r="C31" s="2">
        <v>2</v>
      </c>
      <c r="D31" s="2">
        <v>1</v>
      </c>
      <c r="E31" s="2">
        <v>23</v>
      </c>
      <c r="F31" s="2">
        <v>2</v>
      </c>
      <c r="G31" s="24">
        <f t="shared" si="2"/>
        <v>28</v>
      </c>
      <c r="H31" s="2"/>
    </row>
    <row r="32" spans="1:9" ht="19.5" customHeight="1">
      <c r="A32" s="2">
        <v>4.4000000000000004</v>
      </c>
      <c r="B32" s="15" t="s">
        <v>683</v>
      </c>
      <c r="C32" s="2">
        <v>2</v>
      </c>
      <c r="D32" s="2">
        <v>1</v>
      </c>
      <c r="E32" s="2">
        <v>29</v>
      </c>
      <c r="F32" s="2">
        <v>2</v>
      </c>
      <c r="G32" s="24">
        <f t="shared" si="2"/>
        <v>34</v>
      </c>
      <c r="H32" s="2"/>
    </row>
    <row r="33" spans="1:9" ht="19.5" customHeight="1">
      <c r="A33" s="5">
        <v>5</v>
      </c>
      <c r="B33" s="6" t="s">
        <v>32</v>
      </c>
      <c r="C33" s="24">
        <f>SUM(C34:C36)</f>
        <v>6</v>
      </c>
      <c r="D33" s="24">
        <f t="shared" ref="D33:G33" si="6">SUM(D34:D36)</f>
        <v>3</v>
      </c>
      <c r="E33" s="24">
        <f t="shared" si="6"/>
        <v>66</v>
      </c>
      <c r="F33" s="24">
        <f t="shared" si="6"/>
        <v>6</v>
      </c>
      <c r="G33" s="24">
        <f t="shared" si="6"/>
        <v>81</v>
      </c>
      <c r="H33" s="2"/>
    </row>
    <row r="34" spans="1:9" ht="19.5" customHeight="1">
      <c r="A34" s="2">
        <v>5.0999999999999996</v>
      </c>
      <c r="B34" s="17" t="s">
        <v>307</v>
      </c>
      <c r="C34" s="2">
        <v>2</v>
      </c>
      <c r="D34" s="2">
        <v>1</v>
      </c>
      <c r="E34" s="2">
        <v>21</v>
      </c>
      <c r="F34" s="2">
        <v>2</v>
      </c>
      <c r="G34" s="24">
        <f t="shared" si="2"/>
        <v>26</v>
      </c>
      <c r="H34" s="2"/>
    </row>
    <row r="35" spans="1:9" ht="19.5" customHeight="1">
      <c r="A35" s="2">
        <v>5.2</v>
      </c>
      <c r="B35" s="17" t="s">
        <v>307</v>
      </c>
      <c r="C35" s="2">
        <v>2</v>
      </c>
      <c r="D35" s="2">
        <v>1</v>
      </c>
      <c r="E35" s="2">
        <v>21</v>
      </c>
      <c r="F35" s="2">
        <v>2</v>
      </c>
      <c r="G35" s="24">
        <f t="shared" si="2"/>
        <v>26</v>
      </c>
      <c r="H35" s="2"/>
    </row>
    <row r="36" spans="1:9" ht="19.5" customHeight="1">
      <c r="A36" s="2">
        <v>5.3</v>
      </c>
      <c r="B36" s="15" t="s">
        <v>309</v>
      </c>
      <c r="C36" s="2">
        <v>2</v>
      </c>
      <c r="D36" s="2">
        <v>1</v>
      </c>
      <c r="E36" s="2">
        <v>24</v>
      </c>
      <c r="F36" s="2">
        <v>2</v>
      </c>
      <c r="G36" s="24">
        <f t="shared" si="2"/>
        <v>29</v>
      </c>
      <c r="H36" s="2"/>
    </row>
    <row r="37" spans="1:9" ht="19.5" customHeight="1">
      <c r="A37" s="5">
        <v>6</v>
      </c>
      <c r="B37" s="6" t="s">
        <v>3</v>
      </c>
      <c r="C37" s="24">
        <f>SUM(C38:C40)</f>
        <v>5</v>
      </c>
      <c r="D37" s="24">
        <f t="shared" ref="D37:G37" si="7">SUM(D38:D40)</f>
        <v>2</v>
      </c>
      <c r="E37" s="24">
        <f t="shared" si="7"/>
        <v>64</v>
      </c>
      <c r="F37" s="24">
        <f t="shared" si="7"/>
        <v>5</v>
      </c>
      <c r="G37" s="24">
        <f t="shared" si="7"/>
        <v>76</v>
      </c>
      <c r="H37" s="2"/>
    </row>
    <row r="38" spans="1:9" ht="19.5" customHeight="1">
      <c r="A38" s="2">
        <v>6.1</v>
      </c>
      <c r="B38" s="15" t="s">
        <v>310</v>
      </c>
      <c r="C38" s="2">
        <v>2</v>
      </c>
      <c r="D38" s="2">
        <v>1</v>
      </c>
      <c r="E38" s="2">
        <v>21</v>
      </c>
      <c r="F38" s="2">
        <v>2</v>
      </c>
      <c r="G38" s="24">
        <f t="shared" si="2"/>
        <v>26</v>
      </c>
      <c r="H38" s="2"/>
    </row>
    <row r="39" spans="1:9" ht="19.5" customHeight="1">
      <c r="A39" s="2">
        <v>6.2</v>
      </c>
      <c r="B39" s="15" t="s">
        <v>311</v>
      </c>
      <c r="C39" s="2">
        <v>2</v>
      </c>
      <c r="D39" s="2">
        <v>1</v>
      </c>
      <c r="E39" s="2">
        <v>22</v>
      </c>
      <c r="F39" s="2">
        <v>2</v>
      </c>
      <c r="G39" s="24">
        <f t="shared" si="2"/>
        <v>27</v>
      </c>
      <c r="H39" s="2"/>
    </row>
    <row r="40" spans="1:9" ht="19.5" customHeight="1">
      <c r="A40" s="2">
        <v>6.3</v>
      </c>
      <c r="B40" s="15" t="s">
        <v>697</v>
      </c>
      <c r="C40" s="2">
        <v>1</v>
      </c>
      <c r="D40" s="2">
        <v>0</v>
      </c>
      <c r="E40" s="2">
        <v>21</v>
      </c>
      <c r="F40" s="2">
        <v>1</v>
      </c>
      <c r="G40" s="24">
        <f t="shared" si="2"/>
        <v>23</v>
      </c>
      <c r="H40" s="2"/>
    </row>
    <row r="41" spans="1:9" ht="19.5" customHeight="1">
      <c r="A41" s="5">
        <v>7</v>
      </c>
      <c r="B41" s="6" t="s">
        <v>33</v>
      </c>
      <c r="C41" s="24">
        <f>SUM(C42:C44)</f>
        <v>7</v>
      </c>
      <c r="D41" s="24">
        <f t="shared" ref="D41:G41" si="8">SUM(D42:D44)</f>
        <v>3</v>
      </c>
      <c r="E41" s="24">
        <f t="shared" si="8"/>
        <v>58</v>
      </c>
      <c r="F41" s="24">
        <f t="shared" si="8"/>
        <v>6</v>
      </c>
      <c r="G41" s="24">
        <f t="shared" si="8"/>
        <v>74</v>
      </c>
      <c r="H41" s="2"/>
    </row>
    <row r="42" spans="1:9" ht="19.5" customHeight="1">
      <c r="A42" s="2">
        <v>7.1</v>
      </c>
      <c r="B42" s="17" t="s">
        <v>312</v>
      </c>
      <c r="C42" s="2">
        <v>2</v>
      </c>
      <c r="D42" s="2">
        <v>1</v>
      </c>
      <c r="E42" s="2">
        <v>15</v>
      </c>
      <c r="F42" s="2">
        <v>2</v>
      </c>
      <c r="G42" s="24">
        <f t="shared" si="2"/>
        <v>20</v>
      </c>
      <c r="H42" s="2"/>
    </row>
    <row r="43" spans="1:9" ht="19.5" customHeight="1">
      <c r="A43" s="2">
        <v>7.2</v>
      </c>
      <c r="B43" s="15" t="s">
        <v>313</v>
      </c>
      <c r="C43" s="2">
        <v>2</v>
      </c>
      <c r="D43" s="2">
        <v>1</v>
      </c>
      <c r="E43" s="2">
        <v>15</v>
      </c>
      <c r="F43" s="2">
        <v>2</v>
      </c>
      <c r="G43" s="24">
        <f t="shared" si="2"/>
        <v>20</v>
      </c>
      <c r="H43" s="2"/>
    </row>
    <row r="44" spans="1:9" ht="19.5" customHeight="1">
      <c r="A44" s="2">
        <v>7.3</v>
      </c>
      <c r="B44" s="15" t="s">
        <v>661</v>
      </c>
      <c r="C44" s="2">
        <v>3</v>
      </c>
      <c r="D44" s="2">
        <v>1</v>
      </c>
      <c r="E44" s="2">
        <v>28</v>
      </c>
      <c r="F44" s="2">
        <v>2</v>
      </c>
      <c r="G44" s="24">
        <f t="shared" si="2"/>
        <v>34</v>
      </c>
      <c r="H44" s="2"/>
    </row>
    <row r="45" spans="1:9" ht="19.5" customHeight="1">
      <c r="A45" s="5">
        <v>8</v>
      </c>
      <c r="B45" s="6" t="s">
        <v>34</v>
      </c>
      <c r="C45" s="24">
        <f>SUM(C46:C49)</f>
        <v>11</v>
      </c>
      <c r="D45" s="24">
        <f t="shared" ref="D45:G45" si="9">SUM(D46:D49)</f>
        <v>4</v>
      </c>
      <c r="E45" s="24">
        <f t="shared" si="9"/>
        <v>173</v>
      </c>
      <c r="F45" s="24">
        <f t="shared" si="9"/>
        <v>13</v>
      </c>
      <c r="G45" s="24">
        <f t="shared" si="9"/>
        <v>201</v>
      </c>
      <c r="H45" s="2"/>
      <c r="I45" s="23"/>
    </row>
    <row r="46" spans="1:9" ht="19.5" customHeight="1">
      <c r="A46" s="2">
        <v>8.1</v>
      </c>
      <c r="B46" s="17" t="s">
        <v>314</v>
      </c>
      <c r="C46" s="2">
        <v>3</v>
      </c>
      <c r="D46" s="2">
        <v>1</v>
      </c>
      <c r="E46" s="2">
        <v>78</v>
      </c>
      <c r="F46" s="2">
        <v>4</v>
      </c>
      <c r="G46" s="24">
        <f t="shared" si="2"/>
        <v>86</v>
      </c>
      <c r="H46" s="2"/>
    </row>
    <row r="47" spans="1:9" ht="19.5" customHeight="1">
      <c r="A47" s="2">
        <v>8.1999999999999993</v>
      </c>
      <c r="B47" s="15" t="s">
        <v>663</v>
      </c>
      <c r="C47" s="2">
        <v>3</v>
      </c>
      <c r="D47" s="2">
        <v>1</v>
      </c>
      <c r="E47" s="2">
        <v>33</v>
      </c>
      <c r="F47" s="2">
        <v>2</v>
      </c>
      <c r="G47" s="24">
        <f t="shared" si="2"/>
        <v>39</v>
      </c>
      <c r="H47" s="2"/>
    </row>
    <row r="48" spans="1:9" ht="19.5" customHeight="1">
      <c r="A48" s="2">
        <v>8.3000000000000007</v>
      </c>
      <c r="B48" s="15" t="s">
        <v>668</v>
      </c>
      <c r="C48" s="2">
        <v>3</v>
      </c>
      <c r="D48" s="2">
        <v>1</v>
      </c>
      <c r="E48" s="2">
        <v>43</v>
      </c>
      <c r="F48" s="2">
        <v>4</v>
      </c>
      <c r="G48" s="24">
        <f t="shared" si="2"/>
        <v>51</v>
      </c>
      <c r="H48" s="2"/>
    </row>
    <row r="49" spans="1:9" ht="19.5" customHeight="1">
      <c r="A49" s="2">
        <v>8.4</v>
      </c>
      <c r="B49" s="15" t="s">
        <v>315</v>
      </c>
      <c r="C49" s="2">
        <v>2</v>
      </c>
      <c r="D49" s="2">
        <v>1</v>
      </c>
      <c r="E49" s="2">
        <v>19</v>
      </c>
      <c r="F49" s="2">
        <v>3</v>
      </c>
      <c r="G49" s="24">
        <f t="shared" si="2"/>
        <v>25</v>
      </c>
      <c r="H49" s="2"/>
    </row>
    <row r="50" spans="1:9" ht="19.5" customHeight="1">
      <c r="A50" s="5">
        <v>9</v>
      </c>
      <c r="B50" s="6" t="s">
        <v>35</v>
      </c>
      <c r="C50" s="24">
        <f>SUM(C51:C53)</f>
        <v>6</v>
      </c>
      <c r="D50" s="24">
        <f t="shared" ref="D50:G50" si="10">SUM(D51:D53)</f>
        <v>2</v>
      </c>
      <c r="E50" s="24">
        <f t="shared" si="10"/>
        <v>89</v>
      </c>
      <c r="F50" s="24">
        <f t="shared" si="10"/>
        <v>6</v>
      </c>
      <c r="G50" s="24">
        <f t="shared" si="10"/>
        <v>103</v>
      </c>
      <c r="H50" s="2"/>
    </row>
    <row r="51" spans="1:9" ht="19.5" customHeight="1">
      <c r="A51" s="2">
        <v>9.1</v>
      </c>
      <c r="B51" s="17" t="s">
        <v>316</v>
      </c>
      <c r="C51" s="2">
        <v>2</v>
      </c>
      <c r="D51" s="2">
        <v>1</v>
      </c>
      <c r="E51" s="2">
        <v>35</v>
      </c>
      <c r="F51" s="2">
        <v>3</v>
      </c>
      <c r="G51" s="24">
        <f t="shared" si="2"/>
        <v>41</v>
      </c>
      <c r="H51" s="2"/>
    </row>
    <row r="52" spans="1:9" ht="19.5" customHeight="1">
      <c r="A52" s="2">
        <v>9.1999999999999993</v>
      </c>
      <c r="B52" s="15" t="s">
        <v>317</v>
      </c>
      <c r="C52" s="2">
        <v>3</v>
      </c>
      <c r="D52" s="2">
        <v>1</v>
      </c>
      <c r="E52" s="2">
        <v>34</v>
      </c>
      <c r="F52" s="2">
        <v>3</v>
      </c>
      <c r="G52" s="24">
        <f t="shared" si="2"/>
        <v>41</v>
      </c>
      <c r="H52" s="2"/>
    </row>
    <row r="53" spans="1:9" ht="19.5" customHeight="1">
      <c r="A53" s="2">
        <v>9.3000000000000007</v>
      </c>
      <c r="B53" s="15" t="s">
        <v>670</v>
      </c>
      <c r="C53" s="2">
        <v>1</v>
      </c>
      <c r="D53" s="2">
        <v>0</v>
      </c>
      <c r="E53" s="2">
        <v>20</v>
      </c>
      <c r="F53" s="2">
        <v>0</v>
      </c>
      <c r="G53" s="24">
        <f t="shared" si="2"/>
        <v>21</v>
      </c>
      <c r="H53" s="2"/>
    </row>
    <row r="54" spans="1:9" ht="19.5" customHeight="1">
      <c r="A54" s="5">
        <v>10</v>
      </c>
      <c r="B54" s="6" t="s">
        <v>36</v>
      </c>
      <c r="C54" s="24">
        <f>SUM(C55:C57)</f>
        <v>8</v>
      </c>
      <c r="D54" s="24">
        <f t="shared" ref="D54:G54" si="11">SUM(D55:D57)</f>
        <v>3</v>
      </c>
      <c r="E54" s="24">
        <f t="shared" si="11"/>
        <v>107</v>
      </c>
      <c r="F54" s="24">
        <f t="shared" si="11"/>
        <v>7</v>
      </c>
      <c r="G54" s="24">
        <f t="shared" si="11"/>
        <v>125</v>
      </c>
      <c r="H54" s="2"/>
    </row>
    <row r="55" spans="1:9" ht="19.5" customHeight="1">
      <c r="A55" s="2">
        <v>10.1</v>
      </c>
      <c r="B55" s="17" t="s">
        <v>318</v>
      </c>
      <c r="C55" s="2">
        <v>3</v>
      </c>
      <c r="D55" s="2">
        <v>1</v>
      </c>
      <c r="E55" s="2">
        <v>38</v>
      </c>
      <c r="F55" s="2">
        <v>3</v>
      </c>
      <c r="G55" s="24">
        <f t="shared" si="2"/>
        <v>45</v>
      </c>
      <c r="H55" s="2"/>
    </row>
    <row r="56" spans="1:9" ht="19.5" customHeight="1">
      <c r="A56" s="2">
        <v>10.199999999999999</v>
      </c>
      <c r="B56" s="15" t="s">
        <v>319</v>
      </c>
      <c r="C56" s="2">
        <v>3</v>
      </c>
      <c r="D56" s="2">
        <v>1</v>
      </c>
      <c r="E56" s="2">
        <v>36</v>
      </c>
      <c r="F56" s="2">
        <v>2</v>
      </c>
      <c r="G56" s="24">
        <f t="shared" si="2"/>
        <v>42</v>
      </c>
      <c r="H56" s="2"/>
    </row>
    <row r="57" spans="1:9" ht="19.5" customHeight="1">
      <c r="A57" s="2">
        <v>10.3</v>
      </c>
      <c r="B57" s="15" t="s">
        <v>320</v>
      </c>
      <c r="C57" s="2">
        <v>2</v>
      </c>
      <c r="D57" s="2">
        <v>1</v>
      </c>
      <c r="E57" s="2">
        <v>33</v>
      </c>
      <c r="F57" s="2">
        <v>2</v>
      </c>
      <c r="G57" s="24">
        <f t="shared" si="2"/>
        <v>38</v>
      </c>
      <c r="H57" s="2"/>
    </row>
    <row r="58" spans="1:9" s="26" customFormat="1" ht="19.5" customHeight="1">
      <c r="A58" s="5">
        <v>11</v>
      </c>
      <c r="B58" s="6" t="s">
        <v>37</v>
      </c>
      <c r="C58" s="24">
        <f>SUM(C59:C61)</f>
        <v>6</v>
      </c>
      <c r="D58" s="24">
        <f t="shared" ref="D58:G58" si="12">SUM(D59:D61)</f>
        <v>2</v>
      </c>
      <c r="E58" s="24">
        <f t="shared" si="12"/>
        <v>97</v>
      </c>
      <c r="F58" s="24">
        <f t="shared" si="12"/>
        <v>5</v>
      </c>
      <c r="G58" s="24">
        <f t="shared" si="12"/>
        <v>110</v>
      </c>
      <c r="H58" s="5"/>
      <c r="I58" s="23"/>
    </row>
    <row r="59" spans="1:9" ht="19.5" customHeight="1">
      <c r="A59" s="2">
        <v>11.1</v>
      </c>
      <c r="B59" s="17" t="s">
        <v>321</v>
      </c>
      <c r="C59" s="2">
        <v>2</v>
      </c>
      <c r="D59" s="2">
        <v>1</v>
      </c>
      <c r="E59" s="2">
        <v>28</v>
      </c>
      <c r="F59" s="2">
        <v>2</v>
      </c>
      <c r="G59" s="24">
        <f t="shared" si="2"/>
        <v>33</v>
      </c>
      <c r="H59" s="2"/>
    </row>
    <row r="60" spans="1:9" ht="19.5" customHeight="1">
      <c r="A60" s="2">
        <v>11.2</v>
      </c>
      <c r="B60" s="15" t="s">
        <v>322</v>
      </c>
      <c r="C60" s="2">
        <v>3</v>
      </c>
      <c r="D60" s="2">
        <v>1</v>
      </c>
      <c r="E60" s="2">
        <v>55</v>
      </c>
      <c r="F60" s="2">
        <v>3</v>
      </c>
      <c r="G60" s="24">
        <f t="shared" si="2"/>
        <v>62</v>
      </c>
      <c r="H60" s="2"/>
    </row>
    <row r="61" spans="1:9" ht="19.5" customHeight="1">
      <c r="A61" s="2">
        <v>11.3</v>
      </c>
      <c r="B61" s="15" t="s">
        <v>732</v>
      </c>
      <c r="C61" s="2">
        <v>1</v>
      </c>
      <c r="D61" s="2">
        <v>0</v>
      </c>
      <c r="E61" s="2">
        <v>14</v>
      </c>
      <c r="F61" s="2">
        <v>0</v>
      </c>
      <c r="G61" s="24">
        <f t="shared" si="2"/>
        <v>15</v>
      </c>
      <c r="H61" s="2"/>
    </row>
    <row r="62" spans="1:9" s="26" customFormat="1" ht="19.5" customHeight="1">
      <c r="A62" s="5">
        <v>12</v>
      </c>
      <c r="B62" s="6" t="s">
        <v>38</v>
      </c>
      <c r="C62" s="24">
        <f>SUM(C63:C64)</f>
        <v>4</v>
      </c>
      <c r="D62" s="24">
        <f t="shared" ref="D62:G62" si="13">SUM(D63:D64)</f>
        <v>1</v>
      </c>
      <c r="E62" s="24">
        <f t="shared" si="13"/>
        <v>80</v>
      </c>
      <c r="F62" s="24">
        <f t="shared" si="13"/>
        <v>4</v>
      </c>
      <c r="G62" s="24">
        <f t="shared" si="13"/>
        <v>89</v>
      </c>
      <c r="H62" s="5"/>
      <c r="I62" s="23"/>
    </row>
    <row r="63" spans="1:9" ht="19.5" customHeight="1">
      <c r="A63" s="2">
        <v>12.1</v>
      </c>
      <c r="B63" s="17" t="s">
        <v>733</v>
      </c>
      <c r="C63" s="2">
        <v>1</v>
      </c>
      <c r="D63" s="2">
        <v>0</v>
      </c>
      <c r="E63" s="2">
        <v>31</v>
      </c>
      <c r="F63" s="2">
        <v>0</v>
      </c>
      <c r="G63" s="24">
        <f t="shared" si="2"/>
        <v>32</v>
      </c>
      <c r="H63" s="2"/>
    </row>
    <row r="64" spans="1:9" ht="19.5" customHeight="1">
      <c r="A64" s="2">
        <v>12.2</v>
      </c>
      <c r="B64" s="15" t="s">
        <v>323</v>
      </c>
      <c r="C64" s="2">
        <v>3</v>
      </c>
      <c r="D64" s="2">
        <v>1</v>
      </c>
      <c r="E64" s="2">
        <v>49</v>
      </c>
      <c r="F64" s="2">
        <v>4</v>
      </c>
      <c r="G64" s="24">
        <f t="shared" si="2"/>
        <v>57</v>
      </c>
      <c r="H64" s="2"/>
    </row>
    <row r="65" spans="1:9" ht="19.5" customHeight="1">
      <c r="A65" s="5">
        <v>13</v>
      </c>
      <c r="B65" s="6" t="s">
        <v>6</v>
      </c>
      <c r="C65" s="24">
        <f>SUM(C66:C68)</f>
        <v>8</v>
      </c>
      <c r="D65" s="24">
        <f t="shared" ref="D65:G65" si="14">SUM(D66:D68)</f>
        <v>3</v>
      </c>
      <c r="E65" s="24">
        <f t="shared" si="14"/>
        <v>93</v>
      </c>
      <c r="F65" s="24">
        <f t="shared" si="14"/>
        <v>7</v>
      </c>
      <c r="G65" s="24">
        <f t="shared" si="14"/>
        <v>111</v>
      </c>
      <c r="H65" s="2"/>
      <c r="I65" s="13"/>
    </row>
    <row r="66" spans="1:9" s="3" customFormat="1" ht="19.5" customHeight="1">
      <c r="A66" s="2">
        <v>13.1</v>
      </c>
      <c r="B66" s="17" t="s">
        <v>324</v>
      </c>
      <c r="C66" s="2">
        <v>2</v>
      </c>
      <c r="D66" s="2">
        <v>1</v>
      </c>
      <c r="E66" s="2">
        <v>25</v>
      </c>
      <c r="F66" s="2">
        <v>2</v>
      </c>
      <c r="G66" s="24">
        <f t="shared" si="2"/>
        <v>30</v>
      </c>
      <c r="H66" s="2"/>
    </row>
    <row r="67" spans="1:9" s="3" customFormat="1" ht="19.5" customHeight="1">
      <c r="A67" s="2">
        <v>13.2</v>
      </c>
      <c r="B67" s="15" t="s">
        <v>325</v>
      </c>
      <c r="C67" s="2">
        <v>3</v>
      </c>
      <c r="D67" s="2">
        <v>1</v>
      </c>
      <c r="E67" s="2">
        <v>36</v>
      </c>
      <c r="F67" s="2">
        <v>3</v>
      </c>
      <c r="G67" s="24">
        <f t="shared" si="2"/>
        <v>43</v>
      </c>
      <c r="H67" s="2"/>
    </row>
    <row r="68" spans="1:9" s="3" customFormat="1" ht="19.5" customHeight="1">
      <c r="A68" s="2">
        <v>13.3</v>
      </c>
      <c r="B68" s="15" t="s">
        <v>326</v>
      </c>
      <c r="C68" s="2">
        <v>3</v>
      </c>
      <c r="D68" s="2">
        <v>1</v>
      </c>
      <c r="E68" s="2">
        <v>32</v>
      </c>
      <c r="F68" s="2">
        <v>2</v>
      </c>
      <c r="G68" s="24">
        <f t="shared" si="2"/>
        <v>38</v>
      </c>
      <c r="H68" s="2"/>
    </row>
    <row r="69" spans="1:9" s="3" customFormat="1" ht="19.5" customHeight="1">
      <c r="A69" s="5">
        <v>14</v>
      </c>
      <c r="B69" s="6" t="s">
        <v>39</v>
      </c>
      <c r="C69" s="24">
        <f>SUM(C70:C73)</f>
        <v>10</v>
      </c>
      <c r="D69" s="24">
        <f t="shared" ref="D69:G69" si="15">SUM(D70:D73)</f>
        <v>4</v>
      </c>
      <c r="E69" s="24">
        <f t="shared" si="15"/>
        <v>132</v>
      </c>
      <c r="F69" s="24">
        <f t="shared" si="15"/>
        <v>9</v>
      </c>
      <c r="G69" s="24">
        <f t="shared" si="15"/>
        <v>155</v>
      </c>
      <c r="H69" s="2"/>
    </row>
    <row r="70" spans="1:9" s="3" customFormat="1" ht="19.5" customHeight="1">
      <c r="A70" s="2">
        <v>14.1</v>
      </c>
      <c r="B70" s="17" t="s">
        <v>327</v>
      </c>
      <c r="C70" s="2">
        <v>2</v>
      </c>
      <c r="D70" s="2">
        <v>1</v>
      </c>
      <c r="E70" s="2">
        <v>28</v>
      </c>
      <c r="F70" s="2">
        <v>2</v>
      </c>
      <c r="G70" s="24">
        <f t="shared" si="2"/>
        <v>33</v>
      </c>
      <c r="H70" s="2"/>
    </row>
    <row r="71" spans="1:9" s="3" customFormat="1" ht="19.5" customHeight="1">
      <c r="A71" s="2">
        <v>14.2</v>
      </c>
      <c r="B71" s="15" t="s">
        <v>328</v>
      </c>
      <c r="C71" s="2">
        <v>3</v>
      </c>
      <c r="D71" s="2">
        <v>1</v>
      </c>
      <c r="E71" s="2">
        <v>27</v>
      </c>
      <c r="F71" s="2">
        <v>2</v>
      </c>
      <c r="G71" s="24">
        <f t="shared" si="2"/>
        <v>33</v>
      </c>
      <c r="H71" s="2"/>
    </row>
    <row r="72" spans="1:9" s="3" customFormat="1" ht="19.5" customHeight="1">
      <c r="A72" s="2">
        <v>14.3</v>
      </c>
      <c r="B72" s="15" t="s">
        <v>329</v>
      </c>
      <c r="C72" s="2">
        <v>2</v>
      </c>
      <c r="D72" s="2">
        <v>1</v>
      </c>
      <c r="E72" s="2">
        <v>30</v>
      </c>
      <c r="F72" s="2">
        <v>2</v>
      </c>
      <c r="G72" s="24">
        <f t="shared" si="2"/>
        <v>35</v>
      </c>
      <c r="H72" s="2"/>
    </row>
    <row r="73" spans="1:9" s="3" customFormat="1" ht="19.5" customHeight="1">
      <c r="A73" s="2">
        <v>14.4</v>
      </c>
      <c r="B73" s="15" t="s">
        <v>330</v>
      </c>
      <c r="C73" s="2">
        <v>3</v>
      </c>
      <c r="D73" s="2">
        <v>1</v>
      </c>
      <c r="E73" s="2">
        <v>47</v>
      </c>
      <c r="F73" s="2">
        <v>3</v>
      </c>
      <c r="G73" s="24">
        <f t="shared" ref="G73:G136" si="16">SUM(C73:F73)</f>
        <v>54</v>
      </c>
      <c r="H73" s="2"/>
    </row>
    <row r="74" spans="1:9" s="3" customFormat="1" ht="19.5" customHeight="1">
      <c r="A74" s="5">
        <v>15</v>
      </c>
      <c r="B74" s="6" t="s">
        <v>40</v>
      </c>
      <c r="C74" s="24">
        <f>SUM(C75:C78)</f>
        <v>9</v>
      </c>
      <c r="D74" s="24">
        <f t="shared" ref="D74:G74" si="17">SUM(D75:D78)</f>
        <v>4</v>
      </c>
      <c r="E74" s="24">
        <f t="shared" si="17"/>
        <v>100</v>
      </c>
      <c r="F74" s="24">
        <f t="shared" si="17"/>
        <v>12</v>
      </c>
      <c r="G74" s="24">
        <f t="shared" si="17"/>
        <v>125</v>
      </c>
      <c r="H74" s="2"/>
    </row>
    <row r="75" spans="1:9" s="3" customFormat="1" ht="19.5" customHeight="1">
      <c r="A75" s="2">
        <v>15.1</v>
      </c>
      <c r="B75" s="17" t="s">
        <v>331</v>
      </c>
      <c r="C75" s="2">
        <v>3</v>
      </c>
      <c r="D75" s="2">
        <v>1</v>
      </c>
      <c r="E75" s="2">
        <v>31</v>
      </c>
      <c r="F75" s="2">
        <v>3</v>
      </c>
      <c r="G75" s="24">
        <f t="shared" si="16"/>
        <v>38</v>
      </c>
      <c r="H75" s="2"/>
    </row>
    <row r="76" spans="1:9" s="3" customFormat="1" ht="19.5" customHeight="1">
      <c r="A76" s="2">
        <v>15.2</v>
      </c>
      <c r="B76" s="17" t="s">
        <v>332</v>
      </c>
      <c r="C76" s="2">
        <v>2</v>
      </c>
      <c r="D76" s="2">
        <v>1</v>
      </c>
      <c r="E76" s="2">
        <v>28</v>
      </c>
      <c r="F76" s="2">
        <v>2</v>
      </c>
      <c r="G76" s="24">
        <f t="shared" si="16"/>
        <v>33</v>
      </c>
      <c r="H76" s="2"/>
    </row>
    <row r="77" spans="1:9" s="3" customFormat="1" ht="19.5" customHeight="1">
      <c r="A77" s="2">
        <v>15.3</v>
      </c>
      <c r="B77" s="15" t="s">
        <v>333</v>
      </c>
      <c r="C77" s="2">
        <v>2</v>
      </c>
      <c r="D77" s="2">
        <v>1</v>
      </c>
      <c r="E77" s="2">
        <v>17</v>
      </c>
      <c r="F77" s="2">
        <v>3</v>
      </c>
      <c r="G77" s="24">
        <f t="shared" si="16"/>
        <v>23</v>
      </c>
      <c r="H77" s="2"/>
    </row>
    <row r="78" spans="1:9" s="3" customFormat="1" ht="19.5" customHeight="1">
      <c r="A78" s="2">
        <v>15.4</v>
      </c>
      <c r="B78" s="15" t="s">
        <v>334</v>
      </c>
      <c r="C78" s="2">
        <v>2</v>
      </c>
      <c r="D78" s="2">
        <v>1</v>
      </c>
      <c r="E78" s="2">
        <v>24</v>
      </c>
      <c r="F78" s="2">
        <v>4</v>
      </c>
      <c r="G78" s="24">
        <f t="shared" si="16"/>
        <v>31</v>
      </c>
      <c r="H78" s="2"/>
    </row>
    <row r="79" spans="1:9" s="3" customFormat="1" ht="19.5" customHeight="1">
      <c r="A79" s="5">
        <v>16</v>
      </c>
      <c r="B79" s="6" t="s">
        <v>41</v>
      </c>
      <c r="C79" s="24">
        <f>SUM(C80:C82)</f>
        <v>4</v>
      </c>
      <c r="D79" s="24">
        <f t="shared" ref="D79:G79" si="18">SUM(D80:D82)</f>
        <v>1</v>
      </c>
      <c r="E79" s="24">
        <f t="shared" si="18"/>
        <v>69</v>
      </c>
      <c r="F79" s="24">
        <f t="shared" si="18"/>
        <v>2</v>
      </c>
      <c r="G79" s="24">
        <f t="shared" si="18"/>
        <v>76</v>
      </c>
      <c r="H79" s="2"/>
    </row>
    <row r="80" spans="1:9" s="3" customFormat="1" ht="19.5" customHeight="1">
      <c r="A80" s="2">
        <v>16.100000000000001</v>
      </c>
      <c r="B80" s="15" t="s">
        <v>335</v>
      </c>
      <c r="C80" s="2">
        <v>2</v>
      </c>
      <c r="D80" s="2">
        <v>1</v>
      </c>
      <c r="E80" s="2">
        <v>28</v>
      </c>
      <c r="F80" s="2">
        <v>2</v>
      </c>
      <c r="G80" s="24">
        <f t="shared" si="16"/>
        <v>33</v>
      </c>
      <c r="H80" s="2"/>
    </row>
    <row r="81" spans="1:9" s="3" customFormat="1" ht="19.5" customHeight="1">
      <c r="A81" s="2">
        <v>16.2</v>
      </c>
      <c r="B81" s="15" t="s">
        <v>672</v>
      </c>
      <c r="C81" s="2">
        <v>1</v>
      </c>
      <c r="D81" s="2">
        <v>0</v>
      </c>
      <c r="E81" s="2">
        <v>13</v>
      </c>
      <c r="F81" s="2">
        <v>0</v>
      </c>
      <c r="G81" s="24">
        <f t="shared" si="16"/>
        <v>14</v>
      </c>
      <c r="H81" s="2"/>
    </row>
    <row r="82" spans="1:9" ht="19.5" customHeight="1">
      <c r="A82" s="2">
        <v>16.3</v>
      </c>
      <c r="B82" s="15" t="s">
        <v>673</v>
      </c>
      <c r="C82" s="2">
        <v>1</v>
      </c>
      <c r="D82" s="2">
        <v>0</v>
      </c>
      <c r="E82" s="2">
        <v>28</v>
      </c>
      <c r="F82" s="2">
        <v>0</v>
      </c>
      <c r="G82" s="24">
        <f t="shared" si="16"/>
        <v>29</v>
      </c>
      <c r="H82" s="2"/>
    </row>
    <row r="83" spans="1:9" ht="19.5" customHeight="1">
      <c r="A83" s="5">
        <v>17</v>
      </c>
      <c r="B83" s="6" t="s">
        <v>42</v>
      </c>
      <c r="C83" s="24">
        <f>SUM(C84:C85)</f>
        <v>4</v>
      </c>
      <c r="D83" s="24">
        <f t="shared" ref="D83:G83" si="19">SUM(D84:D85)</f>
        <v>1</v>
      </c>
      <c r="E83" s="24">
        <f t="shared" si="19"/>
        <v>57</v>
      </c>
      <c r="F83" s="24">
        <f t="shared" si="19"/>
        <v>2</v>
      </c>
      <c r="G83" s="24">
        <f t="shared" si="19"/>
        <v>64</v>
      </c>
      <c r="H83" s="2"/>
    </row>
    <row r="84" spans="1:9" ht="19.5" customHeight="1">
      <c r="A84" s="2">
        <v>17.100000000000001</v>
      </c>
      <c r="B84" s="17" t="s">
        <v>43</v>
      </c>
      <c r="C84" s="2">
        <v>3</v>
      </c>
      <c r="D84" s="2">
        <v>1</v>
      </c>
      <c r="E84" s="2">
        <v>37</v>
      </c>
      <c r="F84" s="2">
        <v>2</v>
      </c>
      <c r="G84" s="24">
        <f t="shared" si="16"/>
        <v>43</v>
      </c>
      <c r="H84" s="2"/>
    </row>
    <row r="85" spans="1:9" ht="19.5" customHeight="1">
      <c r="A85" s="2">
        <v>17.2</v>
      </c>
      <c r="B85" s="15" t="s">
        <v>671</v>
      </c>
      <c r="C85" s="2">
        <v>1</v>
      </c>
      <c r="D85" s="2">
        <v>0</v>
      </c>
      <c r="E85" s="2">
        <v>20</v>
      </c>
      <c r="F85" s="2">
        <v>0</v>
      </c>
      <c r="G85" s="24">
        <f t="shared" si="16"/>
        <v>21</v>
      </c>
      <c r="H85" s="2"/>
    </row>
    <row r="86" spans="1:9" ht="19.5" customHeight="1">
      <c r="A86" s="5">
        <v>18</v>
      </c>
      <c r="B86" s="6" t="s">
        <v>45</v>
      </c>
      <c r="C86" s="24">
        <f>SUM(C87:C88)</f>
        <v>6</v>
      </c>
      <c r="D86" s="24">
        <f t="shared" ref="D86:F86" si="20">SUM(D87:D88)</f>
        <v>2</v>
      </c>
      <c r="E86" s="24">
        <f t="shared" si="20"/>
        <v>66</v>
      </c>
      <c r="F86" s="24">
        <f t="shared" si="20"/>
        <v>4</v>
      </c>
      <c r="G86" s="24">
        <f>SUM(G87:G88)</f>
        <v>78</v>
      </c>
      <c r="H86" s="2"/>
    </row>
    <row r="87" spans="1:9" ht="19.5" customHeight="1">
      <c r="A87" s="2">
        <v>18.100000000000001</v>
      </c>
      <c r="B87" s="15" t="s">
        <v>336</v>
      </c>
      <c r="C87" s="2">
        <v>3</v>
      </c>
      <c r="D87" s="2">
        <v>1</v>
      </c>
      <c r="E87" s="2">
        <v>33</v>
      </c>
      <c r="F87" s="2">
        <v>2</v>
      </c>
      <c r="G87" s="24">
        <f t="shared" si="16"/>
        <v>39</v>
      </c>
      <c r="H87" s="2"/>
    </row>
    <row r="88" spans="1:9" ht="19.5" customHeight="1">
      <c r="A88" s="2">
        <v>18.2</v>
      </c>
      <c r="B88" s="15" t="s">
        <v>337</v>
      </c>
      <c r="C88" s="2">
        <v>3</v>
      </c>
      <c r="D88" s="2">
        <v>1</v>
      </c>
      <c r="E88" s="2">
        <v>33</v>
      </c>
      <c r="F88" s="2">
        <v>2</v>
      </c>
      <c r="G88" s="24">
        <f t="shared" si="16"/>
        <v>39</v>
      </c>
      <c r="H88" s="2"/>
    </row>
    <row r="89" spans="1:9" ht="19.5" customHeight="1">
      <c r="A89" s="5">
        <v>19</v>
      </c>
      <c r="B89" s="6" t="s">
        <v>46</v>
      </c>
      <c r="C89" s="2">
        <f>C90</f>
        <v>2</v>
      </c>
      <c r="D89" s="2">
        <f t="shared" ref="D89:G89" si="21">D90</f>
        <v>1</v>
      </c>
      <c r="E89" s="2">
        <f t="shared" si="21"/>
        <v>28</v>
      </c>
      <c r="F89" s="2">
        <f t="shared" si="21"/>
        <v>3</v>
      </c>
      <c r="G89" s="2">
        <f t="shared" si="21"/>
        <v>34</v>
      </c>
      <c r="H89" s="2"/>
      <c r="I89" s="13" t="s">
        <v>734</v>
      </c>
    </row>
    <row r="90" spans="1:9" ht="19.5" customHeight="1">
      <c r="A90" s="2">
        <v>19.100000000000001</v>
      </c>
      <c r="B90" s="17" t="s">
        <v>338</v>
      </c>
      <c r="C90" s="2">
        <v>2</v>
      </c>
      <c r="D90" s="2">
        <v>1</v>
      </c>
      <c r="E90" s="2">
        <v>28</v>
      </c>
      <c r="F90" s="2">
        <v>3</v>
      </c>
      <c r="G90" s="24">
        <f t="shared" si="16"/>
        <v>34</v>
      </c>
      <c r="H90" s="2"/>
    </row>
    <row r="91" spans="1:9" ht="19.5" customHeight="1">
      <c r="A91" s="5">
        <v>20</v>
      </c>
      <c r="B91" s="6" t="s">
        <v>47</v>
      </c>
      <c r="C91" s="2">
        <f>C92</f>
        <v>2</v>
      </c>
      <c r="D91" s="2">
        <f t="shared" ref="D91:G91" si="22">D92</f>
        <v>1</v>
      </c>
      <c r="E91" s="2">
        <f t="shared" si="22"/>
        <v>20</v>
      </c>
      <c r="F91" s="2">
        <f t="shared" si="22"/>
        <v>3</v>
      </c>
      <c r="G91" s="2">
        <f t="shared" si="22"/>
        <v>26</v>
      </c>
      <c r="H91" s="2"/>
    </row>
    <row r="92" spans="1:9" ht="19.5" customHeight="1">
      <c r="A92" s="2">
        <v>20.100000000000001</v>
      </c>
      <c r="B92" s="14" t="s">
        <v>339</v>
      </c>
      <c r="C92" s="2">
        <v>2</v>
      </c>
      <c r="D92" s="2">
        <v>1</v>
      </c>
      <c r="E92" s="2">
        <v>20</v>
      </c>
      <c r="F92" s="2">
        <v>3</v>
      </c>
      <c r="G92" s="24">
        <f t="shared" si="16"/>
        <v>26</v>
      </c>
      <c r="H92" s="2"/>
    </row>
    <row r="93" spans="1:9" ht="19.5" customHeight="1">
      <c r="A93" s="5">
        <v>21</v>
      </c>
      <c r="B93" s="6" t="s">
        <v>8</v>
      </c>
      <c r="C93" s="24">
        <f>SUM(C94:C95)</f>
        <v>3</v>
      </c>
      <c r="D93" s="24">
        <f t="shared" ref="D93:G93" si="23">SUM(D94:D95)</f>
        <v>2</v>
      </c>
      <c r="E93" s="24">
        <f t="shared" si="23"/>
        <v>51</v>
      </c>
      <c r="F93" s="24">
        <f t="shared" si="23"/>
        <v>6</v>
      </c>
      <c r="G93" s="24">
        <f t="shared" si="23"/>
        <v>62</v>
      </c>
      <c r="H93" s="2"/>
    </row>
    <row r="94" spans="1:9" ht="19.5" customHeight="1">
      <c r="A94" s="2">
        <v>21.1</v>
      </c>
      <c r="B94" s="15" t="s">
        <v>340</v>
      </c>
      <c r="C94" s="2">
        <v>2</v>
      </c>
      <c r="D94" s="2">
        <v>1</v>
      </c>
      <c r="E94" s="2">
        <v>32</v>
      </c>
      <c r="F94" s="2">
        <v>3</v>
      </c>
      <c r="G94" s="24">
        <f t="shared" si="16"/>
        <v>38</v>
      </c>
      <c r="H94" s="2"/>
      <c r="I94" s="55" t="s">
        <v>751</v>
      </c>
    </row>
    <row r="95" spans="1:9" ht="19.5" customHeight="1">
      <c r="A95" s="2">
        <v>21.2</v>
      </c>
      <c r="B95" s="15" t="s">
        <v>341</v>
      </c>
      <c r="C95" s="2">
        <v>1</v>
      </c>
      <c r="D95" s="2">
        <v>1</v>
      </c>
      <c r="E95" s="2">
        <v>19</v>
      </c>
      <c r="F95" s="2">
        <v>3</v>
      </c>
      <c r="G95" s="24">
        <f t="shared" si="16"/>
        <v>24</v>
      </c>
      <c r="H95" s="2"/>
      <c r="I95" s="55" t="s">
        <v>751</v>
      </c>
    </row>
    <row r="96" spans="1:9" ht="19.5" customHeight="1">
      <c r="A96" s="5">
        <v>22</v>
      </c>
      <c r="B96" s="6" t="s">
        <v>48</v>
      </c>
      <c r="C96" s="24">
        <f>SUM(C97:C98)</f>
        <v>2</v>
      </c>
      <c r="D96" s="24">
        <f t="shared" ref="D96:G96" si="24">SUM(D97:D98)</f>
        <v>0</v>
      </c>
      <c r="E96" s="24">
        <f t="shared" si="24"/>
        <v>30</v>
      </c>
      <c r="F96" s="24">
        <f t="shared" si="24"/>
        <v>0</v>
      </c>
      <c r="G96" s="24">
        <f t="shared" si="24"/>
        <v>32</v>
      </c>
      <c r="H96" s="2"/>
    </row>
    <row r="97" spans="1:9" ht="19.5" customHeight="1">
      <c r="A97" s="2">
        <v>22.1</v>
      </c>
      <c r="B97" s="15" t="s">
        <v>674</v>
      </c>
      <c r="C97" s="2">
        <v>1</v>
      </c>
      <c r="D97" s="2">
        <v>0</v>
      </c>
      <c r="E97" s="2">
        <v>16</v>
      </c>
      <c r="F97" s="2">
        <v>0</v>
      </c>
      <c r="G97" s="24">
        <f t="shared" si="16"/>
        <v>17</v>
      </c>
      <c r="H97" s="2"/>
    </row>
    <row r="98" spans="1:9" ht="19.5" customHeight="1">
      <c r="A98" s="2">
        <v>22.2</v>
      </c>
      <c r="B98" s="15" t="s">
        <v>675</v>
      </c>
      <c r="C98" s="2">
        <v>1</v>
      </c>
      <c r="D98" s="2">
        <v>0</v>
      </c>
      <c r="E98" s="2">
        <v>14</v>
      </c>
      <c r="F98" s="2">
        <v>0</v>
      </c>
      <c r="G98" s="24">
        <f t="shared" si="16"/>
        <v>15</v>
      </c>
      <c r="H98" s="2"/>
    </row>
    <row r="99" spans="1:9" ht="19.5" customHeight="1">
      <c r="A99" s="5">
        <v>23</v>
      </c>
      <c r="B99" s="6" t="s">
        <v>10</v>
      </c>
      <c r="C99" s="24">
        <f>SUM(C100:C102)</f>
        <v>6</v>
      </c>
      <c r="D99" s="24">
        <f t="shared" ref="D99:G99" si="25">SUM(D100:D102)</f>
        <v>3</v>
      </c>
      <c r="E99" s="24">
        <f t="shared" si="25"/>
        <v>61</v>
      </c>
      <c r="F99" s="24">
        <f t="shared" si="25"/>
        <v>8</v>
      </c>
      <c r="G99" s="24">
        <f t="shared" si="25"/>
        <v>78</v>
      </c>
      <c r="H99" s="2"/>
    </row>
    <row r="100" spans="1:9" ht="19.5" customHeight="1">
      <c r="A100" s="2">
        <v>23.1</v>
      </c>
      <c r="B100" s="15" t="s">
        <v>342</v>
      </c>
      <c r="C100" s="2">
        <v>2</v>
      </c>
      <c r="D100" s="2">
        <v>1</v>
      </c>
      <c r="E100" s="2">
        <v>24</v>
      </c>
      <c r="F100" s="2">
        <v>3</v>
      </c>
      <c r="G100" s="24">
        <f t="shared" si="16"/>
        <v>30</v>
      </c>
      <c r="H100" s="2"/>
    </row>
    <row r="101" spans="1:9" ht="19.5" customHeight="1">
      <c r="A101" s="2">
        <v>23.2</v>
      </c>
      <c r="B101" s="15" t="s">
        <v>343</v>
      </c>
      <c r="C101" s="2">
        <v>2</v>
      </c>
      <c r="D101" s="2">
        <v>1</v>
      </c>
      <c r="E101" s="2">
        <v>23</v>
      </c>
      <c r="F101" s="2">
        <v>3</v>
      </c>
      <c r="G101" s="24">
        <f t="shared" si="16"/>
        <v>29</v>
      </c>
      <c r="H101" s="2"/>
    </row>
    <row r="102" spans="1:9" ht="19.5" customHeight="1">
      <c r="A102" s="2">
        <v>23.3</v>
      </c>
      <c r="B102" s="15" t="s">
        <v>344</v>
      </c>
      <c r="C102" s="2">
        <v>2</v>
      </c>
      <c r="D102" s="2">
        <v>1</v>
      </c>
      <c r="E102" s="2">
        <v>14</v>
      </c>
      <c r="F102" s="2">
        <v>2</v>
      </c>
      <c r="G102" s="24">
        <f t="shared" si="16"/>
        <v>19</v>
      </c>
      <c r="H102" s="2"/>
    </row>
    <row r="103" spans="1:9" ht="19.5" customHeight="1">
      <c r="A103" s="5">
        <v>24</v>
      </c>
      <c r="B103" s="6" t="s">
        <v>7</v>
      </c>
      <c r="C103" s="24">
        <f>SUM(C104:C108)</f>
        <v>11</v>
      </c>
      <c r="D103" s="24">
        <f t="shared" ref="D103:G103" si="26">SUM(D104:D108)</f>
        <v>5</v>
      </c>
      <c r="E103" s="24">
        <f t="shared" si="26"/>
        <v>104</v>
      </c>
      <c r="F103" s="24">
        <f t="shared" si="26"/>
        <v>14</v>
      </c>
      <c r="G103" s="24">
        <f t="shared" si="26"/>
        <v>134</v>
      </c>
      <c r="H103" s="2"/>
    </row>
    <row r="104" spans="1:9" ht="19.5" customHeight="1">
      <c r="A104" s="2">
        <v>24.1</v>
      </c>
      <c r="B104" s="17" t="s">
        <v>345</v>
      </c>
      <c r="C104" s="2">
        <v>3</v>
      </c>
      <c r="D104" s="2">
        <v>1</v>
      </c>
      <c r="E104" s="2">
        <v>44</v>
      </c>
      <c r="F104" s="2">
        <v>4</v>
      </c>
      <c r="G104" s="24">
        <f t="shared" si="16"/>
        <v>52</v>
      </c>
      <c r="H104" s="2"/>
    </row>
    <row r="105" spans="1:9" ht="19.5" customHeight="1">
      <c r="A105" s="2">
        <v>24.2</v>
      </c>
      <c r="B105" s="15" t="s">
        <v>346</v>
      </c>
      <c r="C105" s="2">
        <v>2</v>
      </c>
      <c r="D105" s="2">
        <v>1</v>
      </c>
      <c r="E105" s="2">
        <v>14</v>
      </c>
      <c r="F105" s="2">
        <v>2</v>
      </c>
      <c r="G105" s="24">
        <f t="shared" si="16"/>
        <v>19</v>
      </c>
      <c r="H105" s="2"/>
    </row>
    <row r="106" spans="1:9" ht="19.5" customHeight="1">
      <c r="A106" s="2">
        <v>24.3</v>
      </c>
      <c r="B106" s="15" t="s">
        <v>347</v>
      </c>
      <c r="C106" s="2">
        <v>2</v>
      </c>
      <c r="D106" s="2">
        <v>1</v>
      </c>
      <c r="E106" s="2">
        <v>21</v>
      </c>
      <c r="F106" s="2">
        <v>3</v>
      </c>
      <c r="G106" s="24">
        <f t="shared" si="16"/>
        <v>27</v>
      </c>
      <c r="H106" s="2"/>
    </row>
    <row r="107" spans="1:9" ht="19.5" customHeight="1">
      <c r="A107" s="2">
        <v>24.4</v>
      </c>
      <c r="B107" s="15" t="s">
        <v>348</v>
      </c>
      <c r="C107" s="2">
        <v>2</v>
      </c>
      <c r="D107" s="2">
        <v>1</v>
      </c>
      <c r="E107" s="2">
        <v>11</v>
      </c>
      <c r="F107" s="2">
        <v>3</v>
      </c>
      <c r="G107" s="24">
        <f t="shared" si="16"/>
        <v>17</v>
      </c>
      <c r="H107" s="2"/>
    </row>
    <row r="108" spans="1:9" ht="19.5" customHeight="1">
      <c r="A108" s="2">
        <v>24.5</v>
      </c>
      <c r="B108" s="15" t="s">
        <v>349</v>
      </c>
      <c r="C108" s="2">
        <v>2</v>
      </c>
      <c r="D108" s="2">
        <v>1</v>
      </c>
      <c r="E108" s="2">
        <v>14</v>
      </c>
      <c r="F108" s="2">
        <v>2</v>
      </c>
      <c r="G108" s="24">
        <f t="shared" si="16"/>
        <v>19</v>
      </c>
      <c r="H108" s="2"/>
    </row>
    <row r="109" spans="1:9" ht="19.5" customHeight="1">
      <c r="A109" s="5">
        <v>25</v>
      </c>
      <c r="B109" s="6" t="s">
        <v>49</v>
      </c>
      <c r="C109" s="24">
        <f>SUM(C110:C112)</f>
        <v>6</v>
      </c>
      <c r="D109" s="24">
        <f t="shared" ref="D109:G109" si="27">SUM(D110:D112)</f>
        <v>3</v>
      </c>
      <c r="E109" s="24">
        <f t="shared" si="27"/>
        <v>68</v>
      </c>
      <c r="F109" s="24">
        <f t="shared" si="27"/>
        <v>8</v>
      </c>
      <c r="G109" s="24">
        <f t="shared" si="27"/>
        <v>85</v>
      </c>
      <c r="H109" s="2"/>
    </row>
    <row r="110" spans="1:9" ht="19.5" customHeight="1">
      <c r="A110" s="2">
        <v>25.1</v>
      </c>
      <c r="B110" s="17" t="s">
        <v>350</v>
      </c>
      <c r="C110" s="2">
        <v>2</v>
      </c>
      <c r="D110" s="2">
        <v>1</v>
      </c>
      <c r="E110" s="2">
        <v>36</v>
      </c>
      <c r="F110" s="2">
        <v>3</v>
      </c>
      <c r="G110" s="24">
        <f t="shared" si="16"/>
        <v>42</v>
      </c>
      <c r="H110" s="2"/>
      <c r="I110" s="55" t="s">
        <v>751</v>
      </c>
    </row>
    <row r="111" spans="1:9" ht="19.5" customHeight="1">
      <c r="A111" s="2">
        <v>25.2</v>
      </c>
      <c r="B111" s="15" t="s">
        <v>351</v>
      </c>
      <c r="C111" s="2">
        <v>2</v>
      </c>
      <c r="D111" s="2">
        <v>1</v>
      </c>
      <c r="E111" s="2">
        <v>14</v>
      </c>
      <c r="F111" s="2">
        <v>2</v>
      </c>
      <c r="G111" s="24">
        <f t="shared" si="16"/>
        <v>19</v>
      </c>
      <c r="H111" s="2"/>
    </row>
    <row r="112" spans="1:9" ht="19.5" customHeight="1">
      <c r="A112" s="2">
        <v>25.3</v>
      </c>
      <c r="B112" s="15" t="s">
        <v>352</v>
      </c>
      <c r="C112" s="2">
        <v>2</v>
      </c>
      <c r="D112" s="2">
        <v>1</v>
      </c>
      <c r="E112" s="2">
        <v>18</v>
      </c>
      <c r="F112" s="2">
        <v>3</v>
      </c>
      <c r="G112" s="24">
        <f t="shared" si="16"/>
        <v>24</v>
      </c>
      <c r="H112" s="2"/>
    </row>
    <row r="113" spans="1:9" s="26" customFormat="1" ht="19.5" customHeight="1">
      <c r="A113" s="5">
        <v>26</v>
      </c>
      <c r="B113" s="6" t="s">
        <v>9</v>
      </c>
      <c r="C113" s="24">
        <f>SUM(C114:C118)</f>
        <v>10</v>
      </c>
      <c r="D113" s="24">
        <f t="shared" ref="D113:G113" si="28">SUM(D114:D118)</f>
        <v>5</v>
      </c>
      <c r="E113" s="24">
        <f t="shared" si="28"/>
        <v>57</v>
      </c>
      <c r="F113" s="24">
        <f t="shared" si="28"/>
        <v>12</v>
      </c>
      <c r="G113" s="24">
        <f t="shared" si="28"/>
        <v>84</v>
      </c>
      <c r="H113" s="5"/>
      <c r="I113" s="23"/>
    </row>
    <row r="114" spans="1:9" ht="19.5" customHeight="1">
      <c r="A114" s="2">
        <v>26.1</v>
      </c>
      <c r="B114" s="17" t="s">
        <v>353</v>
      </c>
      <c r="C114" s="2">
        <v>2</v>
      </c>
      <c r="D114" s="2">
        <v>1</v>
      </c>
      <c r="E114" s="2">
        <v>14</v>
      </c>
      <c r="F114" s="2">
        <v>3</v>
      </c>
      <c r="G114" s="24">
        <f t="shared" si="16"/>
        <v>20</v>
      </c>
      <c r="H114" s="2"/>
    </row>
    <row r="115" spans="1:9" ht="19.5" customHeight="1">
      <c r="A115" s="2">
        <v>26.2</v>
      </c>
      <c r="B115" s="15" t="s">
        <v>354</v>
      </c>
      <c r="C115" s="2">
        <v>2</v>
      </c>
      <c r="D115" s="2">
        <v>1</v>
      </c>
      <c r="E115" s="2">
        <v>11</v>
      </c>
      <c r="F115" s="2">
        <v>2</v>
      </c>
      <c r="G115" s="24">
        <f t="shared" si="16"/>
        <v>16</v>
      </c>
      <c r="H115" s="2"/>
    </row>
    <row r="116" spans="1:9" ht="19.5" customHeight="1">
      <c r="A116" s="2">
        <v>26.3</v>
      </c>
      <c r="B116" s="15" t="s">
        <v>355</v>
      </c>
      <c r="C116" s="2">
        <v>2</v>
      </c>
      <c r="D116" s="2">
        <v>1</v>
      </c>
      <c r="E116" s="2">
        <v>9</v>
      </c>
      <c r="F116" s="2">
        <v>2</v>
      </c>
      <c r="G116" s="24">
        <f t="shared" si="16"/>
        <v>14</v>
      </c>
      <c r="H116" s="2"/>
    </row>
    <row r="117" spans="1:9" ht="19.5" customHeight="1">
      <c r="A117" s="2">
        <v>26.4</v>
      </c>
      <c r="B117" s="15" t="s">
        <v>356</v>
      </c>
      <c r="C117" s="2">
        <v>2</v>
      </c>
      <c r="D117" s="2">
        <v>1</v>
      </c>
      <c r="E117" s="2">
        <v>7</v>
      </c>
      <c r="F117" s="2">
        <v>2</v>
      </c>
      <c r="G117" s="24">
        <f t="shared" si="16"/>
        <v>12</v>
      </c>
      <c r="H117" s="2"/>
    </row>
    <row r="118" spans="1:9" ht="19.5" customHeight="1">
      <c r="A118" s="2">
        <v>26.5</v>
      </c>
      <c r="B118" s="15" t="s">
        <v>357</v>
      </c>
      <c r="C118" s="2">
        <v>2</v>
      </c>
      <c r="D118" s="2">
        <v>1</v>
      </c>
      <c r="E118" s="2">
        <v>16</v>
      </c>
      <c r="F118" s="2">
        <v>3</v>
      </c>
      <c r="G118" s="24">
        <f t="shared" si="16"/>
        <v>22</v>
      </c>
      <c r="H118" s="2"/>
    </row>
    <row r="119" spans="1:9" ht="19.5" customHeight="1">
      <c r="A119" s="5">
        <v>27</v>
      </c>
      <c r="B119" s="6" t="s">
        <v>11</v>
      </c>
      <c r="C119" s="24">
        <f>SUM(C120:C122)</f>
        <v>5</v>
      </c>
      <c r="D119" s="24">
        <f t="shared" ref="D119:G119" si="29">SUM(D120:D122)</f>
        <v>2</v>
      </c>
      <c r="E119" s="24">
        <f t="shared" si="29"/>
        <v>59</v>
      </c>
      <c r="F119" s="24">
        <f t="shared" si="29"/>
        <v>6</v>
      </c>
      <c r="G119" s="24">
        <f t="shared" si="29"/>
        <v>72</v>
      </c>
      <c r="H119" s="2"/>
    </row>
    <row r="120" spans="1:9" ht="19.5" customHeight="1">
      <c r="A120" s="2">
        <v>27.1</v>
      </c>
      <c r="B120" s="17" t="s">
        <v>358</v>
      </c>
      <c r="C120" s="2">
        <v>2</v>
      </c>
      <c r="D120" s="2">
        <v>1</v>
      </c>
      <c r="E120" s="2">
        <v>24</v>
      </c>
      <c r="F120" s="2">
        <v>3</v>
      </c>
      <c r="G120" s="24">
        <f t="shared" si="16"/>
        <v>30</v>
      </c>
      <c r="H120" s="2"/>
    </row>
    <row r="121" spans="1:9" ht="19.5" customHeight="1">
      <c r="A121" s="2">
        <v>27.2</v>
      </c>
      <c r="B121" s="15" t="s">
        <v>359</v>
      </c>
      <c r="C121" s="2">
        <v>2</v>
      </c>
      <c r="D121" s="2">
        <v>1</v>
      </c>
      <c r="E121" s="2">
        <v>21</v>
      </c>
      <c r="F121" s="2">
        <v>3</v>
      </c>
      <c r="G121" s="24">
        <f t="shared" si="16"/>
        <v>27</v>
      </c>
      <c r="H121" s="2"/>
    </row>
    <row r="122" spans="1:9" ht="19.5" customHeight="1">
      <c r="A122" s="2">
        <v>27.3</v>
      </c>
      <c r="B122" s="15" t="s">
        <v>676</v>
      </c>
      <c r="C122" s="2">
        <v>1</v>
      </c>
      <c r="D122" s="2">
        <v>0</v>
      </c>
      <c r="E122" s="2">
        <v>14</v>
      </c>
      <c r="F122" s="2">
        <v>0</v>
      </c>
      <c r="G122" s="24">
        <f t="shared" si="16"/>
        <v>15</v>
      </c>
      <c r="H122" s="2"/>
    </row>
    <row r="123" spans="1:9" ht="19.5" customHeight="1">
      <c r="A123" s="5">
        <v>28</v>
      </c>
      <c r="B123" s="6" t="s">
        <v>50</v>
      </c>
      <c r="C123" s="24">
        <f>SUM(C124:C129)</f>
        <v>10</v>
      </c>
      <c r="D123" s="24">
        <f t="shared" ref="D123:G123" si="30">SUM(D124:D129)</f>
        <v>4</v>
      </c>
      <c r="E123" s="24">
        <f t="shared" si="30"/>
        <v>73</v>
      </c>
      <c r="F123" s="24">
        <f t="shared" si="30"/>
        <v>8</v>
      </c>
      <c r="G123" s="24">
        <f t="shared" si="30"/>
        <v>95</v>
      </c>
      <c r="H123" s="2"/>
    </row>
    <row r="124" spans="1:9" ht="19.5" customHeight="1">
      <c r="A124" s="2">
        <v>28.1</v>
      </c>
      <c r="B124" s="17" t="s">
        <v>360</v>
      </c>
      <c r="C124" s="2">
        <v>2</v>
      </c>
      <c r="D124" s="2">
        <v>1</v>
      </c>
      <c r="E124" s="2">
        <v>7</v>
      </c>
      <c r="F124" s="2">
        <v>2</v>
      </c>
      <c r="G124" s="24">
        <f t="shared" si="16"/>
        <v>12</v>
      </c>
      <c r="H124" s="2"/>
    </row>
    <row r="125" spans="1:9" ht="19.5" customHeight="1">
      <c r="A125" s="2">
        <v>28.2</v>
      </c>
      <c r="B125" s="15" t="s">
        <v>361</v>
      </c>
      <c r="C125" s="2">
        <v>2</v>
      </c>
      <c r="D125" s="2">
        <v>1</v>
      </c>
      <c r="E125" s="2">
        <v>7</v>
      </c>
      <c r="F125" s="2">
        <v>1</v>
      </c>
      <c r="G125" s="24">
        <f t="shared" si="16"/>
        <v>11</v>
      </c>
      <c r="H125" s="2"/>
    </row>
    <row r="126" spans="1:9" ht="19.5" customHeight="1">
      <c r="A126" s="2">
        <v>28.3</v>
      </c>
      <c r="B126" s="15" t="s">
        <v>362</v>
      </c>
      <c r="C126" s="2">
        <v>2</v>
      </c>
      <c r="D126" s="2">
        <v>1</v>
      </c>
      <c r="E126" s="2">
        <v>11</v>
      </c>
      <c r="F126" s="2">
        <v>2</v>
      </c>
      <c r="G126" s="24">
        <f t="shared" si="16"/>
        <v>16</v>
      </c>
      <c r="H126" s="2"/>
    </row>
    <row r="127" spans="1:9" ht="19.5" customHeight="1">
      <c r="A127" s="2">
        <v>28.4</v>
      </c>
      <c r="B127" s="15" t="s">
        <v>363</v>
      </c>
      <c r="C127" s="2">
        <v>2</v>
      </c>
      <c r="D127" s="2">
        <v>1</v>
      </c>
      <c r="E127" s="2">
        <v>20</v>
      </c>
      <c r="F127" s="2">
        <v>2</v>
      </c>
      <c r="G127" s="24">
        <f t="shared" si="16"/>
        <v>25</v>
      </c>
      <c r="H127" s="2"/>
    </row>
    <row r="128" spans="1:9" ht="19.5" customHeight="1">
      <c r="A128" s="2">
        <v>28.5</v>
      </c>
      <c r="B128" s="15" t="s">
        <v>678</v>
      </c>
      <c r="C128" s="2">
        <v>1</v>
      </c>
      <c r="D128" s="2">
        <v>0</v>
      </c>
      <c r="E128" s="2">
        <v>14</v>
      </c>
      <c r="F128" s="2">
        <v>0</v>
      </c>
      <c r="G128" s="24">
        <f t="shared" si="16"/>
        <v>15</v>
      </c>
      <c r="H128" s="2"/>
    </row>
    <row r="129" spans="1:9" ht="19.5" customHeight="1">
      <c r="A129" s="2">
        <v>28.6</v>
      </c>
      <c r="B129" s="15" t="s">
        <v>679</v>
      </c>
      <c r="C129" s="2">
        <v>1</v>
      </c>
      <c r="D129" s="2">
        <v>0</v>
      </c>
      <c r="E129" s="2">
        <v>14</v>
      </c>
      <c r="F129" s="2">
        <v>1</v>
      </c>
      <c r="G129" s="24">
        <f t="shared" si="16"/>
        <v>16</v>
      </c>
      <c r="H129" s="2"/>
      <c r="I129" s="3" t="s">
        <v>736</v>
      </c>
    </row>
    <row r="130" spans="1:9" s="26" customFormat="1" ht="19.5" customHeight="1">
      <c r="A130" s="5">
        <v>29</v>
      </c>
      <c r="B130" s="6" t="s">
        <v>51</v>
      </c>
      <c r="C130" s="24">
        <f>SUM(C131:C133)</f>
        <v>6</v>
      </c>
      <c r="D130" s="24">
        <f t="shared" ref="D130:G130" si="31">SUM(D131:D133)</f>
        <v>3</v>
      </c>
      <c r="E130" s="24">
        <f t="shared" si="31"/>
        <v>33</v>
      </c>
      <c r="F130" s="24">
        <f t="shared" si="31"/>
        <v>5</v>
      </c>
      <c r="G130" s="24">
        <f t="shared" si="31"/>
        <v>47</v>
      </c>
      <c r="H130" s="5"/>
      <c r="I130" s="23"/>
    </row>
    <row r="131" spans="1:9" ht="19.5" customHeight="1">
      <c r="A131" s="2">
        <v>29.1</v>
      </c>
      <c r="B131" s="17" t="s">
        <v>364</v>
      </c>
      <c r="C131" s="2">
        <v>2</v>
      </c>
      <c r="D131" s="2">
        <v>1</v>
      </c>
      <c r="E131" s="2">
        <v>13</v>
      </c>
      <c r="F131" s="2">
        <v>2</v>
      </c>
      <c r="G131" s="24">
        <f t="shared" si="16"/>
        <v>18</v>
      </c>
      <c r="H131" s="2"/>
    </row>
    <row r="132" spans="1:9" ht="19.5" customHeight="1">
      <c r="A132" s="2">
        <v>29.2</v>
      </c>
      <c r="B132" s="15" t="s">
        <v>365</v>
      </c>
      <c r="C132" s="2">
        <v>2</v>
      </c>
      <c r="D132" s="2">
        <v>1</v>
      </c>
      <c r="E132" s="2">
        <v>8</v>
      </c>
      <c r="F132" s="2">
        <v>1</v>
      </c>
      <c r="G132" s="24">
        <f t="shared" si="16"/>
        <v>12</v>
      </c>
      <c r="H132" s="2"/>
    </row>
    <row r="133" spans="1:9" ht="19.5" customHeight="1">
      <c r="A133" s="2">
        <v>29.3</v>
      </c>
      <c r="B133" s="15" t="s">
        <v>366</v>
      </c>
      <c r="C133" s="2">
        <v>2</v>
      </c>
      <c r="D133" s="2">
        <v>1</v>
      </c>
      <c r="E133" s="2">
        <v>12</v>
      </c>
      <c r="F133" s="2">
        <v>2</v>
      </c>
      <c r="G133" s="24">
        <f t="shared" si="16"/>
        <v>17</v>
      </c>
      <c r="H133" s="2"/>
    </row>
    <row r="134" spans="1:9" ht="19.5" customHeight="1">
      <c r="A134" s="5">
        <v>30</v>
      </c>
      <c r="B134" s="6" t="s">
        <v>52</v>
      </c>
      <c r="C134" s="24">
        <f>SUM(C135:C138)</f>
        <v>7</v>
      </c>
      <c r="D134" s="24">
        <f t="shared" ref="D134:G134" si="32">SUM(D135:D138)</f>
        <v>3</v>
      </c>
      <c r="E134" s="24">
        <f t="shared" si="32"/>
        <v>42</v>
      </c>
      <c r="F134" s="24">
        <f t="shared" si="32"/>
        <v>7</v>
      </c>
      <c r="G134" s="24">
        <f t="shared" si="32"/>
        <v>59</v>
      </c>
      <c r="H134" s="2"/>
    </row>
    <row r="135" spans="1:9" ht="19.5" customHeight="1">
      <c r="A135" s="2">
        <v>30.1</v>
      </c>
      <c r="B135" s="17" t="s">
        <v>367</v>
      </c>
      <c r="C135" s="2">
        <v>2</v>
      </c>
      <c r="D135" s="2">
        <v>1</v>
      </c>
      <c r="E135" s="2">
        <v>8</v>
      </c>
      <c r="F135" s="2">
        <v>2</v>
      </c>
      <c r="G135" s="24">
        <f t="shared" si="16"/>
        <v>13</v>
      </c>
      <c r="H135" s="2"/>
    </row>
    <row r="136" spans="1:9" ht="19.5" customHeight="1">
      <c r="A136" s="2">
        <v>30.2</v>
      </c>
      <c r="B136" s="15" t="s">
        <v>368</v>
      </c>
      <c r="C136" s="2">
        <v>2</v>
      </c>
      <c r="D136" s="2">
        <v>1</v>
      </c>
      <c r="E136" s="2">
        <v>7</v>
      </c>
      <c r="F136" s="2">
        <v>2</v>
      </c>
      <c r="G136" s="24">
        <f t="shared" si="16"/>
        <v>12</v>
      </c>
      <c r="H136" s="2"/>
    </row>
    <row r="137" spans="1:9" ht="19.5" customHeight="1">
      <c r="A137" s="2">
        <v>30.3</v>
      </c>
      <c r="B137" s="15" t="s">
        <v>369</v>
      </c>
      <c r="C137" s="2">
        <v>2</v>
      </c>
      <c r="D137" s="2">
        <v>1</v>
      </c>
      <c r="E137" s="2">
        <v>14</v>
      </c>
      <c r="F137" s="2">
        <v>2</v>
      </c>
      <c r="G137" s="24">
        <f t="shared" ref="G137:G200" si="33">SUM(C137:F137)</f>
        <v>19</v>
      </c>
      <c r="H137" s="2"/>
    </row>
    <row r="138" spans="1:9" ht="19.5" customHeight="1">
      <c r="A138" s="2">
        <v>30.4</v>
      </c>
      <c r="B138" s="15" t="s">
        <v>677</v>
      </c>
      <c r="C138" s="2">
        <v>1</v>
      </c>
      <c r="D138" s="2">
        <v>0</v>
      </c>
      <c r="E138" s="2">
        <v>13</v>
      </c>
      <c r="F138" s="2">
        <v>1</v>
      </c>
      <c r="G138" s="24">
        <f t="shared" si="33"/>
        <v>15</v>
      </c>
      <c r="H138" s="2"/>
    </row>
    <row r="139" spans="1:9" ht="19.5" customHeight="1">
      <c r="A139" s="5">
        <v>31</v>
      </c>
      <c r="B139" s="6" t="s">
        <v>4</v>
      </c>
      <c r="C139" s="24">
        <f>SUM(C140:C143)</f>
        <v>7</v>
      </c>
      <c r="D139" s="24">
        <f t="shared" ref="D139:G139" si="34">SUM(D140:D143)</f>
        <v>3</v>
      </c>
      <c r="E139" s="24">
        <f t="shared" si="34"/>
        <v>118</v>
      </c>
      <c r="F139" s="24">
        <f t="shared" si="34"/>
        <v>9</v>
      </c>
      <c r="G139" s="24">
        <f t="shared" si="34"/>
        <v>137</v>
      </c>
      <c r="H139" s="2"/>
    </row>
    <row r="140" spans="1:9" ht="19.5" customHeight="1">
      <c r="A140" s="2">
        <v>31.1</v>
      </c>
      <c r="B140" s="17" t="s">
        <v>370</v>
      </c>
      <c r="C140" s="2">
        <v>2</v>
      </c>
      <c r="D140" s="2">
        <v>1</v>
      </c>
      <c r="E140" s="2">
        <v>28</v>
      </c>
      <c r="F140" s="2">
        <v>3</v>
      </c>
      <c r="G140" s="24">
        <f t="shared" si="33"/>
        <v>34</v>
      </c>
      <c r="H140" s="2"/>
    </row>
    <row r="141" spans="1:9" ht="19.5" customHeight="1">
      <c r="A141" s="2">
        <v>31.2</v>
      </c>
      <c r="B141" s="17" t="s">
        <v>371</v>
      </c>
      <c r="C141" s="2">
        <v>2</v>
      </c>
      <c r="D141" s="2">
        <v>1</v>
      </c>
      <c r="E141" s="2">
        <v>28</v>
      </c>
      <c r="F141" s="2">
        <v>2</v>
      </c>
      <c r="G141" s="24">
        <f t="shared" si="33"/>
        <v>33</v>
      </c>
      <c r="H141" s="2"/>
    </row>
    <row r="142" spans="1:9" ht="19.5" customHeight="1">
      <c r="A142" s="2">
        <v>31.3</v>
      </c>
      <c r="B142" s="17" t="s">
        <v>372</v>
      </c>
      <c r="C142" s="2">
        <v>2</v>
      </c>
      <c r="D142" s="2">
        <v>1</v>
      </c>
      <c r="E142" s="2">
        <v>29</v>
      </c>
      <c r="F142" s="2">
        <v>2</v>
      </c>
      <c r="G142" s="24">
        <f t="shared" si="33"/>
        <v>34</v>
      </c>
      <c r="H142" s="2"/>
    </row>
    <row r="143" spans="1:9" ht="19.5" customHeight="1">
      <c r="A143" s="2">
        <v>31.4</v>
      </c>
      <c r="B143" s="17" t="s">
        <v>682</v>
      </c>
      <c r="C143" s="2">
        <v>1</v>
      </c>
      <c r="D143" s="2">
        <v>0</v>
      </c>
      <c r="E143" s="2">
        <v>33</v>
      </c>
      <c r="F143" s="2">
        <v>2</v>
      </c>
      <c r="G143" s="24">
        <f t="shared" si="33"/>
        <v>36</v>
      </c>
      <c r="H143" s="2"/>
    </row>
    <row r="144" spans="1:9" ht="19.5" customHeight="1">
      <c r="A144" s="5">
        <v>32</v>
      </c>
      <c r="B144" s="20" t="s">
        <v>155</v>
      </c>
      <c r="C144" s="24">
        <f>SUM(C145:C147)</f>
        <v>6</v>
      </c>
      <c r="D144" s="24">
        <f t="shared" ref="D144:G144" si="35">SUM(D145:D147)</f>
        <v>3</v>
      </c>
      <c r="E144" s="24">
        <f t="shared" si="35"/>
        <v>77</v>
      </c>
      <c r="F144" s="24">
        <f t="shared" si="35"/>
        <v>7</v>
      </c>
      <c r="G144" s="24">
        <f t="shared" si="35"/>
        <v>93</v>
      </c>
      <c r="H144" s="2"/>
    </row>
    <row r="145" spans="1:8" ht="19.5" customHeight="1">
      <c r="A145" s="2">
        <v>32.1</v>
      </c>
      <c r="B145" s="17" t="s">
        <v>373</v>
      </c>
      <c r="C145" s="2">
        <v>2</v>
      </c>
      <c r="D145" s="2">
        <v>1</v>
      </c>
      <c r="E145" s="2">
        <v>28</v>
      </c>
      <c r="F145" s="2">
        <v>2</v>
      </c>
      <c r="G145" s="24">
        <f t="shared" si="33"/>
        <v>33</v>
      </c>
      <c r="H145" s="2"/>
    </row>
    <row r="146" spans="1:8" s="3" customFormat="1" ht="19.5" customHeight="1">
      <c r="A146" s="2">
        <v>32.200000000000003</v>
      </c>
      <c r="B146" s="15" t="s">
        <v>374</v>
      </c>
      <c r="C146" s="2">
        <v>2</v>
      </c>
      <c r="D146" s="2">
        <v>1</v>
      </c>
      <c r="E146" s="2">
        <v>28</v>
      </c>
      <c r="F146" s="2">
        <v>3</v>
      </c>
      <c r="G146" s="24">
        <f t="shared" si="33"/>
        <v>34</v>
      </c>
      <c r="H146" s="2"/>
    </row>
    <row r="147" spans="1:8" s="3" customFormat="1" ht="19.5" customHeight="1">
      <c r="A147" s="2">
        <v>32.299999999999997</v>
      </c>
      <c r="B147" s="15" t="s">
        <v>375</v>
      </c>
      <c r="C147" s="2">
        <v>2</v>
      </c>
      <c r="D147" s="2">
        <v>1</v>
      </c>
      <c r="E147" s="2">
        <v>21</v>
      </c>
      <c r="F147" s="2">
        <v>2</v>
      </c>
      <c r="G147" s="24">
        <f t="shared" si="33"/>
        <v>26</v>
      </c>
      <c r="H147" s="2"/>
    </row>
    <row r="148" spans="1:8" s="3" customFormat="1" ht="19.5" customHeight="1">
      <c r="A148" s="5">
        <v>33</v>
      </c>
      <c r="B148" s="6" t="s">
        <v>157</v>
      </c>
      <c r="C148" s="24">
        <f>SUM(C149:C151)</f>
        <v>7</v>
      </c>
      <c r="D148" s="24">
        <f t="shared" ref="D148:G148" si="36">SUM(D149:D151)</f>
        <v>3</v>
      </c>
      <c r="E148" s="24">
        <f t="shared" si="36"/>
        <v>72</v>
      </c>
      <c r="F148" s="24">
        <f t="shared" si="36"/>
        <v>6</v>
      </c>
      <c r="G148" s="24">
        <f t="shared" si="36"/>
        <v>88</v>
      </c>
      <c r="H148" s="2"/>
    </row>
    <row r="149" spans="1:8" s="3" customFormat="1" ht="19.5" customHeight="1">
      <c r="A149" s="2">
        <v>33.1</v>
      </c>
      <c r="B149" s="15" t="s">
        <v>376</v>
      </c>
      <c r="C149" s="2">
        <v>2</v>
      </c>
      <c r="D149" s="2">
        <v>1</v>
      </c>
      <c r="E149" s="2">
        <v>19</v>
      </c>
      <c r="F149" s="2">
        <v>2</v>
      </c>
      <c r="G149" s="24">
        <f t="shared" si="33"/>
        <v>24</v>
      </c>
      <c r="H149" s="2"/>
    </row>
    <row r="150" spans="1:8" s="3" customFormat="1" ht="19.5" customHeight="1">
      <c r="A150" s="2">
        <v>33.200000000000003</v>
      </c>
      <c r="B150" s="15" t="s">
        <v>377</v>
      </c>
      <c r="C150" s="2">
        <v>2</v>
      </c>
      <c r="D150" s="2">
        <v>1</v>
      </c>
      <c r="E150" s="2">
        <v>25</v>
      </c>
      <c r="F150" s="2">
        <v>2</v>
      </c>
      <c r="G150" s="24">
        <f t="shared" si="33"/>
        <v>30</v>
      </c>
      <c r="H150" s="2"/>
    </row>
    <row r="151" spans="1:8" s="3" customFormat="1" ht="19.5" customHeight="1">
      <c r="A151" s="2">
        <v>33.299999999999997</v>
      </c>
      <c r="B151" s="15" t="s">
        <v>378</v>
      </c>
      <c r="C151" s="2">
        <v>3</v>
      </c>
      <c r="D151" s="2">
        <v>1</v>
      </c>
      <c r="E151" s="2">
        <v>28</v>
      </c>
      <c r="F151" s="2">
        <v>2</v>
      </c>
      <c r="G151" s="24">
        <f t="shared" si="33"/>
        <v>34</v>
      </c>
      <c r="H151" s="2"/>
    </row>
    <row r="152" spans="1:8" s="3" customFormat="1" ht="19.5" customHeight="1">
      <c r="A152" s="5">
        <v>34</v>
      </c>
      <c r="B152" s="6" t="s">
        <v>161</v>
      </c>
      <c r="C152" s="24">
        <f>SUM(C153:C155)</f>
        <v>6</v>
      </c>
      <c r="D152" s="24">
        <f t="shared" ref="D152:G152" si="37">SUM(D153:D155)</f>
        <v>3</v>
      </c>
      <c r="E152" s="24">
        <f t="shared" si="37"/>
        <v>76</v>
      </c>
      <c r="F152" s="24">
        <f t="shared" si="37"/>
        <v>6</v>
      </c>
      <c r="G152" s="24">
        <f t="shared" si="37"/>
        <v>91</v>
      </c>
      <c r="H152" s="2"/>
    </row>
    <row r="153" spans="1:8" s="3" customFormat="1" ht="19.5" customHeight="1">
      <c r="A153" s="2">
        <v>34.1</v>
      </c>
      <c r="B153" s="15" t="s">
        <v>379</v>
      </c>
      <c r="C153" s="2">
        <v>2</v>
      </c>
      <c r="D153" s="2">
        <v>1</v>
      </c>
      <c r="E153" s="2">
        <v>25</v>
      </c>
      <c r="F153" s="2">
        <v>2</v>
      </c>
      <c r="G153" s="24">
        <f t="shared" si="33"/>
        <v>30</v>
      </c>
      <c r="H153" s="2"/>
    </row>
    <row r="154" spans="1:8" s="3" customFormat="1" ht="19.5" customHeight="1">
      <c r="A154" s="2">
        <v>34.200000000000003</v>
      </c>
      <c r="B154" s="15" t="s">
        <v>380</v>
      </c>
      <c r="C154" s="2">
        <v>2</v>
      </c>
      <c r="D154" s="2">
        <v>1</v>
      </c>
      <c r="E154" s="2">
        <v>30</v>
      </c>
      <c r="F154" s="2">
        <v>2</v>
      </c>
      <c r="G154" s="24">
        <f t="shared" si="33"/>
        <v>35</v>
      </c>
      <c r="H154" s="2"/>
    </row>
    <row r="155" spans="1:8" s="3" customFormat="1" ht="19.5" customHeight="1">
      <c r="A155" s="2">
        <v>34.299999999999997</v>
      </c>
      <c r="B155" s="15" t="s">
        <v>381</v>
      </c>
      <c r="C155" s="2">
        <v>2</v>
      </c>
      <c r="D155" s="2">
        <v>1</v>
      </c>
      <c r="E155" s="2">
        <v>21</v>
      </c>
      <c r="F155" s="2">
        <v>2</v>
      </c>
      <c r="G155" s="24">
        <f t="shared" si="33"/>
        <v>26</v>
      </c>
      <c r="H155" s="2"/>
    </row>
    <row r="156" spans="1:8" s="3" customFormat="1" ht="19.5" customHeight="1">
      <c r="A156" s="5">
        <v>35</v>
      </c>
      <c r="B156" s="6" t="s">
        <v>162</v>
      </c>
      <c r="C156" s="24">
        <f>SUM(C157:C158)</f>
        <v>4</v>
      </c>
      <c r="D156" s="24">
        <f t="shared" ref="D156:G156" si="38">SUM(D157:D158)</f>
        <v>2</v>
      </c>
      <c r="E156" s="24">
        <f t="shared" si="38"/>
        <v>53</v>
      </c>
      <c r="F156" s="24">
        <f t="shared" si="38"/>
        <v>5</v>
      </c>
      <c r="G156" s="24">
        <f t="shared" si="38"/>
        <v>64</v>
      </c>
      <c r="H156" s="2"/>
    </row>
    <row r="157" spans="1:8" s="3" customFormat="1" ht="19.5" customHeight="1">
      <c r="A157" s="2">
        <v>35.1</v>
      </c>
      <c r="B157" s="15" t="s">
        <v>382</v>
      </c>
      <c r="C157" s="2">
        <v>2</v>
      </c>
      <c r="D157" s="2">
        <v>1</v>
      </c>
      <c r="E157" s="2">
        <v>32</v>
      </c>
      <c r="F157" s="2">
        <v>3</v>
      </c>
      <c r="G157" s="24">
        <f t="shared" si="33"/>
        <v>38</v>
      </c>
      <c r="H157" s="2"/>
    </row>
    <row r="158" spans="1:8" s="3" customFormat="1" ht="19.5" customHeight="1">
      <c r="A158" s="2">
        <v>35.200000000000003</v>
      </c>
      <c r="B158" s="15" t="s">
        <v>383</v>
      </c>
      <c r="C158" s="2">
        <v>2</v>
      </c>
      <c r="D158" s="2">
        <v>1</v>
      </c>
      <c r="E158" s="2">
        <v>21</v>
      </c>
      <c r="F158" s="2">
        <v>2</v>
      </c>
      <c r="G158" s="24">
        <f t="shared" si="33"/>
        <v>26</v>
      </c>
      <c r="H158" s="2"/>
    </row>
    <row r="159" spans="1:8" s="3" customFormat="1" ht="19.5" customHeight="1">
      <c r="A159" s="5">
        <v>36</v>
      </c>
      <c r="B159" s="6" t="s">
        <v>681</v>
      </c>
      <c r="C159" s="24">
        <f>SUM(C160:C163)</f>
        <v>8</v>
      </c>
      <c r="D159" s="24">
        <f t="shared" ref="D159:G159" si="39">SUM(D160:D163)</f>
        <v>4</v>
      </c>
      <c r="E159" s="24">
        <f t="shared" si="39"/>
        <v>110</v>
      </c>
      <c r="F159" s="24">
        <f t="shared" si="39"/>
        <v>9</v>
      </c>
      <c r="G159" s="24">
        <f t="shared" si="39"/>
        <v>131</v>
      </c>
      <c r="H159" s="2"/>
    </row>
    <row r="160" spans="1:8" s="3" customFormat="1" ht="19.5" customHeight="1">
      <c r="A160" s="2">
        <v>36.1</v>
      </c>
      <c r="B160" s="15" t="s">
        <v>384</v>
      </c>
      <c r="C160" s="2">
        <v>2</v>
      </c>
      <c r="D160" s="2">
        <v>1</v>
      </c>
      <c r="E160" s="2">
        <v>21</v>
      </c>
      <c r="F160" s="2">
        <v>2</v>
      </c>
      <c r="G160" s="24">
        <f t="shared" si="33"/>
        <v>26</v>
      </c>
      <c r="H160" s="2"/>
    </row>
    <row r="161" spans="1:9" s="3" customFormat="1" ht="19.5" customHeight="1">
      <c r="A161" s="2">
        <v>36.200000000000003</v>
      </c>
      <c r="B161" s="15" t="s">
        <v>385</v>
      </c>
      <c r="C161" s="2">
        <v>2</v>
      </c>
      <c r="D161" s="2">
        <v>1</v>
      </c>
      <c r="E161" s="2">
        <v>28</v>
      </c>
      <c r="F161" s="2">
        <v>3</v>
      </c>
      <c r="G161" s="24">
        <f t="shared" si="33"/>
        <v>34</v>
      </c>
      <c r="H161" s="2"/>
    </row>
    <row r="162" spans="1:9" ht="19.5" customHeight="1">
      <c r="A162" s="2">
        <v>36.299999999999997</v>
      </c>
      <c r="B162" s="15" t="s">
        <v>386</v>
      </c>
      <c r="C162" s="2">
        <v>2</v>
      </c>
      <c r="D162" s="2">
        <v>1</v>
      </c>
      <c r="E162" s="2">
        <v>26</v>
      </c>
      <c r="F162" s="2">
        <v>2</v>
      </c>
      <c r="G162" s="24">
        <f t="shared" si="33"/>
        <v>31</v>
      </c>
      <c r="H162" s="2"/>
    </row>
    <row r="163" spans="1:9" ht="19.5" customHeight="1">
      <c r="A163" s="2">
        <v>36.4</v>
      </c>
      <c r="B163" s="15" t="s">
        <v>387</v>
      </c>
      <c r="C163" s="2">
        <v>2</v>
      </c>
      <c r="D163" s="2">
        <v>1</v>
      </c>
      <c r="E163" s="2">
        <v>35</v>
      </c>
      <c r="F163" s="2">
        <v>2</v>
      </c>
      <c r="G163" s="24">
        <f t="shared" si="33"/>
        <v>40</v>
      </c>
      <c r="H163" s="2"/>
    </row>
    <row r="164" spans="1:9" ht="19.5" customHeight="1">
      <c r="A164" s="5">
        <v>37</v>
      </c>
      <c r="B164" s="6" t="s">
        <v>165</v>
      </c>
      <c r="C164" s="24">
        <f>SUM(C165:C167)</f>
        <v>6</v>
      </c>
      <c r="D164" s="24">
        <f t="shared" ref="D164:G164" si="40">SUM(D165:D167)</f>
        <v>3</v>
      </c>
      <c r="E164" s="24">
        <f t="shared" si="40"/>
        <v>77</v>
      </c>
      <c r="F164" s="24">
        <f t="shared" si="40"/>
        <v>6</v>
      </c>
      <c r="G164" s="24">
        <f t="shared" si="40"/>
        <v>92</v>
      </c>
      <c r="H164" s="2"/>
    </row>
    <row r="165" spans="1:9" ht="19.5" customHeight="1">
      <c r="A165" s="2">
        <v>37.1</v>
      </c>
      <c r="B165" s="15" t="s">
        <v>388</v>
      </c>
      <c r="C165" s="2">
        <v>2</v>
      </c>
      <c r="D165" s="2">
        <v>1</v>
      </c>
      <c r="E165" s="2">
        <v>25</v>
      </c>
      <c r="F165" s="2">
        <v>2</v>
      </c>
      <c r="G165" s="24">
        <f t="shared" si="33"/>
        <v>30</v>
      </c>
      <c r="H165" s="2"/>
    </row>
    <row r="166" spans="1:9" ht="19.5" customHeight="1">
      <c r="A166" s="2">
        <v>37.200000000000003</v>
      </c>
      <c r="B166" s="15" t="s">
        <v>389</v>
      </c>
      <c r="C166" s="2">
        <v>2</v>
      </c>
      <c r="D166" s="2">
        <v>1</v>
      </c>
      <c r="E166" s="2">
        <v>23</v>
      </c>
      <c r="F166" s="2">
        <v>2</v>
      </c>
      <c r="G166" s="24">
        <f t="shared" si="33"/>
        <v>28</v>
      </c>
      <c r="H166" s="2"/>
    </row>
    <row r="167" spans="1:9" ht="19.5" customHeight="1">
      <c r="A167" s="2">
        <v>37.299999999999997</v>
      </c>
      <c r="B167" s="15" t="s">
        <v>390</v>
      </c>
      <c r="C167" s="2">
        <v>2</v>
      </c>
      <c r="D167" s="2">
        <v>1</v>
      </c>
      <c r="E167" s="2">
        <v>29</v>
      </c>
      <c r="F167" s="2">
        <v>2</v>
      </c>
      <c r="G167" s="24">
        <f t="shared" si="33"/>
        <v>34</v>
      </c>
      <c r="H167" s="2"/>
    </row>
    <row r="168" spans="1:9" ht="19.5" customHeight="1">
      <c r="A168" s="5">
        <v>38</v>
      </c>
      <c r="B168" s="6" t="s">
        <v>166</v>
      </c>
      <c r="C168" s="24">
        <f>SUM(C169:C172)</f>
        <v>9</v>
      </c>
      <c r="D168" s="24">
        <f t="shared" ref="D168:G168" si="41">SUM(D169:D172)</f>
        <v>4</v>
      </c>
      <c r="E168" s="24">
        <f t="shared" si="41"/>
        <v>93</v>
      </c>
      <c r="F168" s="24">
        <f t="shared" si="41"/>
        <v>9</v>
      </c>
      <c r="G168" s="24">
        <f t="shared" si="41"/>
        <v>115</v>
      </c>
      <c r="H168" s="2"/>
    </row>
    <row r="169" spans="1:9" ht="19.5" customHeight="1">
      <c r="A169" s="2">
        <v>38.1</v>
      </c>
      <c r="B169" s="15" t="s">
        <v>391</v>
      </c>
      <c r="C169" s="2">
        <v>2</v>
      </c>
      <c r="D169" s="2">
        <v>1</v>
      </c>
      <c r="E169" s="2">
        <v>19</v>
      </c>
      <c r="F169" s="2">
        <v>2</v>
      </c>
      <c r="G169" s="24">
        <f t="shared" si="33"/>
        <v>24</v>
      </c>
      <c r="H169" s="2"/>
    </row>
    <row r="170" spans="1:9" ht="19.5" customHeight="1">
      <c r="A170" s="2">
        <v>38.200000000000003</v>
      </c>
      <c r="B170" s="15" t="s">
        <v>392</v>
      </c>
      <c r="C170" s="2">
        <v>2</v>
      </c>
      <c r="D170" s="2">
        <v>1</v>
      </c>
      <c r="E170" s="2">
        <v>21</v>
      </c>
      <c r="F170" s="2">
        <v>2</v>
      </c>
      <c r="G170" s="24">
        <f t="shared" si="33"/>
        <v>26</v>
      </c>
      <c r="H170" s="2"/>
    </row>
    <row r="171" spans="1:9" ht="19.5" customHeight="1">
      <c r="A171" s="2">
        <v>38.299999999999997</v>
      </c>
      <c r="B171" s="15" t="s">
        <v>393</v>
      </c>
      <c r="C171" s="2">
        <v>3</v>
      </c>
      <c r="D171" s="2">
        <v>1</v>
      </c>
      <c r="E171" s="2">
        <v>43</v>
      </c>
      <c r="F171" s="2">
        <v>3</v>
      </c>
      <c r="G171" s="24">
        <f t="shared" si="33"/>
        <v>50</v>
      </c>
      <c r="H171" s="2"/>
    </row>
    <row r="172" spans="1:9" ht="19.5" customHeight="1">
      <c r="A172" s="2">
        <v>38.4</v>
      </c>
      <c r="B172" s="15" t="s">
        <v>394</v>
      </c>
      <c r="C172" s="2">
        <v>2</v>
      </c>
      <c r="D172" s="2">
        <v>1</v>
      </c>
      <c r="E172" s="2">
        <v>10</v>
      </c>
      <c r="F172" s="2">
        <v>2</v>
      </c>
      <c r="G172" s="24">
        <f t="shared" si="33"/>
        <v>15</v>
      </c>
      <c r="H172" s="2"/>
      <c r="I172" s="3" t="s">
        <v>5</v>
      </c>
    </row>
    <row r="173" spans="1:9" ht="19.5" customHeight="1">
      <c r="A173" s="5">
        <v>39</v>
      </c>
      <c r="B173" s="6" t="s">
        <v>168</v>
      </c>
      <c r="C173" s="24">
        <f>SUM(C174:C176)</f>
        <v>4</v>
      </c>
      <c r="D173" s="24">
        <f t="shared" ref="D173:G173" si="42">SUM(D174:D176)</f>
        <v>3</v>
      </c>
      <c r="E173" s="24">
        <f t="shared" si="42"/>
        <v>77</v>
      </c>
      <c r="F173" s="24">
        <f t="shared" si="42"/>
        <v>5</v>
      </c>
      <c r="G173" s="24">
        <f t="shared" si="42"/>
        <v>89</v>
      </c>
      <c r="H173" s="2"/>
    </row>
    <row r="174" spans="1:9" ht="19.5" customHeight="1">
      <c r="A174" s="2">
        <v>39.1</v>
      </c>
      <c r="B174" s="15" t="s">
        <v>395</v>
      </c>
      <c r="C174" s="2">
        <v>2</v>
      </c>
      <c r="D174" s="2">
        <v>1</v>
      </c>
      <c r="E174" s="2">
        <v>37</v>
      </c>
      <c r="F174" s="2">
        <v>3</v>
      </c>
      <c r="G174" s="24">
        <f t="shared" si="33"/>
        <v>43</v>
      </c>
      <c r="H174" s="2"/>
    </row>
    <row r="175" spans="1:9" ht="19.5" customHeight="1">
      <c r="A175" s="2">
        <v>39.200000000000003</v>
      </c>
      <c r="B175" s="15" t="s">
        <v>685</v>
      </c>
      <c r="C175" s="2">
        <v>1</v>
      </c>
      <c r="D175" s="2">
        <v>1</v>
      </c>
      <c r="E175" s="2">
        <v>24</v>
      </c>
      <c r="F175" s="2">
        <v>1</v>
      </c>
      <c r="G175" s="24">
        <f t="shared" si="33"/>
        <v>27</v>
      </c>
      <c r="H175" s="2"/>
    </row>
    <row r="176" spans="1:9" ht="19.5" customHeight="1">
      <c r="A176" s="2">
        <v>39.299999999999997</v>
      </c>
      <c r="B176" s="15" t="s">
        <v>686</v>
      </c>
      <c r="C176" s="2">
        <v>1</v>
      </c>
      <c r="D176" s="2">
        <v>1</v>
      </c>
      <c r="E176" s="2">
        <v>16</v>
      </c>
      <c r="F176" s="2">
        <v>1</v>
      </c>
      <c r="G176" s="24">
        <f t="shared" si="33"/>
        <v>19</v>
      </c>
      <c r="H176" s="2"/>
    </row>
    <row r="177" spans="1:9" ht="19.5" customHeight="1">
      <c r="A177" s="5">
        <v>40</v>
      </c>
      <c r="B177" s="6" t="s">
        <v>169</v>
      </c>
      <c r="C177" s="24">
        <f>SUM(C178:C181)</f>
        <v>9</v>
      </c>
      <c r="D177" s="24">
        <f t="shared" ref="D177:G177" si="43">SUM(D178:D181)</f>
        <v>4</v>
      </c>
      <c r="E177" s="24">
        <f t="shared" si="43"/>
        <v>115</v>
      </c>
      <c r="F177" s="24">
        <f t="shared" si="43"/>
        <v>13</v>
      </c>
      <c r="G177" s="24">
        <f t="shared" si="43"/>
        <v>141</v>
      </c>
      <c r="H177" s="2"/>
      <c r="I177" s="13"/>
    </row>
    <row r="178" spans="1:9" s="3" customFormat="1" ht="19.5" customHeight="1">
      <c r="A178" s="2">
        <v>40.1</v>
      </c>
      <c r="B178" s="15" t="s">
        <v>396</v>
      </c>
      <c r="C178" s="2">
        <v>3</v>
      </c>
      <c r="D178" s="2">
        <v>1</v>
      </c>
      <c r="E178" s="2">
        <v>55</v>
      </c>
      <c r="F178" s="2">
        <v>4</v>
      </c>
      <c r="G178" s="24">
        <f t="shared" si="33"/>
        <v>63</v>
      </c>
      <c r="H178" s="2"/>
    </row>
    <row r="179" spans="1:9" s="3" customFormat="1" ht="19.5" customHeight="1">
      <c r="A179" s="2">
        <v>40.200000000000003</v>
      </c>
      <c r="B179" s="15" t="s">
        <v>397</v>
      </c>
      <c r="C179" s="2">
        <v>2</v>
      </c>
      <c r="D179" s="2">
        <v>1</v>
      </c>
      <c r="E179" s="2">
        <v>17</v>
      </c>
      <c r="F179" s="2">
        <v>3</v>
      </c>
      <c r="G179" s="24">
        <f t="shared" si="33"/>
        <v>23</v>
      </c>
      <c r="H179" s="2"/>
    </row>
    <row r="180" spans="1:9" s="3" customFormat="1" ht="19.5" customHeight="1">
      <c r="A180" s="2">
        <v>40.299999999999997</v>
      </c>
      <c r="B180" s="15" t="s">
        <v>398</v>
      </c>
      <c r="C180" s="2">
        <v>2</v>
      </c>
      <c r="D180" s="2">
        <v>1</v>
      </c>
      <c r="E180" s="2">
        <v>25</v>
      </c>
      <c r="F180" s="2">
        <v>3</v>
      </c>
      <c r="G180" s="24">
        <f t="shared" si="33"/>
        <v>31</v>
      </c>
      <c r="H180" s="2"/>
    </row>
    <row r="181" spans="1:9" s="3" customFormat="1" ht="19.5" customHeight="1">
      <c r="A181" s="2">
        <v>40.4</v>
      </c>
      <c r="B181" s="15" t="s">
        <v>689</v>
      </c>
      <c r="C181" s="2">
        <v>2</v>
      </c>
      <c r="D181" s="2">
        <v>1</v>
      </c>
      <c r="E181" s="2">
        <v>18</v>
      </c>
      <c r="F181" s="2">
        <v>3</v>
      </c>
      <c r="G181" s="24">
        <f t="shared" si="33"/>
        <v>24</v>
      </c>
      <c r="H181" s="2"/>
    </row>
    <row r="182" spans="1:9" s="3" customFormat="1" ht="19.5" customHeight="1">
      <c r="A182" s="5">
        <v>41</v>
      </c>
      <c r="B182" s="6" t="s">
        <v>174</v>
      </c>
      <c r="C182" s="24">
        <f>SUM(C183:C185)</f>
        <v>6</v>
      </c>
      <c r="D182" s="24">
        <f t="shared" ref="D182:G182" si="44">SUM(D183:D185)</f>
        <v>3</v>
      </c>
      <c r="E182" s="24">
        <f t="shared" si="44"/>
        <v>56</v>
      </c>
      <c r="F182" s="24">
        <f t="shared" si="44"/>
        <v>7</v>
      </c>
      <c r="G182" s="24">
        <f t="shared" si="44"/>
        <v>72</v>
      </c>
      <c r="H182" s="2"/>
    </row>
    <row r="183" spans="1:9" s="3" customFormat="1" ht="19.5" customHeight="1">
      <c r="A183" s="2">
        <v>41.1</v>
      </c>
      <c r="B183" s="15" t="s">
        <v>399</v>
      </c>
      <c r="C183" s="2">
        <v>2</v>
      </c>
      <c r="D183" s="2">
        <v>1</v>
      </c>
      <c r="E183" s="2">
        <v>22</v>
      </c>
      <c r="F183" s="2">
        <v>3</v>
      </c>
      <c r="G183" s="24">
        <f t="shared" si="33"/>
        <v>28</v>
      </c>
      <c r="H183" s="2"/>
    </row>
    <row r="184" spans="1:9" s="3" customFormat="1" ht="19.5" customHeight="1">
      <c r="A184" s="2">
        <v>41.2</v>
      </c>
      <c r="B184" s="15" t="s">
        <v>400</v>
      </c>
      <c r="C184" s="2">
        <v>2</v>
      </c>
      <c r="D184" s="2">
        <v>1</v>
      </c>
      <c r="E184" s="2">
        <v>20</v>
      </c>
      <c r="F184" s="2">
        <v>2</v>
      </c>
      <c r="G184" s="24">
        <f t="shared" si="33"/>
        <v>25</v>
      </c>
      <c r="H184" s="2"/>
    </row>
    <row r="185" spans="1:9" s="3" customFormat="1" ht="19.5" customHeight="1">
      <c r="A185" s="2">
        <v>41.3</v>
      </c>
      <c r="B185" s="15" t="s">
        <v>401</v>
      </c>
      <c r="C185" s="2">
        <v>2</v>
      </c>
      <c r="D185" s="2">
        <v>1</v>
      </c>
      <c r="E185" s="2">
        <v>14</v>
      </c>
      <c r="F185" s="2">
        <v>2</v>
      </c>
      <c r="G185" s="24">
        <f t="shared" si="33"/>
        <v>19</v>
      </c>
      <c r="H185" s="2"/>
    </row>
    <row r="186" spans="1:9" s="3" customFormat="1" ht="19.5" customHeight="1">
      <c r="A186" s="5">
        <v>42</v>
      </c>
      <c r="B186" s="6" t="s">
        <v>178</v>
      </c>
      <c r="C186" s="24">
        <f>SUM(C187:C189)</f>
        <v>6</v>
      </c>
      <c r="D186" s="24">
        <f t="shared" ref="D186:G186" si="45">SUM(D187:D189)</f>
        <v>3</v>
      </c>
      <c r="E186" s="24">
        <f t="shared" si="45"/>
        <v>54</v>
      </c>
      <c r="F186" s="24">
        <f t="shared" si="45"/>
        <v>6</v>
      </c>
      <c r="G186" s="24">
        <f t="shared" si="45"/>
        <v>69</v>
      </c>
      <c r="H186" s="2"/>
    </row>
    <row r="187" spans="1:9" s="3" customFormat="1" ht="19.5" customHeight="1">
      <c r="A187" s="2">
        <v>42.1</v>
      </c>
      <c r="B187" s="15" t="s">
        <v>402</v>
      </c>
      <c r="C187" s="2">
        <v>2</v>
      </c>
      <c r="D187" s="2">
        <v>1</v>
      </c>
      <c r="E187" s="2">
        <v>22</v>
      </c>
      <c r="F187" s="2">
        <v>2</v>
      </c>
      <c r="G187" s="24">
        <f t="shared" si="33"/>
        <v>27</v>
      </c>
      <c r="H187" s="2"/>
    </row>
    <row r="188" spans="1:9" s="3" customFormat="1" ht="19.5" customHeight="1">
      <c r="A188" s="2">
        <v>42.2</v>
      </c>
      <c r="B188" s="15" t="s">
        <v>403</v>
      </c>
      <c r="C188" s="2">
        <v>2</v>
      </c>
      <c r="D188" s="2">
        <v>1</v>
      </c>
      <c r="E188" s="2">
        <v>16</v>
      </c>
      <c r="F188" s="2">
        <v>2</v>
      </c>
      <c r="G188" s="24">
        <f t="shared" si="33"/>
        <v>21</v>
      </c>
      <c r="H188" s="2"/>
    </row>
    <row r="189" spans="1:9" s="3" customFormat="1" ht="19.5" customHeight="1">
      <c r="A189" s="2">
        <v>42.3</v>
      </c>
      <c r="B189" s="15" t="s">
        <v>404</v>
      </c>
      <c r="C189" s="2">
        <v>2</v>
      </c>
      <c r="D189" s="2">
        <v>1</v>
      </c>
      <c r="E189" s="2">
        <v>16</v>
      </c>
      <c r="F189" s="2">
        <v>2</v>
      </c>
      <c r="G189" s="24">
        <f t="shared" si="33"/>
        <v>21</v>
      </c>
      <c r="H189" s="2"/>
    </row>
    <row r="190" spans="1:9" s="3" customFormat="1" ht="19.5" customHeight="1">
      <c r="A190" s="5">
        <v>43</v>
      </c>
      <c r="B190" s="6" t="s">
        <v>181</v>
      </c>
      <c r="C190" s="24">
        <f>SUM(C191:C193)</f>
        <v>6</v>
      </c>
      <c r="D190" s="24">
        <f t="shared" ref="D190:F190" si="46">SUM(D191:D193)</f>
        <v>3</v>
      </c>
      <c r="E190" s="24">
        <f t="shared" si="46"/>
        <v>72</v>
      </c>
      <c r="F190" s="24">
        <f t="shared" si="46"/>
        <v>8</v>
      </c>
      <c r="G190" s="24">
        <f>SUM(G191:G193)</f>
        <v>89</v>
      </c>
      <c r="H190" s="2"/>
    </row>
    <row r="191" spans="1:9" s="3" customFormat="1" ht="19.5" customHeight="1">
      <c r="A191" s="2">
        <v>43.1</v>
      </c>
      <c r="B191" s="15" t="s">
        <v>405</v>
      </c>
      <c r="C191" s="2">
        <v>2</v>
      </c>
      <c r="D191" s="2">
        <v>1</v>
      </c>
      <c r="E191" s="2">
        <v>24</v>
      </c>
      <c r="F191" s="2">
        <v>3</v>
      </c>
      <c r="G191" s="24">
        <f t="shared" si="33"/>
        <v>30</v>
      </c>
      <c r="H191" s="2"/>
    </row>
    <row r="192" spans="1:9" s="3" customFormat="1" ht="19.5" customHeight="1">
      <c r="A192" s="2">
        <v>43.2</v>
      </c>
      <c r="B192" s="15" t="s">
        <v>406</v>
      </c>
      <c r="C192" s="2">
        <v>2</v>
      </c>
      <c r="D192" s="2">
        <v>1</v>
      </c>
      <c r="E192" s="2">
        <v>35</v>
      </c>
      <c r="F192" s="2">
        <v>3</v>
      </c>
      <c r="G192" s="24">
        <f t="shared" si="33"/>
        <v>41</v>
      </c>
      <c r="H192" s="2"/>
    </row>
    <row r="193" spans="1:9" s="3" customFormat="1" ht="19.5" customHeight="1">
      <c r="A193" s="2">
        <v>43.3</v>
      </c>
      <c r="B193" s="15" t="s">
        <v>407</v>
      </c>
      <c r="C193" s="2">
        <v>2</v>
      </c>
      <c r="D193" s="2">
        <v>1</v>
      </c>
      <c r="E193" s="2">
        <v>13</v>
      </c>
      <c r="F193" s="2">
        <v>2</v>
      </c>
      <c r="G193" s="24">
        <f t="shared" si="33"/>
        <v>18</v>
      </c>
      <c r="H193" s="2"/>
    </row>
    <row r="194" spans="1:9" ht="19.5" customHeight="1">
      <c r="A194" s="5">
        <v>44</v>
      </c>
      <c r="B194" s="6" t="s">
        <v>184</v>
      </c>
      <c r="C194" s="24">
        <f>SUM(C195:C197)</f>
        <v>6</v>
      </c>
      <c r="D194" s="24">
        <f t="shared" ref="D194:G194" si="47">SUM(D195:D197)</f>
        <v>3</v>
      </c>
      <c r="E194" s="24">
        <f t="shared" si="47"/>
        <v>70</v>
      </c>
      <c r="F194" s="24">
        <f t="shared" si="47"/>
        <v>8</v>
      </c>
      <c r="G194" s="24">
        <f t="shared" si="47"/>
        <v>87</v>
      </c>
      <c r="H194" s="2"/>
    </row>
    <row r="195" spans="1:9" ht="19.5" customHeight="1">
      <c r="A195" s="2">
        <v>44.1</v>
      </c>
      <c r="B195" s="15" t="s">
        <v>408</v>
      </c>
      <c r="C195" s="2">
        <v>2</v>
      </c>
      <c r="D195" s="2">
        <v>1</v>
      </c>
      <c r="E195" s="2">
        <v>15</v>
      </c>
      <c r="F195" s="2">
        <v>2</v>
      </c>
      <c r="G195" s="24">
        <f t="shared" si="33"/>
        <v>20</v>
      </c>
      <c r="H195" s="2"/>
    </row>
    <row r="196" spans="1:9" ht="19.5" customHeight="1">
      <c r="A196" s="2">
        <v>44.2</v>
      </c>
      <c r="B196" s="15" t="s">
        <v>409</v>
      </c>
      <c r="C196" s="2">
        <v>2</v>
      </c>
      <c r="D196" s="2">
        <v>1</v>
      </c>
      <c r="E196" s="2">
        <v>33</v>
      </c>
      <c r="F196" s="2">
        <v>3</v>
      </c>
      <c r="G196" s="24">
        <f t="shared" si="33"/>
        <v>39</v>
      </c>
      <c r="H196" s="2"/>
    </row>
    <row r="197" spans="1:9" ht="19.5" customHeight="1">
      <c r="A197" s="2">
        <v>44.3</v>
      </c>
      <c r="B197" s="15" t="s">
        <v>410</v>
      </c>
      <c r="C197" s="2">
        <v>2</v>
      </c>
      <c r="D197" s="2">
        <v>1</v>
      </c>
      <c r="E197" s="2">
        <v>22</v>
      </c>
      <c r="F197" s="2">
        <v>3</v>
      </c>
      <c r="G197" s="24">
        <f t="shared" si="33"/>
        <v>28</v>
      </c>
      <c r="H197" s="2"/>
    </row>
    <row r="198" spans="1:9" ht="19.5" customHeight="1">
      <c r="A198" s="5">
        <v>45</v>
      </c>
      <c r="B198" s="6" t="s">
        <v>188</v>
      </c>
      <c r="C198" s="24">
        <f>SUM(C199:C201)</f>
        <v>6</v>
      </c>
      <c r="D198" s="24">
        <f t="shared" ref="D198:G198" si="48">SUM(D199:D201)</f>
        <v>3</v>
      </c>
      <c r="E198" s="24">
        <f t="shared" si="48"/>
        <v>58</v>
      </c>
      <c r="F198" s="24">
        <f t="shared" si="48"/>
        <v>7</v>
      </c>
      <c r="G198" s="24">
        <f t="shared" si="48"/>
        <v>74</v>
      </c>
      <c r="H198" s="2"/>
    </row>
    <row r="199" spans="1:9" ht="19.5" customHeight="1">
      <c r="A199" s="2">
        <v>45.1</v>
      </c>
      <c r="B199" s="15" t="s">
        <v>411</v>
      </c>
      <c r="C199" s="2">
        <v>2</v>
      </c>
      <c r="D199" s="2">
        <v>1</v>
      </c>
      <c r="E199" s="2">
        <v>14</v>
      </c>
      <c r="F199" s="2">
        <v>2</v>
      </c>
      <c r="G199" s="24">
        <f t="shared" si="33"/>
        <v>19</v>
      </c>
      <c r="H199" s="2"/>
    </row>
    <row r="200" spans="1:9" ht="19.5" customHeight="1">
      <c r="A200" s="2">
        <v>45.2</v>
      </c>
      <c r="B200" s="15" t="s">
        <v>412</v>
      </c>
      <c r="C200" s="2">
        <v>2</v>
      </c>
      <c r="D200" s="2">
        <v>1</v>
      </c>
      <c r="E200" s="2">
        <v>22</v>
      </c>
      <c r="F200" s="2">
        <v>3</v>
      </c>
      <c r="G200" s="24">
        <f t="shared" si="33"/>
        <v>28</v>
      </c>
      <c r="H200" s="2"/>
    </row>
    <row r="201" spans="1:9" ht="19.5" customHeight="1">
      <c r="A201" s="2">
        <v>45.3</v>
      </c>
      <c r="B201" s="15" t="s">
        <v>413</v>
      </c>
      <c r="C201" s="2">
        <v>2</v>
      </c>
      <c r="D201" s="2">
        <v>1</v>
      </c>
      <c r="E201" s="2">
        <v>22</v>
      </c>
      <c r="F201" s="2">
        <v>2</v>
      </c>
      <c r="G201" s="24">
        <f t="shared" ref="G201:G264" si="49">SUM(C201:F201)</f>
        <v>27</v>
      </c>
      <c r="H201" s="2"/>
    </row>
    <row r="202" spans="1:9" ht="19.5" customHeight="1">
      <c r="A202" s="5">
        <v>46</v>
      </c>
      <c r="B202" s="6" t="s">
        <v>192</v>
      </c>
      <c r="C202" s="24">
        <f>SUM(C203:C204)</f>
        <v>4</v>
      </c>
      <c r="D202" s="24">
        <f t="shared" ref="D202:G202" si="50">SUM(D203:D204)</f>
        <v>2</v>
      </c>
      <c r="E202" s="24">
        <f t="shared" si="50"/>
        <v>50</v>
      </c>
      <c r="F202" s="24">
        <f t="shared" si="50"/>
        <v>5</v>
      </c>
      <c r="G202" s="24">
        <f t="shared" si="50"/>
        <v>61</v>
      </c>
      <c r="H202" s="2"/>
    </row>
    <row r="203" spans="1:9" ht="19.5" customHeight="1">
      <c r="A203" s="2">
        <v>46.1</v>
      </c>
      <c r="B203" s="15" t="s">
        <v>414</v>
      </c>
      <c r="C203" s="2">
        <v>2</v>
      </c>
      <c r="D203" s="2">
        <v>1</v>
      </c>
      <c r="E203" s="2">
        <v>26</v>
      </c>
      <c r="F203" s="2">
        <v>3</v>
      </c>
      <c r="G203" s="24">
        <f t="shared" si="49"/>
        <v>32</v>
      </c>
      <c r="H203" s="2"/>
    </row>
    <row r="204" spans="1:9" ht="19.5" customHeight="1">
      <c r="A204" s="2">
        <v>46.2</v>
      </c>
      <c r="B204" s="15" t="s">
        <v>415</v>
      </c>
      <c r="C204" s="2">
        <v>2</v>
      </c>
      <c r="D204" s="2">
        <v>1</v>
      </c>
      <c r="E204" s="2">
        <v>24</v>
      </c>
      <c r="F204" s="2">
        <v>2</v>
      </c>
      <c r="G204" s="24">
        <f t="shared" si="49"/>
        <v>29</v>
      </c>
      <c r="H204" s="2"/>
    </row>
    <row r="205" spans="1:9" ht="19.5" customHeight="1">
      <c r="A205" s="5">
        <v>47</v>
      </c>
      <c r="B205" s="6" t="s">
        <v>195</v>
      </c>
      <c r="C205" s="24">
        <f>SUM(C206:C210)</f>
        <v>10</v>
      </c>
      <c r="D205" s="24">
        <f t="shared" ref="D205:G205" si="51">SUM(D206:D210)</f>
        <v>4</v>
      </c>
      <c r="E205" s="24">
        <f t="shared" si="51"/>
        <v>133</v>
      </c>
      <c r="F205" s="24">
        <f t="shared" si="51"/>
        <v>11</v>
      </c>
      <c r="G205" s="24">
        <f t="shared" si="51"/>
        <v>158</v>
      </c>
      <c r="H205" s="2"/>
      <c r="I205" s="13"/>
    </row>
    <row r="206" spans="1:9" ht="19.5" customHeight="1">
      <c r="A206" s="2">
        <v>47.1</v>
      </c>
      <c r="B206" s="15" t="s">
        <v>416</v>
      </c>
      <c r="C206" s="2">
        <v>3</v>
      </c>
      <c r="D206" s="2">
        <v>1</v>
      </c>
      <c r="E206" s="2">
        <v>44</v>
      </c>
      <c r="F206" s="2">
        <v>4</v>
      </c>
      <c r="G206" s="24">
        <f t="shared" si="49"/>
        <v>52</v>
      </c>
      <c r="H206" s="2"/>
    </row>
    <row r="207" spans="1:9" ht="19.5" customHeight="1">
      <c r="A207" s="2">
        <v>47.2</v>
      </c>
      <c r="B207" s="15" t="s">
        <v>417</v>
      </c>
      <c r="C207" s="2">
        <v>2</v>
      </c>
      <c r="D207" s="2">
        <v>1</v>
      </c>
      <c r="E207" s="2">
        <v>27</v>
      </c>
      <c r="F207" s="2">
        <v>2</v>
      </c>
      <c r="G207" s="24">
        <f t="shared" si="49"/>
        <v>32</v>
      </c>
      <c r="H207" s="2"/>
    </row>
    <row r="208" spans="1:9" ht="19.5" customHeight="1">
      <c r="A208" s="2">
        <v>47.3</v>
      </c>
      <c r="B208" s="15" t="s">
        <v>418</v>
      </c>
      <c r="C208" s="2">
        <v>2</v>
      </c>
      <c r="D208" s="2">
        <v>1</v>
      </c>
      <c r="E208" s="2">
        <v>19</v>
      </c>
      <c r="F208" s="2">
        <v>2</v>
      </c>
      <c r="G208" s="24">
        <f t="shared" si="49"/>
        <v>24</v>
      </c>
      <c r="H208" s="2"/>
    </row>
    <row r="209" spans="1:8" ht="19.5" customHeight="1">
      <c r="A209" s="2">
        <v>47.4</v>
      </c>
      <c r="B209" s="15" t="s">
        <v>419</v>
      </c>
      <c r="C209" s="2">
        <v>2</v>
      </c>
      <c r="D209" s="2">
        <v>1</v>
      </c>
      <c r="E209" s="2">
        <v>27</v>
      </c>
      <c r="F209" s="2">
        <v>2</v>
      </c>
      <c r="G209" s="24">
        <f t="shared" si="49"/>
        <v>32</v>
      </c>
      <c r="H209" s="2"/>
    </row>
    <row r="210" spans="1:8" s="3" customFormat="1" ht="19.5" customHeight="1">
      <c r="A210" s="2">
        <v>47.5</v>
      </c>
      <c r="B210" s="15" t="s">
        <v>690</v>
      </c>
      <c r="C210" s="2">
        <v>1</v>
      </c>
      <c r="D210" s="2">
        <v>0</v>
      </c>
      <c r="E210" s="2">
        <v>16</v>
      </c>
      <c r="F210" s="2">
        <v>1</v>
      </c>
      <c r="G210" s="24">
        <f t="shared" si="49"/>
        <v>18</v>
      </c>
      <c r="H210" s="2"/>
    </row>
    <row r="211" spans="1:8" s="3" customFormat="1" ht="19.5" customHeight="1">
      <c r="A211" s="5">
        <v>48</v>
      </c>
      <c r="B211" s="6" t="s">
        <v>201</v>
      </c>
      <c r="C211" s="24">
        <f>SUM(C212:C215)</f>
        <v>8</v>
      </c>
      <c r="D211" s="24">
        <f t="shared" ref="D211:G211" si="52">SUM(D212:D215)</f>
        <v>4</v>
      </c>
      <c r="E211" s="24">
        <f t="shared" si="52"/>
        <v>83</v>
      </c>
      <c r="F211" s="24">
        <f t="shared" si="52"/>
        <v>8</v>
      </c>
      <c r="G211" s="24">
        <f t="shared" si="52"/>
        <v>103</v>
      </c>
      <c r="H211" s="2"/>
    </row>
    <row r="212" spans="1:8" s="3" customFormat="1" ht="19.5" customHeight="1">
      <c r="A212" s="2">
        <v>48.1</v>
      </c>
      <c r="B212" s="15" t="s">
        <v>420</v>
      </c>
      <c r="C212" s="2">
        <v>2</v>
      </c>
      <c r="D212" s="2">
        <v>1</v>
      </c>
      <c r="E212" s="2">
        <v>22</v>
      </c>
      <c r="F212" s="2">
        <v>2</v>
      </c>
      <c r="G212" s="24">
        <f t="shared" si="49"/>
        <v>27</v>
      </c>
      <c r="H212" s="2"/>
    </row>
    <row r="213" spans="1:8" s="3" customFormat="1" ht="19.5" customHeight="1">
      <c r="A213" s="2">
        <v>48.2</v>
      </c>
      <c r="B213" s="15" t="s">
        <v>421</v>
      </c>
      <c r="C213" s="2">
        <v>2</v>
      </c>
      <c r="D213" s="2">
        <v>1</v>
      </c>
      <c r="E213" s="2">
        <v>18</v>
      </c>
      <c r="F213" s="2">
        <v>2</v>
      </c>
      <c r="G213" s="24">
        <f t="shared" si="49"/>
        <v>23</v>
      </c>
      <c r="H213" s="2"/>
    </row>
    <row r="214" spans="1:8" s="3" customFormat="1" ht="19.5" customHeight="1">
      <c r="A214" s="2">
        <v>48.3</v>
      </c>
      <c r="B214" s="15" t="s">
        <v>422</v>
      </c>
      <c r="C214" s="2">
        <v>2</v>
      </c>
      <c r="D214" s="2">
        <v>1</v>
      </c>
      <c r="E214" s="2">
        <v>22</v>
      </c>
      <c r="F214" s="2">
        <v>2</v>
      </c>
      <c r="G214" s="24">
        <f t="shared" si="49"/>
        <v>27</v>
      </c>
      <c r="H214" s="2"/>
    </row>
    <row r="215" spans="1:8" s="3" customFormat="1" ht="19.5" customHeight="1">
      <c r="A215" s="2">
        <v>48.4</v>
      </c>
      <c r="B215" s="15" t="s">
        <v>423</v>
      </c>
      <c r="C215" s="2">
        <v>2</v>
      </c>
      <c r="D215" s="2">
        <v>1</v>
      </c>
      <c r="E215" s="2">
        <v>21</v>
      </c>
      <c r="F215" s="2">
        <v>2</v>
      </c>
      <c r="G215" s="24">
        <f t="shared" si="49"/>
        <v>26</v>
      </c>
      <c r="H215" s="2"/>
    </row>
    <row r="216" spans="1:8" s="3" customFormat="1" ht="19.5" customHeight="1">
      <c r="A216" s="5">
        <v>49</v>
      </c>
      <c r="B216" s="6" t="s">
        <v>206</v>
      </c>
      <c r="C216" s="24">
        <f>SUM(C217:C220)</f>
        <v>9</v>
      </c>
      <c r="D216" s="24">
        <f t="shared" ref="D216:G216" si="53">SUM(D217:D220)</f>
        <v>4</v>
      </c>
      <c r="E216" s="24">
        <f t="shared" si="53"/>
        <v>123</v>
      </c>
      <c r="F216" s="24">
        <f t="shared" si="53"/>
        <v>10</v>
      </c>
      <c r="G216" s="24">
        <f t="shared" si="53"/>
        <v>146</v>
      </c>
      <c r="H216" s="2"/>
    </row>
    <row r="217" spans="1:8" s="3" customFormat="1" ht="19.5" customHeight="1">
      <c r="A217" s="2">
        <v>49.1</v>
      </c>
      <c r="B217" s="15" t="s">
        <v>424</v>
      </c>
      <c r="C217" s="2">
        <v>2</v>
      </c>
      <c r="D217" s="2">
        <v>1</v>
      </c>
      <c r="E217" s="2">
        <v>32</v>
      </c>
      <c r="F217" s="2">
        <v>2</v>
      </c>
      <c r="G217" s="24">
        <f t="shared" si="49"/>
        <v>37</v>
      </c>
      <c r="H217" s="2"/>
    </row>
    <row r="218" spans="1:8" s="32" customFormat="1" ht="19.5" customHeight="1">
      <c r="A218" s="31">
        <v>49.2</v>
      </c>
      <c r="B218" s="31" t="s">
        <v>425</v>
      </c>
      <c r="C218" s="31">
        <v>2</v>
      </c>
      <c r="D218" s="31">
        <v>1</v>
      </c>
      <c r="E218" s="31">
        <v>31</v>
      </c>
      <c r="F218" s="31">
        <v>2</v>
      </c>
      <c r="G218" s="56">
        <f t="shared" si="49"/>
        <v>36</v>
      </c>
      <c r="H218" s="31"/>
    </row>
    <row r="219" spans="1:8" s="3" customFormat="1" ht="19.5" customHeight="1">
      <c r="A219" s="2">
        <v>49.3</v>
      </c>
      <c r="B219" s="15" t="s">
        <v>426</v>
      </c>
      <c r="C219" s="2">
        <v>3</v>
      </c>
      <c r="D219" s="2">
        <v>1</v>
      </c>
      <c r="E219" s="2">
        <v>46</v>
      </c>
      <c r="F219" s="2">
        <v>4</v>
      </c>
      <c r="G219" s="24">
        <f t="shared" si="49"/>
        <v>54</v>
      </c>
      <c r="H219" s="2"/>
    </row>
    <row r="220" spans="1:8" s="3" customFormat="1" ht="19.5" customHeight="1">
      <c r="A220" s="2">
        <v>49.4</v>
      </c>
      <c r="B220" s="15" t="s">
        <v>427</v>
      </c>
      <c r="C220" s="2">
        <v>2</v>
      </c>
      <c r="D220" s="2">
        <v>1</v>
      </c>
      <c r="E220" s="2">
        <v>14</v>
      </c>
      <c r="F220" s="2">
        <v>2</v>
      </c>
      <c r="G220" s="24">
        <f t="shared" si="49"/>
        <v>19</v>
      </c>
      <c r="H220" s="2"/>
    </row>
    <row r="221" spans="1:8" s="3" customFormat="1" ht="19.5" customHeight="1">
      <c r="A221" s="5">
        <v>50</v>
      </c>
      <c r="B221" s="6" t="s">
        <v>210</v>
      </c>
      <c r="C221" s="24">
        <f>SUM(C222:C225)</f>
        <v>8</v>
      </c>
      <c r="D221" s="24">
        <f t="shared" ref="D221:G221" si="54">SUM(D222:D225)</f>
        <v>4</v>
      </c>
      <c r="E221" s="24">
        <f t="shared" si="54"/>
        <v>93</v>
      </c>
      <c r="F221" s="24">
        <f t="shared" si="54"/>
        <v>9</v>
      </c>
      <c r="G221" s="24">
        <f t="shared" si="54"/>
        <v>114</v>
      </c>
      <c r="H221" s="2"/>
    </row>
    <row r="222" spans="1:8" s="3" customFormat="1" ht="19.5" customHeight="1">
      <c r="A222" s="2">
        <v>50.1</v>
      </c>
      <c r="B222" s="15" t="s">
        <v>428</v>
      </c>
      <c r="C222" s="2">
        <v>2</v>
      </c>
      <c r="D222" s="2">
        <v>1</v>
      </c>
      <c r="E222" s="2">
        <v>21</v>
      </c>
      <c r="F222" s="2">
        <v>2</v>
      </c>
      <c r="G222" s="24">
        <f t="shared" si="49"/>
        <v>26</v>
      </c>
      <c r="H222" s="2"/>
    </row>
    <row r="223" spans="1:8" s="3" customFormat="1" ht="19.5" customHeight="1">
      <c r="A223" s="2">
        <v>50.2</v>
      </c>
      <c r="B223" s="15" t="s">
        <v>429</v>
      </c>
      <c r="C223" s="2">
        <v>2</v>
      </c>
      <c r="D223" s="2">
        <v>1</v>
      </c>
      <c r="E223" s="2">
        <v>21</v>
      </c>
      <c r="F223" s="2">
        <v>2</v>
      </c>
      <c r="G223" s="24">
        <f t="shared" si="49"/>
        <v>26</v>
      </c>
      <c r="H223" s="2"/>
    </row>
    <row r="224" spans="1:8" s="3" customFormat="1" ht="19.5" customHeight="1">
      <c r="A224" s="2">
        <v>50.3</v>
      </c>
      <c r="B224" s="15" t="s">
        <v>430</v>
      </c>
      <c r="C224" s="2">
        <v>2</v>
      </c>
      <c r="D224" s="2">
        <v>1</v>
      </c>
      <c r="E224" s="2">
        <v>27</v>
      </c>
      <c r="F224" s="2">
        <v>3</v>
      </c>
      <c r="G224" s="24">
        <f t="shared" si="49"/>
        <v>33</v>
      </c>
      <c r="H224" s="2"/>
    </row>
    <row r="225" spans="1:9" s="3" customFormat="1" ht="19.5" customHeight="1">
      <c r="A225" s="2">
        <v>50.4</v>
      </c>
      <c r="B225" s="15" t="s">
        <v>431</v>
      </c>
      <c r="C225" s="2">
        <v>2</v>
      </c>
      <c r="D225" s="2">
        <v>1</v>
      </c>
      <c r="E225" s="2">
        <v>24</v>
      </c>
      <c r="F225" s="2">
        <v>2</v>
      </c>
      <c r="G225" s="24">
        <f t="shared" si="49"/>
        <v>29</v>
      </c>
      <c r="H225" s="2"/>
    </row>
    <row r="226" spans="1:9" ht="19.5" customHeight="1">
      <c r="A226" s="5">
        <v>51</v>
      </c>
      <c r="B226" s="6" t="s">
        <v>215</v>
      </c>
      <c r="C226" s="24">
        <f>SUM(C227:C230)</f>
        <v>10</v>
      </c>
      <c r="D226" s="24">
        <f t="shared" ref="D226:G226" si="55">SUM(D227:D230)</f>
        <v>4</v>
      </c>
      <c r="E226" s="24">
        <f t="shared" si="55"/>
        <v>150</v>
      </c>
      <c r="F226" s="24">
        <f t="shared" si="55"/>
        <v>11</v>
      </c>
      <c r="G226" s="24">
        <f t="shared" si="55"/>
        <v>175</v>
      </c>
      <c r="H226" s="2"/>
      <c r="I226" s="34"/>
    </row>
    <row r="227" spans="1:9" ht="19.5" customHeight="1">
      <c r="A227" s="2">
        <v>51.1</v>
      </c>
      <c r="B227" s="15" t="s">
        <v>432</v>
      </c>
      <c r="C227" s="2">
        <v>3</v>
      </c>
      <c r="D227" s="2">
        <v>1</v>
      </c>
      <c r="E227" s="2">
        <v>48</v>
      </c>
      <c r="F227" s="2">
        <v>3</v>
      </c>
      <c r="G227" s="24">
        <f t="shared" si="49"/>
        <v>55</v>
      </c>
      <c r="H227" s="2"/>
    </row>
    <row r="228" spans="1:9" ht="19.5" customHeight="1">
      <c r="A228" s="2">
        <v>51.2</v>
      </c>
      <c r="B228" s="15" t="s">
        <v>433</v>
      </c>
      <c r="C228" s="2">
        <v>3</v>
      </c>
      <c r="D228" s="2">
        <v>1</v>
      </c>
      <c r="E228" s="2">
        <v>39</v>
      </c>
      <c r="F228" s="2">
        <v>3</v>
      </c>
      <c r="G228" s="24">
        <f t="shared" si="49"/>
        <v>46</v>
      </c>
      <c r="H228" s="2"/>
    </row>
    <row r="229" spans="1:9" ht="19.5" customHeight="1">
      <c r="A229" s="2">
        <v>51.3</v>
      </c>
      <c r="B229" s="15" t="s">
        <v>434</v>
      </c>
      <c r="C229" s="2">
        <v>2</v>
      </c>
      <c r="D229" s="2">
        <v>1</v>
      </c>
      <c r="E229" s="2">
        <v>32</v>
      </c>
      <c r="F229" s="2">
        <v>3</v>
      </c>
      <c r="G229" s="24">
        <f t="shared" si="49"/>
        <v>38</v>
      </c>
      <c r="H229" s="2"/>
    </row>
    <row r="230" spans="1:9" ht="19.5" customHeight="1">
      <c r="A230" s="2">
        <v>51.4</v>
      </c>
      <c r="B230" s="15" t="s">
        <v>435</v>
      </c>
      <c r="C230" s="2">
        <v>2</v>
      </c>
      <c r="D230" s="2">
        <v>1</v>
      </c>
      <c r="E230" s="2">
        <v>31</v>
      </c>
      <c r="F230" s="2">
        <v>2</v>
      </c>
      <c r="G230" s="24">
        <f t="shared" si="49"/>
        <v>36</v>
      </c>
      <c r="H230" s="2"/>
    </row>
    <row r="231" spans="1:9" ht="19.5" customHeight="1">
      <c r="A231" s="5">
        <v>52</v>
      </c>
      <c r="B231" s="6" t="s">
        <v>219</v>
      </c>
      <c r="C231" s="24">
        <f>SUM(C232:C233)</f>
        <v>4</v>
      </c>
      <c r="D231" s="24">
        <f t="shared" ref="D231:G231" si="56">SUM(D232:D233)</f>
        <v>2</v>
      </c>
      <c r="E231" s="24">
        <f t="shared" si="56"/>
        <v>65</v>
      </c>
      <c r="F231" s="24">
        <f t="shared" si="56"/>
        <v>4</v>
      </c>
      <c r="G231" s="24">
        <f t="shared" si="56"/>
        <v>75</v>
      </c>
      <c r="H231" s="2"/>
    </row>
    <row r="232" spans="1:9" ht="19.5" customHeight="1">
      <c r="A232" s="2">
        <v>52.1</v>
      </c>
      <c r="B232" s="15" t="s">
        <v>436</v>
      </c>
      <c r="C232" s="2">
        <v>2</v>
      </c>
      <c r="D232" s="2">
        <v>1</v>
      </c>
      <c r="E232" s="2">
        <v>34</v>
      </c>
      <c r="F232" s="2">
        <v>2</v>
      </c>
      <c r="G232" s="24">
        <f t="shared" si="49"/>
        <v>39</v>
      </c>
      <c r="H232" s="2"/>
    </row>
    <row r="233" spans="1:9" ht="19.5" customHeight="1">
      <c r="A233" s="2">
        <v>52.2</v>
      </c>
      <c r="B233" s="15" t="s">
        <v>437</v>
      </c>
      <c r="C233" s="2">
        <v>2</v>
      </c>
      <c r="D233" s="2">
        <v>1</v>
      </c>
      <c r="E233" s="2">
        <v>31</v>
      </c>
      <c r="F233" s="2">
        <v>2</v>
      </c>
      <c r="G233" s="24">
        <f t="shared" si="49"/>
        <v>36</v>
      </c>
      <c r="H233" s="2"/>
    </row>
    <row r="234" spans="1:9" ht="19.5" customHeight="1">
      <c r="A234" s="5">
        <v>53</v>
      </c>
      <c r="B234" s="6" t="s">
        <v>222</v>
      </c>
      <c r="C234" s="24">
        <f>SUM(C235:C237)</f>
        <v>6</v>
      </c>
      <c r="D234" s="24">
        <f t="shared" ref="D234:G234" si="57">SUM(D235:D237)</f>
        <v>3</v>
      </c>
      <c r="E234" s="24">
        <f t="shared" si="57"/>
        <v>94</v>
      </c>
      <c r="F234" s="24">
        <f t="shared" si="57"/>
        <v>7</v>
      </c>
      <c r="G234" s="24">
        <f t="shared" si="57"/>
        <v>110</v>
      </c>
      <c r="H234" s="2"/>
    </row>
    <row r="235" spans="1:9" ht="19.5" customHeight="1">
      <c r="A235" s="2">
        <v>53.1</v>
      </c>
      <c r="B235" s="15" t="s">
        <v>438</v>
      </c>
      <c r="C235" s="2">
        <v>2</v>
      </c>
      <c r="D235" s="2">
        <v>1</v>
      </c>
      <c r="E235" s="2">
        <v>35</v>
      </c>
      <c r="F235" s="2">
        <v>3</v>
      </c>
      <c r="G235" s="24">
        <f t="shared" si="49"/>
        <v>41</v>
      </c>
      <c r="H235" s="2"/>
    </row>
    <row r="236" spans="1:9" ht="19.5" customHeight="1">
      <c r="A236" s="2">
        <v>53.2</v>
      </c>
      <c r="B236" s="15" t="s">
        <v>439</v>
      </c>
      <c r="C236" s="2">
        <v>2</v>
      </c>
      <c r="D236" s="2">
        <v>1</v>
      </c>
      <c r="E236" s="2">
        <v>34</v>
      </c>
      <c r="F236" s="2">
        <v>2</v>
      </c>
      <c r="G236" s="24">
        <f t="shared" si="49"/>
        <v>39</v>
      </c>
      <c r="H236" s="2"/>
    </row>
    <row r="237" spans="1:9" ht="19.5" customHeight="1">
      <c r="A237" s="2">
        <v>53.3</v>
      </c>
      <c r="B237" s="15" t="s">
        <v>440</v>
      </c>
      <c r="C237" s="2">
        <v>2</v>
      </c>
      <c r="D237" s="2">
        <v>1</v>
      </c>
      <c r="E237" s="2">
        <v>25</v>
      </c>
      <c r="F237" s="2">
        <v>2</v>
      </c>
      <c r="G237" s="24">
        <f t="shared" si="49"/>
        <v>30</v>
      </c>
      <c r="H237" s="2"/>
    </row>
    <row r="238" spans="1:9" ht="19.5" customHeight="1">
      <c r="A238" s="5">
        <v>54</v>
      </c>
      <c r="B238" s="6" t="s">
        <v>226</v>
      </c>
      <c r="C238" s="24">
        <f>SUM(C239:C242)</f>
        <v>9</v>
      </c>
      <c r="D238" s="24">
        <f t="shared" ref="D238:G238" si="58">SUM(D239:D242)</f>
        <v>4</v>
      </c>
      <c r="E238" s="24">
        <f t="shared" si="58"/>
        <v>106</v>
      </c>
      <c r="F238" s="24">
        <f t="shared" si="58"/>
        <v>10</v>
      </c>
      <c r="G238" s="24">
        <f t="shared" si="58"/>
        <v>129</v>
      </c>
      <c r="H238" s="2"/>
    </row>
    <row r="239" spans="1:9" ht="19.5" customHeight="1">
      <c r="A239" s="2">
        <v>54.1</v>
      </c>
      <c r="B239" s="15" t="s">
        <v>441</v>
      </c>
      <c r="C239" s="2">
        <v>2</v>
      </c>
      <c r="D239" s="2">
        <v>1</v>
      </c>
      <c r="E239" s="2">
        <v>20</v>
      </c>
      <c r="F239" s="2">
        <v>2</v>
      </c>
      <c r="G239" s="24">
        <f t="shared" si="49"/>
        <v>25</v>
      </c>
      <c r="H239" s="2"/>
    </row>
    <row r="240" spans="1:9" ht="19.5" customHeight="1">
      <c r="A240" s="2">
        <v>54.2</v>
      </c>
      <c r="B240" s="15" t="s">
        <v>442</v>
      </c>
      <c r="C240" s="2">
        <v>2</v>
      </c>
      <c r="D240" s="2">
        <v>1</v>
      </c>
      <c r="E240" s="2">
        <v>27</v>
      </c>
      <c r="F240" s="2">
        <v>3</v>
      </c>
      <c r="G240" s="24">
        <f t="shared" si="49"/>
        <v>33</v>
      </c>
      <c r="H240" s="2"/>
    </row>
    <row r="241" spans="1:9" ht="19.5" customHeight="1">
      <c r="A241" s="2">
        <v>54.3</v>
      </c>
      <c r="B241" s="15" t="s">
        <v>443</v>
      </c>
      <c r="C241" s="2">
        <v>3</v>
      </c>
      <c r="D241" s="2">
        <v>1</v>
      </c>
      <c r="E241" s="2">
        <v>38</v>
      </c>
      <c r="F241" s="2">
        <v>2</v>
      </c>
      <c r="G241" s="24">
        <f t="shared" si="49"/>
        <v>44</v>
      </c>
      <c r="H241" s="2"/>
    </row>
    <row r="242" spans="1:9" ht="19.5" customHeight="1">
      <c r="A242" s="2">
        <v>54.4</v>
      </c>
      <c r="B242" s="15" t="s">
        <v>444</v>
      </c>
      <c r="C242" s="2">
        <v>2</v>
      </c>
      <c r="D242" s="2">
        <v>1</v>
      </c>
      <c r="E242" s="2">
        <v>21</v>
      </c>
      <c r="F242" s="2">
        <v>3</v>
      </c>
      <c r="G242" s="24">
        <f t="shared" si="49"/>
        <v>27</v>
      </c>
      <c r="H242" s="2"/>
    </row>
    <row r="243" spans="1:9" ht="19.5" customHeight="1">
      <c r="A243" s="5">
        <v>55</v>
      </c>
      <c r="B243" s="6" t="s">
        <v>231</v>
      </c>
      <c r="C243" s="24">
        <f>SUM(C244:C246)</f>
        <v>7</v>
      </c>
      <c r="D243" s="24">
        <f t="shared" ref="D243:G243" si="59">SUM(D244:D246)</f>
        <v>3</v>
      </c>
      <c r="E243" s="24">
        <f t="shared" si="59"/>
        <v>105</v>
      </c>
      <c r="F243" s="24">
        <f t="shared" si="59"/>
        <v>9</v>
      </c>
      <c r="G243" s="24">
        <f t="shared" si="59"/>
        <v>124</v>
      </c>
      <c r="H243" s="2"/>
    </row>
    <row r="244" spans="1:9" ht="19.5" customHeight="1">
      <c r="A244" s="2">
        <v>55.1</v>
      </c>
      <c r="B244" s="15" t="s">
        <v>445</v>
      </c>
      <c r="C244" s="2">
        <v>3</v>
      </c>
      <c r="D244" s="2">
        <v>1</v>
      </c>
      <c r="E244" s="2">
        <v>53</v>
      </c>
      <c r="F244" s="2">
        <v>4</v>
      </c>
      <c r="G244" s="24">
        <f t="shared" si="49"/>
        <v>61</v>
      </c>
      <c r="H244" s="2"/>
    </row>
    <row r="245" spans="1:9" ht="19.5" customHeight="1">
      <c r="A245" s="2">
        <v>55.2</v>
      </c>
      <c r="B245" s="15" t="s">
        <v>446</v>
      </c>
      <c r="C245" s="2">
        <v>2</v>
      </c>
      <c r="D245" s="2">
        <v>1</v>
      </c>
      <c r="E245" s="2">
        <v>31</v>
      </c>
      <c r="F245" s="2">
        <v>3</v>
      </c>
      <c r="G245" s="24">
        <f t="shared" si="49"/>
        <v>37</v>
      </c>
      <c r="H245" s="2"/>
    </row>
    <row r="246" spans="1:9" ht="19.5" customHeight="1">
      <c r="A246" s="2">
        <v>55.3</v>
      </c>
      <c r="B246" s="15" t="s">
        <v>447</v>
      </c>
      <c r="C246" s="2">
        <v>2</v>
      </c>
      <c r="D246" s="2">
        <v>1</v>
      </c>
      <c r="E246" s="2">
        <v>21</v>
      </c>
      <c r="F246" s="2">
        <v>2</v>
      </c>
      <c r="G246" s="24">
        <f t="shared" si="49"/>
        <v>26</v>
      </c>
      <c r="H246" s="2"/>
    </row>
    <row r="247" spans="1:9" ht="19.5" customHeight="1">
      <c r="A247" s="5">
        <v>56</v>
      </c>
      <c r="B247" s="6" t="s">
        <v>235</v>
      </c>
      <c r="C247" s="24">
        <f>SUM(C248:C250)</f>
        <v>6</v>
      </c>
      <c r="D247" s="24">
        <f t="shared" ref="D247:G247" si="60">SUM(D248:D250)</f>
        <v>3</v>
      </c>
      <c r="E247" s="24">
        <f t="shared" si="60"/>
        <v>66</v>
      </c>
      <c r="F247" s="24">
        <f t="shared" si="60"/>
        <v>7</v>
      </c>
      <c r="G247" s="24">
        <f t="shared" si="60"/>
        <v>82</v>
      </c>
      <c r="H247" s="2"/>
    </row>
    <row r="248" spans="1:9" ht="18.75" customHeight="1">
      <c r="A248" s="2">
        <v>56.1</v>
      </c>
      <c r="B248" s="15" t="s">
        <v>692</v>
      </c>
      <c r="C248" s="2">
        <v>2</v>
      </c>
      <c r="D248" s="2">
        <v>1</v>
      </c>
      <c r="E248" s="2">
        <v>31</v>
      </c>
      <c r="F248" s="2">
        <v>3</v>
      </c>
      <c r="G248" s="24">
        <f t="shared" si="49"/>
        <v>37</v>
      </c>
      <c r="H248" s="2"/>
    </row>
    <row r="249" spans="1:9" ht="19.5" customHeight="1">
      <c r="A249" s="2">
        <v>56.2</v>
      </c>
      <c r="B249" s="15" t="s">
        <v>448</v>
      </c>
      <c r="C249" s="2">
        <v>2</v>
      </c>
      <c r="D249" s="2">
        <v>1</v>
      </c>
      <c r="E249" s="2">
        <v>21</v>
      </c>
      <c r="F249" s="2">
        <v>2</v>
      </c>
      <c r="G249" s="24">
        <f t="shared" si="49"/>
        <v>26</v>
      </c>
      <c r="H249" s="2"/>
    </row>
    <row r="250" spans="1:9" ht="19.5" customHeight="1">
      <c r="A250" s="2">
        <v>56.3</v>
      </c>
      <c r="B250" s="15" t="s">
        <v>449</v>
      </c>
      <c r="C250" s="2">
        <v>2</v>
      </c>
      <c r="D250" s="2">
        <v>1</v>
      </c>
      <c r="E250" s="2">
        <v>14</v>
      </c>
      <c r="F250" s="2">
        <v>2</v>
      </c>
      <c r="G250" s="24">
        <f t="shared" si="49"/>
        <v>19</v>
      </c>
      <c r="H250" s="2"/>
    </row>
    <row r="251" spans="1:9" ht="33" customHeight="1">
      <c r="A251" s="5">
        <v>57</v>
      </c>
      <c r="B251" s="6" t="s">
        <v>239</v>
      </c>
      <c r="C251" s="24">
        <f>SUM(C252:C254)</f>
        <v>6</v>
      </c>
      <c r="D251" s="24">
        <f t="shared" ref="D251:G251" si="61">SUM(D252:D254)</f>
        <v>3</v>
      </c>
      <c r="E251" s="24">
        <f t="shared" si="61"/>
        <v>35</v>
      </c>
      <c r="F251" s="24">
        <f t="shared" si="61"/>
        <v>6</v>
      </c>
      <c r="G251" s="24">
        <f t="shared" si="61"/>
        <v>50</v>
      </c>
      <c r="H251" s="2"/>
      <c r="I251" s="34" t="s">
        <v>739</v>
      </c>
    </row>
    <row r="252" spans="1:9" ht="19.5" customHeight="1">
      <c r="A252" s="2">
        <v>57.1</v>
      </c>
      <c r="B252" s="15" t="s">
        <v>450</v>
      </c>
      <c r="C252" s="2">
        <v>2</v>
      </c>
      <c r="D252" s="2">
        <v>1</v>
      </c>
      <c r="E252" s="2">
        <v>7</v>
      </c>
      <c r="F252" s="2">
        <v>2</v>
      </c>
      <c r="G252" s="24">
        <f t="shared" si="49"/>
        <v>12</v>
      </c>
      <c r="H252" s="2"/>
    </row>
    <row r="253" spans="1:9" ht="19.5" customHeight="1">
      <c r="A253" s="2">
        <v>57.2</v>
      </c>
      <c r="B253" s="15" t="s">
        <v>451</v>
      </c>
      <c r="C253" s="2">
        <v>2</v>
      </c>
      <c r="D253" s="2">
        <v>1</v>
      </c>
      <c r="E253" s="2">
        <v>10</v>
      </c>
      <c r="F253" s="2">
        <v>2</v>
      </c>
      <c r="G253" s="24">
        <f t="shared" si="49"/>
        <v>15</v>
      </c>
      <c r="H253" s="2"/>
    </row>
    <row r="254" spans="1:9" ht="19.5" customHeight="1">
      <c r="A254" s="2">
        <v>57.3</v>
      </c>
      <c r="B254" s="15" t="s">
        <v>452</v>
      </c>
      <c r="C254" s="2">
        <v>2</v>
      </c>
      <c r="D254" s="2">
        <v>1</v>
      </c>
      <c r="E254" s="2">
        <v>18</v>
      </c>
      <c r="F254" s="2">
        <v>2</v>
      </c>
      <c r="G254" s="24">
        <f t="shared" si="49"/>
        <v>23</v>
      </c>
      <c r="H254" s="2"/>
    </row>
    <row r="255" spans="1:9" ht="19.5" customHeight="1">
      <c r="A255" s="2">
        <v>58</v>
      </c>
      <c r="B255" s="6" t="s">
        <v>243</v>
      </c>
      <c r="C255" s="24">
        <f>SUM(C256:C261)</f>
        <v>13</v>
      </c>
      <c r="D255" s="24">
        <f t="shared" ref="D255:F255" si="62">SUM(D256:D261)</f>
        <v>6</v>
      </c>
      <c r="E255" s="24">
        <f t="shared" si="62"/>
        <v>133</v>
      </c>
      <c r="F255" s="24">
        <f t="shared" si="62"/>
        <v>15</v>
      </c>
      <c r="G255" s="24">
        <f>SUM(G256:G261)</f>
        <v>167</v>
      </c>
      <c r="H255" s="2"/>
    </row>
    <row r="256" spans="1:9" ht="19.5" customHeight="1">
      <c r="A256" s="2">
        <v>58.1</v>
      </c>
      <c r="B256" s="31" t="s">
        <v>453</v>
      </c>
      <c r="C256" s="2">
        <v>2</v>
      </c>
      <c r="D256" s="2">
        <v>1</v>
      </c>
      <c r="E256" s="2">
        <v>14</v>
      </c>
      <c r="F256" s="2">
        <v>2</v>
      </c>
      <c r="G256" s="24">
        <f t="shared" si="49"/>
        <v>19</v>
      </c>
      <c r="H256" s="2"/>
    </row>
    <row r="257" spans="1:8" ht="19.5" customHeight="1">
      <c r="A257" s="2">
        <v>58.2</v>
      </c>
      <c r="B257" s="15" t="s">
        <v>454</v>
      </c>
      <c r="C257" s="2">
        <v>2</v>
      </c>
      <c r="D257" s="2">
        <v>1</v>
      </c>
      <c r="E257" s="2">
        <v>20</v>
      </c>
      <c r="F257" s="2">
        <v>2</v>
      </c>
      <c r="G257" s="24">
        <f t="shared" si="49"/>
        <v>25</v>
      </c>
      <c r="H257" s="2"/>
    </row>
    <row r="258" spans="1:8" s="3" customFormat="1" ht="19.5" customHeight="1">
      <c r="A258" s="2">
        <v>58.3</v>
      </c>
      <c r="B258" s="15" t="s">
        <v>455</v>
      </c>
      <c r="C258" s="2">
        <v>2</v>
      </c>
      <c r="D258" s="2">
        <v>1</v>
      </c>
      <c r="E258" s="2">
        <v>11</v>
      </c>
      <c r="F258" s="2">
        <v>2</v>
      </c>
      <c r="G258" s="24">
        <f t="shared" si="49"/>
        <v>16</v>
      </c>
      <c r="H258" s="2"/>
    </row>
    <row r="259" spans="1:8" s="3" customFormat="1" ht="19.5" customHeight="1">
      <c r="A259" s="2">
        <v>58.4</v>
      </c>
      <c r="B259" s="15" t="s">
        <v>456</v>
      </c>
      <c r="C259" s="2">
        <v>2</v>
      </c>
      <c r="D259" s="2">
        <v>1</v>
      </c>
      <c r="E259" s="2">
        <v>20</v>
      </c>
      <c r="F259" s="2">
        <v>2</v>
      </c>
      <c r="G259" s="24">
        <f t="shared" si="49"/>
        <v>25</v>
      </c>
      <c r="H259" s="2"/>
    </row>
    <row r="260" spans="1:8" s="3" customFormat="1" ht="19.5" customHeight="1">
      <c r="A260" s="2">
        <v>58.5</v>
      </c>
      <c r="B260" s="15" t="s">
        <v>457</v>
      </c>
      <c r="C260" s="2">
        <v>3</v>
      </c>
      <c r="D260" s="2">
        <v>1</v>
      </c>
      <c r="E260" s="2">
        <v>40</v>
      </c>
      <c r="F260" s="2">
        <v>4</v>
      </c>
      <c r="G260" s="24">
        <f t="shared" si="49"/>
        <v>48</v>
      </c>
      <c r="H260" s="2"/>
    </row>
    <row r="261" spans="1:8" s="3" customFormat="1" ht="19.5" customHeight="1">
      <c r="A261" s="2">
        <v>58.6</v>
      </c>
      <c r="B261" s="15" t="s">
        <v>458</v>
      </c>
      <c r="C261" s="2">
        <v>2</v>
      </c>
      <c r="D261" s="2">
        <v>1</v>
      </c>
      <c r="E261" s="2">
        <v>28</v>
      </c>
      <c r="F261" s="2">
        <v>3</v>
      </c>
      <c r="G261" s="24">
        <f t="shared" si="49"/>
        <v>34</v>
      </c>
      <c r="H261" s="2"/>
    </row>
    <row r="262" spans="1:8" s="3" customFormat="1" ht="19.5" customHeight="1">
      <c r="A262" s="5">
        <v>59</v>
      </c>
      <c r="B262" s="6" t="s">
        <v>250</v>
      </c>
      <c r="C262" s="24">
        <f>SUM(C263:C270)</f>
        <v>16</v>
      </c>
      <c r="D262" s="24">
        <f t="shared" ref="D262:G262" si="63">SUM(D263:D270)</f>
        <v>8</v>
      </c>
      <c r="E262" s="24">
        <f t="shared" si="63"/>
        <v>134</v>
      </c>
      <c r="F262" s="24">
        <f t="shared" si="63"/>
        <v>18</v>
      </c>
      <c r="G262" s="24">
        <f t="shared" si="63"/>
        <v>176</v>
      </c>
      <c r="H262" s="2"/>
    </row>
    <row r="263" spans="1:8" s="3" customFormat="1" ht="19.5" customHeight="1">
      <c r="A263" s="2">
        <v>59.1</v>
      </c>
      <c r="B263" s="15" t="s">
        <v>459</v>
      </c>
      <c r="C263" s="2">
        <v>2</v>
      </c>
      <c r="D263" s="2">
        <v>1</v>
      </c>
      <c r="E263" s="2">
        <v>18</v>
      </c>
      <c r="F263" s="2">
        <v>2</v>
      </c>
      <c r="G263" s="24">
        <f t="shared" si="49"/>
        <v>23</v>
      </c>
      <c r="H263" s="2"/>
    </row>
    <row r="264" spans="1:8" s="3" customFormat="1" ht="19.5" customHeight="1">
      <c r="A264" s="2">
        <v>59.2</v>
      </c>
      <c r="B264" s="15" t="s">
        <v>460</v>
      </c>
      <c r="C264" s="2">
        <v>2</v>
      </c>
      <c r="D264" s="2">
        <v>1</v>
      </c>
      <c r="E264" s="2">
        <v>14</v>
      </c>
      <c r="F264" s="2">
        <v>2</v>
      </c>
      <c r="G264" s="24">
        <f t="shared" si="49"/>
        <v>19</v>
      </c>
      <c r="H264" s="2"/>
    </row>
    <row r="265" spans="1:8" s="3" customFormat="1" ht="19.5" customHeight="1">
      <c r="A265" s="2">
        <v>59.3</v>
      </c>
      <c r="B265" s="15" t="s">
        <v>461</v>
      </c>
      <c r="C265" s="2">
        <v>2</v>
      </c>
      <c r="D265" s="2">
        <v>1</v>
      </c>
      <c r="E265" s="2">
        <v>20</v>
      </c>
      <c r="F265" s="2">
        <v>2</v>
      </c>
      <c r="G265" s="24">
        <f t="shared" ref="G265:G312" si="64">SUM(C265:F265)</f>
        <v>25</v>
      </c>
      <c r="H265" s="2"/>
    </row>
    <row r="266" spans="1:8" s="3" customFormat="1" ht="19.5" customHeight="1">
      <c r="A266" s="2">
        <v>59.4</v>
      </c>
      <c r="B266" s="15" t="s">
        <v>462</v>
      </c>
      <c r="C266" s="2">
        <v>2</v>
      </c>
      <c r="D266" s="2">
        <v>1</v>
      </c>
      <c r="E266" s="2">
        <v>14</v>
      </c>
      <c r="F266" s="2">
        <v>2</v>
      </c>
      <c r="G266" s="24">
        <f t="shared" si="64"/>
        <v>19</v>
      </c>
      <c r="H266" s="2"/>
    </row>
    <row r="267" spans="1:8" s="3" customFormat="1" ht="19.5" customHeight="1">
      <c r="A267" s="2">
        <v>59.5</v>
      </c>
      <c r="B267" s="15" t="s">
        <v>463</v>
      </c>
      <c r="C267" s="2">
        <v>2</v>
      </c>
      <c r="D267" s="2">
        <v>1</v>
      </c>
      <c r="E267" s="2">
        <v>14</v>
      </c>
      <c r="F267" s="2">
        <v>2</v>
      </c>
      <c r="G267" s="24">
        <f t="shared" si="64"/>
        <v>19</v>
      </c>
      <c r="H267" s="2"/>
    </row>
    <row r="268" spans="1:8" s="3" customFormat="1" ht="19.5" customHeight="1">
      <c r="A268" s="2">
        <v>59.6</v>
      </c>
      <c r="B268" s="15" t="s">
        <v>464</v>
      </c>
      <c r="C268" s="2">
        <v>2</v>
      </c>
      <c r="D268" s="2">
        <v>1</v>
      </c>
      <c r="E268" s="2">
        <v>14</v>
      </c>
      <c r="F268" s="2">
        <v>2</v>
      </c>
      <c r="G268" s="24">
        <f t="shared" si="64"/>
        <v>19</v>
      </c>
      <c r="H268" s="2"/>
    </row>
    <row r="269" spans="1:8" s="3" customFormat="1" ht="19.5" customHeight="1">
      <c r="A269" s="2">
        <v>59.7</v>
      </c>
      <c r="B269" s="15" t="s">
        <v>465</v>
      </c>
      <c r="C269" s="2">
        <v>2</v>
      </c>
      <c r="D269" s="2">
        <v>1</v>
      </c>
      <c r="E269" s="2">
        <v>26</v>
      </c>
      <c r="F269" s="2">
        <v>3</v>
      </c>
      <c r="G269" s="24">
        <f t="shared" si="64"/>
        <v>32</v>
      </c>
      <c r="H269" s="2"/>
    </row>
    <row r="270" spans="1:8" s="3" customFormat="1" ht="19.5" customHeight="1">
      <c r="A270" s="2">
        <v>59.8</v>
      </c>
      <c r="B270" s="15" t="s">
        <v>466</v>
      </c>
      <c r="C270" s="2">
        <v>2</v>
      </c>
      <c r="D270" s="2">
        <v>1</v>
      </c>
      <c r="E270" s="2">
        <v>14</v>
      </c>
      <c r="F270" s="2">
        <v>3</v>
      </c>
      <c r="G270" s="24">
        <f t="shared" si="64"/>
        <v>20</v>
      </c>
      <c r="H270" s="2"/>
    </row>
    <row r="271" spans="1:8" s="3" customFormat="1" ht="19.5" customHeight="1">
      <c r="A271" s="5">
        <v>60</v>
      </c>
      <c r="B271" s="6" t="s">
        <v>259</v>
      </c>
      <c r="C271" s="24">
        <f>SUM(C272:C275)</f>
        <v>8</v>
      </c>
      <c r="D271" s="24">
        <f t="shared" ref="D271:G271" si="65">SUM(D272:D275)</f>
        <v>4</v>
      </c>
      <c r="E271" s="24">
        <f t="shared" si="65"/>
        <v>54</v>
      </c>
      <c r="F271" s="24">
        <f t="shared" si="65"/>
        <v>9</v>
      </c>
      <c r="G271" s="24">
        <f t="shared" si="65"/>
        <v>75</v>
      </c>
      <c r="H271" s="2"/>
    </row>
    <row r="272" spans="1:8" s="3" customFormat="1" ht="19.5" customHeight="1">
      <c r="A272" s="2">
        <v>60.1</v>
      </c>
      <c r="B272" s="15" t="s">
        <v>467</v>
      </c>
      <c r="C272" s="2">
        <v>2</v>
      </c>
      <c r="D272" s="2">
        <v>1</v>
      </c>
      <c r="E272" s="2">
        <v>14</v>
      </c>
      <c r="F272" s="2">
        <v>2</v>
      </c>
      <c r="G272" s="24">
        <f t="shared" si="64"/>
        <v>19</v>
      </c>
      <c r="H272" s="2"/>
    </row>
    <row r="273" spans="1:9" s="3" customFormat="1" ht="19.5" customHeight="1">
      <c r="A273" s="2">
        <v>60.2</v>
      </c>
      <c r="B273" s="15" t="s">
        <v>468</v>
      </c>
      <c r="C273" s="2">
        <v>2</v>
      </c>
      <c r="D273" s="2">
        <v>1</v>
      </c>
      <c r="E273" s="2">
        <v>13</v>
      </c>
      <c r="F273" s="2">
        <v>2</v>
      </c>
      <c r="G273" s="24">
        <f t="shared" si="64"/>
        <v>18</v>
      </c>
      <c r="H273" s="2"/>
    </row>
    <row r="274" spans="1:9" ht="19.5" customHeight="1">
      <c r="A274" s="2">
        <v>60.3</v>
      </c>
      <c r="B274" s="15" t="s">
        <v>469</v>
      </c>
      <c r="C274" s="2">
        <v>2</v>
      </c>
      <c r="D274" s="2">
        <v>1</v>
      </c>
      <c r="E274" s="2">
        <v>14</v>
      </c>
      <c r="F274" s="2">
        <v>3</v>
      </c>
      <c r="G274" s="24">
        <f t="shared" si="64"/>
        <v>20</v>
      </c>
      <c r="H274" s="2"/>
    </row>
    <row r="275" spans="1:9" ht="19.5" customHeight="1">
      <c r="A275" s="2">
        <v>60.4</v>
      </c>
      <c r="B275" s="15" t="s">
        <v>470</v>
      </c>
      <c r="C275" s="2">
        <v>2</v>
      </c>
      <c r="D275" s="2">
        <v>1</v>
      </c>
      <c r="E275" s="2">
        <v>13</v>
      </c>
      <c r="F275" s="2">
        <v>2</v>
      </c>
      <c r="G275" s="24">
        <f t="shared" si="64"/>
        <v>18</v>
      </c>
      <c r="H275" s="2"/>
    </row>
    <row r="276" spans="1:9" ht="19.5" customHeight="1">
      <c r="A276" s="5">
        <v>61</v>
      </c>
      <c r="B276" s="6" t="s">
        <v>264</v>
      </c>
      <c r="C276" s="24">
        <f>SUM(C277:C279)</f>
        <v>6</v>
      </c>
      <c r="D276" s="24">
        <f t="shared" ref="D276:G276" si="66">SUM(D277:D279)</f>
        <v>3</v>
      </c>
      <c r="E276" s="24">
        <f t="shared" si="66"/>
        <v>52</v>
      </c>
      <c r="F276" s="24">
        <f t="shared" si="66"/>
        <v>7</v>
      </c>
      <c r="G276" s="24">
        <f t="shared" si="66"/>
        <v>68</v>
      </c>
      <c r="H276" s="2"/>
    </row>
    <row r="277" spans="1:9" ht="19.5" customHeight="1">
      <c r="A277" s="2">
        <v>61.1</v>
      </c>
      <c r="B277" s="15" t="s">
        <v>471</v>
      </c>
      <c r="C277" s="2">
        <v>2</v>
      </c>
      <c r="D277" s="2">
        <v>1</v>
      </c>
      <c r="E277" s="2">
        <v>21</v>
      </c>
      <c r="F277" s="2">
        <v>3</v>
      </c>
      <c r="G277" s="24">
        <f t="shared" si="64"/>
        <v>27</v>
      </c>
      <c r="H277" s="2"/>
    </row>
    <row r="278" spans="1:9" ht="19.5" customHeight="1">
      <c r="A278" s="2">
        <v>61.2</v>
      </c>
      <c r="B278" s="15" t="s">
        <v>472</v>
      </c>
      <c r="C278" s="2">
        <v>2</v>
      </c>
      <c r="D278" s="2">
        <v>1</v>
      </c>
      <c r="E278" s="2">
        <v>18</v>
      </c>
      <c r="F278" s="2">
        <v>2</v>
      </c>
      <c r="G278" s="24">
        <f t="shared" si="64"/>
        <v>23</v>
      </c>
      <c r="H278" s="2"/>
    </row>
    <row r="279" spans="1:9" ht="19.5" customHeight="1">
      <c r="A279" s="2">
        <v>61.3</v>
      </c>
      <c r="B279" s="15" t="s">
        <v>473</v>
      </c>
      <c r="C279" s="2">
        <v>2</v>
      </c>
      <c r="D279" s="2">
        <v>1</v>
      </c>
      <c r="E279" s="2">
        <v>13</v>
      </c>
      <c r="F279" s="2">
        <v>2</v>
      </c>
      <c r="G279" s="24">
        <f t="shared" si="64"/>
        <v>18</v>
      </c>
      <c r="H279" s="2"/>
    </row>
    <row r="280" spans="1:9" ht="19.5" customHeight="1">
      <c r="A280" s="5">
        <v>62</v>
      </c>
      <c r="B280" s="6" t="s">
        <v>268</v>
      </c>
      <c r="C280" s="24">
        <f>SUM(C281:C282)</f>
        <v>4</v>
      </c>
      <c r="D280" s="24">
        <f t="shared" ref="D280:G280" si="67">SUM(D281:D282)</f>
        <v>2</v>
      </c>
      <c r="E280" s="24">
        <f t="shared" si="67"/>
        <v>48</v>
      </c>
      <c r="F280" s="24">
        <f t="shared" si="67"/>
        <v>6</v>
      </c>
      <c r="G280" s="24">
        <f t="shared" si="67"/>
        <v>60</v>
      </c>
      <c r="H280" s="2"/>
      <c r="I280" s="13"/>
    </row>
    <row r="281" spans="1:9" ht="19.5" customHeight="1">
      <c r="A281" s="2">
        <v>62.1</v>
      </c>
      <c r="B281" s="15" t="s">
        <v>474</v>
      </c>
      <c r="C281" s="2">
        <v>2</v>
      </c>
      <c r="D281" s="2">
        <v>1</v>
      </c>
      <c r="E281" s="2">
        <v>27</v>
      </c>
      <c r="F281" s="2">
        <v>3</v>
      </c>
      <c r="G281" s="24">
        <f t="shared" si="64"/>
        <v>33</v>
      </c>
      <c r="H281" s="2"/>
    </row>
    <row r="282" spans="1:9" ht="19.5" customHeight="1">
      <c r="A282" s="2">
        <v>62.2</v>
      </c>
      <c r="B282" s="15" t="s">
        <v>475</v>
      </c>
      <c r="C282" s="2">
        <v>2</v>
      </c>
      <c r="D282" s="2">
        <v>1</v>
      </c>
      <c r="E282" s="2">
        <v>21</v>
      </c>
      <c r="F282" s="2">
        <v>3</v>
      </c>
      <c r="G282" s="24">
        <f t="shared" si="64"/>
        <v>27</v>
      </c>
      <c r="H282" s="2"/>
    </row>
    <row r="283" spans="1:9" ht="19.5" customHeight="1">
      <c r="A283" s="5">
        <v>63</v>
      </c>
      <c r="B283" s="6" t="s">
        <v>271</v>
      </c>
      <c r="C283" s="24">
        <f>SUM(C284:C287)</f>
        <v>10</v>
      </c>
      <c r="D283" s="24">
        <f t="shared" ref="D283:G283" si="68">SUM(D284:D287)</f>
        <v>4</v>
      </c>
      <c r="E283" s="24">
        <f t="shared" si="68"/>
        <v>141</v>
      </c>
      <c r="F283" s="24">
        <f t="shared" si="68"/>
        <v>12</v>
      </c>
      <c r="G283" s="24">
        <f t="shared" si="68"/>
        <v>167</v>
      </c>
      <c r="H283" s="2"/>
    </row>
    <row r="284" spans="1:9" ht="19.5" customHeight="1">
      <c r="A284" s="2">
        <v>63.1</v>
      </c>
      <c r="B284" s="15" t="s">
        <v>476</v>
      </c>
      <c r="C284" s="2">
        <v>3</v>
      </c>
      <c r="D284" s="2">
        <v>1</v>
      </c>
      <c r="E284" s="2">
        <v>44</v>
      </c>
      <c r="F284" s="2">
        <v>3</v>
      </c>
      <c r="G284" s="24">
        <f t="shared" si="64"/>
        <v>51</v>
      </c>
      <c r="H284" s="2"/>
    </row>
    <row r="285" spans="1:9" ht="19.5" customHeight="1">
      <c r="A285" s="2">
        <v>63.2</v>
      </c>
      <c r="B285" s="15" t="s">
        <v>477</v>
      </c>
      <c r="C285" s="2">
        <v>2</v>
      </c>
      <c r="D285" s="2">
        <v>1</v>
      </c>
      <c r="E285" s="2">
        <v>30</v>
      </c>
      <c r="F285" s="2">
        <v>3</v>
      </c>
      <c r="G285" s="24">
        <f t="shared" si="64"/>
        <v>36</v>
      </c>
      <c r="H285" s="2"/>
    </row>
    <row r="286" spans="1:9" ht="19.5" customHeight="1">
      <c r="A286" s="2">
        <v>63.3</v>
      </c>
      <c r="B286" s="15" t="s">
        <v>478</v>
      </c>
      <c r="C286" s="2">
        <v>2</v>
      </c>
      <c r="D286" s="2">
        <v>1</v>
      </c>
      <c r="E286" s="2">
        <v>27</v>
      </c>
      <c r="F286" s="2">
        <v>3</v>
      </c>
      <c r="G286" s="24">
        <f t="shared" si="64"/>
        <v>33</v>
      </c>
      <c r="H286" s="2"/>
    </row>
    <row r="287" spans="1:9" ht="19.5" customHeight="1">
      <c r="A287" s="2">
        <v>63.4</v>
      </c>
      <c r="B287" s="15" t="s">
        <v>479</v>
      </c>
      <c r="C287" s="2">
        <v>3</v>
      </c>
      <c r="D287" s="2">
        <v>1</v>
      </c>
      <c r="E287" s="2">
        <v>40</v>
      </c>
      <c r="F287" s="2">
        <v>3</v>
      </c>
      <c r="G287" s="24">
        <f t="shared" si="64"/>
        <v>47</v>
      </c>
      <c r="H287" s="2"/>
    </row>
    <row r="288" spans="1:9" ht="19.5" customHeight="1">
      <c r="A288" s="5">
        <v>64</v>
      </c>
      <c r="B288" s="6" t="s">
        <v>276</v>
      </c>
      <c r="C288" s="24">
        <f>SUM(C289:C292)</f>
        <v>8</v>
      </c>
      <c r="D288" s="24">
        <f t="shared" ref="D288:G288" si="69">SUM(D289:D292)</f>
        <v>4</v>
      </c>
      <c r="E288" s="24">
        <f t="shared" si="69"/>
        <v>95</v>
      </c>
      <c r="F288" s="24">
        <f t="shared" si="69"/>
        <v>8</v>
      </c>
      <c r="G288" s="24">
        <f t="shared" si="69"/>
        <v>115</v>
      </c>
      <c r="H288" s="2"/>
    </row>
    <row r="289" spans="1:8" ht="19.5" customHeight="1">
      <c r="A289" s="2">
        <v>64.099999999999994</v>
      </c>
      <c r="B289" s="15" t="s">
        <v>480</v>
      </c>
      <c r="C289" s="2">
        <v>2</v>
      </c>
      <c r="D289" s="2">
        <v>1</v>
      </c>
      <c r="E289" s="2">
        <v>34</v>
      </c>
      <c r="F289" s="2">
        <v>2</v>
      </c>
      <c r="G289" s="24">
        <f t="shared" si="64"/>
        <v>39</v>
      </c>
      <c r="H289" s="2"/>
    </row>
    <row r="290" spans="1:8" s="3" customFormat="1" ht="19.5" customHeight="1">
      <c r="A290" s="2">
        <v>64.2</v>
      </c>
      <c r="B290" s="15" t="s">
        <v>481</v>
      </c>
      <c r="C290" s="2">
        <v>2</v>
      </c>
      <c r="D290" s="2">
        <v>1</v>
      </c>
      <c r="E290" s="2">
        <v>21</v>
      </c>
      <c r="F290" s="2">
        <v>2</v>
      </c>
      <c r="G290" s="24">
        <f t="shared" si="64"/>
        <v>26</v>
      </c>
      <c r="H290" s="2"/>
    </row>
    <row r="291" spans="1:8" s="3" customFormat="1" ht="19.5" customHeight="1">
      <c r="A291" s="2">
        <v>64.3</v>
      </c>
      <c r="B291" s="15" t="s">
        <v>482</v>
      </c>
      <c r="C291" s="2">
        <v>2</v>
      </c>
      <c r="D291" s="2">
        <v>1</v>
      </c>
      <c r="E291" s="2">
        <v>21</v>
      </c>
      <c r="F291" s="2">
        <v>2</v>
      </c>
      <c r="G291" s="24">
        <f t="shared" si="64"/>
        <v>26</v>
      </c>
      <c r="H291" s="2"/>
    </row>
    <row r="292" spans="1:8" s="3" customFormat="1" ht="19.5" customHeight="1">
      <c r="A292" s="2">
        <v>64.400000000000006</v>
      </c>
      <c r="B292" s="15" t="s">
        <v>483</v>
      </c>
      <c r="C292" s="2">
        <v>2</v>
      </c>
      <c r="D292" s="2">
        <v>1</v>
      </c>
      <c r="E292" s="2">
        <v>19</v>
      </c>
      <c r="F292" s="2">
        <v>2</v>
      </c>
      <c r="G292" s="24">
        <f t="shared" si="64"/>
        <v>24</v>
      </c>
      <c r="H292" s="2"/>
    </row>
    <row r="293" spans="1:8" s="3" customFormat="1" ht="19.5" customHeight="1">
      <c r="A293" s="5">
        <v>65</v>
      </c>
      <c r="B293" s="6" t="s">
        <v>281</v>
      </c>
      <c r="C293" s="24">
        <f>SUM(C294:C296)</f>
        <v>6</v>
      </c>
      <c r="D293" s="24">
        <f t="shared" ref="D293:G293" si="70">SUM(D294:D296)</f>
        <v>3</v>
      </c>
      <c r="E293" s="24">
        <f t="shared" si="70"/>
        <v>64</v>
      </c>
      <c r="F293" s="24">
        <f t="shared" si="70"/>
        <v>7</v>
      </c>
      <c r="G293" s="24">
        <f t="shared" si="70"/>
        <v>80</v>
      </c>
      <c r="H293" s="2"/>
    </row>
    <row r="294" spans="1:8" s="3" customFormat="1" ht="19.5" customHeight="1">
      <c r="A294" s="2">
        <v>65.099999999999994</v>
      </c>
      <c r="B294" s="15" t="s">
        <v>484</v>
      </c>
      <c r="C294" s="2">
        <v>2</v>
      </c>
      <c r="D294" s="2">
        <v>1</v>
      </c>
      <c r="E294" s="2">
        <v>17</v>
      </c>
      <c r="F294" s="2">
        <v>2</v>
      </c>
      <c r="G294" s="24">
        <f t="shared" si="64"/>
        <v>22</v>
      </c>
      <c r="H294" s="2"/>
    </row>
    <row r="295" spans="1:8" s="3" customFormat="1" ht="19.5" customHeight="1">
      <c r="A295" s="2">
        <v>65.2</v>
      </c>
      <c r="B295" s="15" t="s">
        <v>485</v>
      </c>
      <c r="C295" s="2">
        <v>2</v>
      </c>
      <c r="D295" s="2">
        <v>1</v>
      </c>
      <c r="E295" s="2">
        <v>21</v>
      </c>
      <c r="F295" s="2">
        <v>2</v>
      </c>
      <c r="G295" s="24">
        <f t="shared" si="64"/>
        <v>26</v>
      </c>
      <c r="H295" s="2"/>
    </row>
    <row r="296" spans="1:8" s="3" customFormat="1" ht="19.5" customHeight="1">
      <c r="A296" s="2">
        <v>65.3</v>
      </c>
      <c r="B296" s="15" t="s">
        <v>486</v>
      </c>
      <c r="C296" s="2">
        <v>2</v>
      </c>
      <c r="D296" s="2">
        <v>1</v>
      </c>
      <c r="E296" s="2">
        <v>26</v>
      </c>
      <c r="F296" s="2">
        <v>3</v>
      </c>
      <c r="G296" s="24">
        <f t="shared" si="64"/>
        <v>32</v>
      </c>
      <c r="H296" s="2"/>
    </row>
    <row r="297" spans="1:8" s="3" customFormat="1" ht="19.5" customHeight="1">
      <c r="A297" s="5">
        <v>66</v>
      </c>
      <c r="B297" s="6" t="s">
        <v>285</v>
      </c>
      <c r="C297" s="24">
        <f>SUM(C298:C299)</f>
        <v>6</v>
      </c>
      <c r="D297" s="24">
        <f t="shared" ref="D297:G297" si="71">SUM(D298:D299)</f>
        <v>2</v>
      </c>
      <c r="E297" s="24">
        <f t="shared" si="71"/>
        <v>52</v>
      </c>
      <c r="F297" s="24">
        <f t="shared" si="71"/>
        <v>5</v>
      </c>
      <c r="G297" s="24">
        <f t="shared" si="71"/>
        <v>65</v>
      </c>
      <c r="H297" s="2"/>
    </row>
    <row r="298" spans="1:8" s="3" customFormat="1" ht="19.5" customHeight="1">
      <c r="A298" s="2">
        <v>66.099999999999994</v>
      </c>
      <c r="B298" s="15" t="s">
        <v>487</v>
      </c>
      <c r="C298" s="2">
        <v>4</v>
      </c>
      <c r="D298" s="2">
        <v>1</v>
      </c>
      <c r="E298" s="2">
        <v>38</v>
      </c>
      <c r="F298" s="2">
        <v>3</v>
      </c>
      <c r="G298" s="24">
        <f t="shared" si="64"/>
        <v>46</v>
      </c>
      <c r="H298" s="2"/>
    </row>
    <row r="299" spans="1:8" s="3" customFormat="1" ht="19.5" customHeight="1">
      <c r="A299" s="2">
        <v>66.2</v>
      </c>
      <c r="B299" s="15" t="s">
        <v>488</v>
      </c>
      <c r="C299" s="2">
        <v>2</v>
      </c>
      <c r="D299" s="2">
        <v>1</v>
      </c>
      <c r="E299" s="2">
        <v>14</v>
      </c>
      <c r="F299" s="2">
        <v>2</v>
      </c>
      <c r="G299" s="24">
        <f t="shared" si="64"/>
        <v>19</v>
      </c>
      <c r="H299" s="2"/>
    </row>
    <row r="300" spans="1:8" s="3" customFormat="1" ht="19.5" customHeight="1">
      <c r="A300" s="5">
        <v>67</v>
      </c>
      <c r="B300" s="6" t="s">
        <v>290</v>
      </c>
      <c r="C300" s="24">
        <f>SUM(C301:C304)</f>
        <v>9</v>
      </c>
      <c r="D300" s="24">
        <f t="shared" ref="D300:G300" si="72">SUM(D301:D304)</f>
        <v>4</v>
      </c>
      <c r="E300" s="24">
        <f t="shared" si="72"/>
        <v>113</v>
      </c>
      <c r="F300" s="24">
        <f t="shared" si="72"/>
        <v>9</v>
      </c>
      <c r="G300" s="24">
        <f t="shared" si="72"/>
        <v>135</v>
      </c>
      <c r="H300" s="2"/>
    </row>
    <row r="301" spans="1:8" s="3" customFormat="1" ht="19.5" customHeight="1">
      <c r="A301" s="2">
        <v>67.099999999999994</v>
      </c>
      <c r="B301" s="15" t="s">
        <v>489</v>
      </c>
      <c r="C301" s="2">
        <v>2</v>
      </c>
      <c r="D301" s="2">
        <v>1</v>
      </c>
      <c r="E301" s="2">
        <v>27</v>
      </c>
      <c r="F301" s="2">
        <v>2</v>
      </c>
      <c r="G301" s="24">
        <f t="shared" si="64"/>
        <v>32</v>
      </c>
      <c r="H301" s="2"/>
    </row>
    <row r="302" spans="1:8" s="3" customFormat="1" ht="19.5" customHeight="1">
      <c r="A302" s="2">
        <v>67.2</v>
      </c>
      <c r="B302" s="15" t="s">
        <v>490</v>
      </c>
      <c r="C302" s="2">
        <v>2</v>
      </c>
      <c r="D302" s="2">
        <v>1</v>
      </c>
      <c r="E302" s="2">
        <v>21</v>
      </c>
      <c r="F302" s="2">
        <v>2</v>
      </c>
      <c r="G302" s="24">
        <f t="shared" si="64"/>
        <v>26</v>
      </c>
      <c r="H302" s="2"/>
    </row>
    <row r="303" spans="1:8" s="3" customFormat="1" ht="19.5" customHeight="1">
      <c r="A303" s="2">
        <v>67.3</v>
      </c>
      <c r="B303" s="15" t="s">
        <v>491</v>
      </c>
      <c r="C303" s="2">
        <v>3</v>
      </c>
      <c r="D303" s="2">
        <v>1</v>
      </c>
      <c r="E303" s="2">
        <v>51</v>
      </c>
      <c r="F303" s="2">
        <v>3</v>
      </c>
      <c r="G303" s="24">
        <f t="shared" si="64"/>
        <v>58</v>
      </c>
      <c r="H303" s="2"/>
    </row>
    <row r="304" spans="1:8" s="3" customFormat="1" ht="19.5" customHeight="1">
      <c r="A304" s="2">
        <v>67.400000000000006</v>
      </c>
      <c r="B304" s="15" t="s">
        <v>492</v>
      </c>
      <c r="C304" s="2">
        <v>2</v>
      </c>
      <c r="D304" s="2">
        <v>1</v>
      </c>
      <c r="E304" s="2">
        <v>14</v>
      </c>
      <c r="F304" s="2">
        <v>2</v>
      </c>
      <c r="G304" s="24">
        <f t="shared" si="64"/>
        <v>19</v>
      </c>
      <c r="H304" s="2"/>
    </row>
    <row r="305" spans="1:8" s="3" customFormat="1" ht="19.5" customHeight="1">
      <c r="A305" s="5">
        <v>68</v>
      </c>
      <c r="B305" s="6" t="s">
        <v>295</v>
      </c>
      <c r="C305" s="24">
        <f>SUM(C306:C309)</f>
        <v>8</v>
      </c>
      <c r="D305" s="24">
        <f t="shared" ref="D305:G305" si="73">SUM(D306:D309)</f>
        <v>4</v>
      </c>
      <c r="E305" s="24">
        <f t="shared" si="73"/>
        <v>74</v>
      </c>
      <c r="F305" s="24">
        <f t="shared" si="73"/>
        <v>8</v>
      </c>
      <c r="G305" s="24">
        <f t="shared" si="73"/>
        <v>94</v>
      </c>
      <c r="H305" s="2"/>
    </row>
    <row r="306" spans="1:8" s="3" customFormat="1" ht="19.5" customHeight="1">
      <c r="A306" s="2">
        <v>68.099999999999994</v>
      </c>
      <c r="B306" s="15" t="s">
        <v>493</v>
      </c>
      <c r="C306" s="2">
        <v>2</v>
      </c>
      <c r="D306" s="2">
        <v>1</v>
      </c>
      <c r="E306" s="2">
        <v>16</v>
      </c>
      <c r="F306" s="2">
        <v>2</v>
      </c>
      <c r="G306" s="24">
        <f t="shared" si="64"/>
        <v>21</v>
      </c>
      <c r="H306" s="2"/>
    </row>
    <row r="307" spans="1:8" s="3" customFormat="1" ht="19.5" customHeight="1">
      <c r="A307" s="2">
        <v>68.2</v>
      </c>
      <c r="B307" s="15" t="s">
        <v>494</v>
      </c>
      <c r="C307" s="2">
        <v>2</v>
      </c>
      <c r="D307" s="2">
        <v>1</v>
      </c>
      <c r="E307" s="2">
        <v>17</v>
      </c>
      <c r="F307" s="2">
        <v>2</v>
      </c>
      <c r="G307" s="24">
        <f t="shared" si="64"/>
        <v>22</v>
      </c>
      <c r="H307" s="2"/>
    </row>
    <row r="308" spans="1:8" s="3" customFormat="1" ht="19.5" customHeight="1">
      <c r="A308" s="2">
        <v>68.3</v>
      </c>
      <c r="B308" s="15" t="s">
        <v>495</v>
      </c>
      <c r="C308" s="2">
        <v>2</v>
      </c>
      <c r="D308" s="2">
        <v>1</v>
      </c>
      <c r="E308" s="2">
        <v>24</v>
      </c>
      <c r="F308" s="2">
        <v>2</v>
      </c>
      <c r="G308" s="24">
        <f t="shared" si="64"/>
        <v>29</v>
      </c>
      <c r="H308" s="2"/>
    </row>
    <row r="309" spans="1:8" s="3" customFormat="1" ht="19.5" customHeight="1">
      <c r="A309" s="2">
        <v>68.400000000000006</v>
      </c>
      <c r="B309" s="15" t="s">
        <v>496</v>
      </c>
      <c r="C309" s="2">
        <v>2</v>
      </c>
      <c r="D309" s="2">
        <v>1</v>
      </c>
      <c r="E309" s="2">
        <v>17</v>
      </c>
      <c r="F309" s="2">
        <v>2</v>
      </c>
      <c r="G309" s="24">
        <f t="shared" si="64"/>
        <v>22</v>
      </c>
      <c r="H309" s="2"/>
    </row>
    <row r="310" spans="1:8" s="3" customFormat="1" ht="19.5" customHeight="1">
      <c r="A310" s="5">
        <v>69</v>
      </c>
      <c r="B310" s="6" t="s">
        <v>300</v>
      </c>
      <c r="C310" s="24">
        <f>SUM(C311:C312)</f>
        <v>5</v>
      </c>
      <c r="D310" s="24">
        <f t="shared" ref="D310:G310" si="74">SUM(D311:D312)</f>
        <v>2</v>
      </c>
      <c r="E310" s="24">
        <f t="shared" si="74"/>
        <v>51</v>
      </c>
      <c r="F310" s="24">
        <f t="shared" si="74"/>
        <v>4</v>
      </c>
      <c r="G310" s="24">
        <f t="shared" si="74"/>
        <v>62</v>
      </c>
      <c r="H310" s="2"/>
    </row>
    <row r="311" spans="1:8" s="3" customFormat="1" ht="19.5" customHeight="1">
      <c r="A311" s="2">
        <v>69.099999999999994</v>
      </c>
      <c r="B311" s="15" t="s">
        <v>497</v>
      </c>
      <c r="C311" s="2">
        <v>2</v>
      </c>
      <c r="D311" s="2">
        <v>1</v>
      </c>
      <c r="E311" s="2">
        <v>22</v>
      </c>
      <c r="F311" s="2">
        <v>2</v>
      </c>
      <c r="G311" s="24">
        <f t="shared" si="64"/>
        <v>27</v>
      </c>
      <c r="H311" s="2"/>
    </row>
    <row r="312" spans="1:8" s="3" customFormat="1" ht="19.5" customHeight="1">
      <c r="A312" s="2">
        <v>69.2</v>
      </c>
      <c r="B312" s="15" t="s">
        <v>498</v>
      </c>
      <c r="C312" s="2">
        <v>3</v>
      </c>
      <c r="D312" s="2">
        <v>1</v>
      </c>
      <c r="E312" s="2">
        <v>29</v>
      </c>
      <c r="F312" s="2">
        <v>2</v>
      </c>
      <c r="G312" s="24">
        <f t="shared" si="64"/>
        <v>35</v>
      </c>
      <c r="H312" s="2"/>
    </row>
  </sheetData>
  <mergeCells count="3">
    <mergeCell ref="A2:H2"/>
    <mergeCell ref="A3:H3"/>
    <mergeCell ref="A6:B6"/>
  </mergeCells>
  <pageMargins left="0.7" right="0.2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21"/>
  <sheetViews>
    <sheetView topLeftCell="A100" zoomScale="70" zoomScaleNormal="70" workbookViewId="0">
      <selection activeCell="F115" sqref="F115"/>
    </sheetView>
  </sheetViews>
  <sheetFormatPr defaultColWidth="9.1796875" defaultRowHeight="15.5"/>
  <cols>
    <col min="1" max="1" width="6.81640625" style="35" customWidth="1"/>
    <col min="2" max="2" width="30.81640625" style="45" customWidth="1"/>
    <col min="3" max="3" width="8" style="35" customWidth="1"/>
    <col min="4" max="4" width="6.7265625" style="35" customWidth="1"/>
    <col min="5" max="6" width="9.54296875" style="35" customWidth="1"/>
    <col min="7" max="7" width="9.81640625" style="35" customWidth="1"/>
    <col min="8" max="8" width="8.7265625" style="58" customWidth="1"/>
    <col min="9" max="9" width="56.26953125" style="35" hidden="1" customWidth="1"/>
    <col min="10" max="10" width="33.54296875" style="36" hidden="1" customWidth="1"/>
    <col min="11" max="11" width="0" style="36" hidden="1" customWidth="1"/>
    <col min="12" max="12" width="6.453125" style="36" customWidth="1"/>
    <col min="13" max="16384" width="9.1796875" style="36"/>
  </cols>
  <sheetData>
    <row r="1" spans="1:12" ht="15.75" customHeight="1">
      <c r="A1" s="114" t="s">
        <v>770</v>
      </c>
      <c r="B1" s="114"/>
      <c r="C1" s="114"/>
      <c r="D1" s="114"/>
      <c r="E1" s="114"/>
      <c r="F1" s="114"/>
      <c r="G1" s="114"/>
      <c r="H1" s="114"/>
      <c r="I1" s="57"/>
    </row>
    <row r="2" spans="1:12" ht="15.75" customHeight="1">
      <c r="A2" s="114" t="s">
        <v>731</v>
      </c>
      <c r="B2" s="114"/>
      <c r="C2" s="114"/>
      <c r="D2" s="114"/>
      <c r="E2" s="114"/>
      <c r="F2" s="114"/>
      <c r="G2" s="114"/>
      <c r="H2" s="114"/>
      <c r="I2" s="57"/>
    </row>
    <row r="3" spans="1:12">
      <c r="A3" s="44"/>
    </row>
    <row r="4" spans="1:12" ht="70.5" customHeight="1">
      <c r="A4" s="9" t="s">
        <v>0</v>
      </c>
      <c r="B4" s="9" t="s">
        <v>2</v>
      </c>
      <c r="C4" s="59" t="s">
        <v>53</v>
      </c>
      <c r="D4" s="59" t="s">
        <v>56</v>
      </c>
      <c r="E4" s="9" t="s">
        <v>62</v>
      </c>
      <c r="F4" s="59" t="s">
        <v>723</v>
      </c>
      <c r="G4" s="59" t="s">
        <v>724</v>
      </c>
      <c r="H4" s="59" t="s">
        <v>725</v>
      </c>
      <c r="I4" s="38"/>
      <c r="J4" s="69"/>
      <c r="K4" s="69"/>
      <c r="L4" s="59" t="s">
        <v>1</v>
      </c>
    </row>
    <row r="5" spans="1:12" ht="52.5" customHeight="1">
      <c r="A5" s="119" t="s">
        <v>767</v>
      </c>
      <c r="B5" s="120"/>
      <c r="C5" s="59">
        <f>C6+C14+C18+C21+C24+C26+C29+C32+C35+C39+C42+C45+C48+C51+C55+C58+C62+C65+C68+C70+C73+C76+C78+C81+C84+C87+C91+C95+C97+C101+C105+C109+C111+C113+C116+C120+C122+C126+C130+C133+C136+C138+C141+C143+C146+C149+C154+C158+C161+C164+C168+C171+C175+C178+C182+C185+C191+C196+C198+C200+C202+C206+C208+C210+C214+C217+C219+C187</f>
        <v>311</v>
      </c>
      <c r="D5" s="59">
        <f t="shared" ref="D5:H5" si="0">D6+D14+D18+D21+D24+D26+D29+D32+D35+D39+D42+D45+D48+D51+D55+D58+D62+D65+D68+D70+D73+D76+D78+D81+D84+D87+D91+D95+D97+D101+D105+D109+D111+D113+D116+D120+D122+D126+D130+D133+D136+D138+D141+D143+D146+D149+D154+D158+D161+D164+D168+D171+D175+D178+D182+D185+D191+D196+D198+D200+D202+D206+D208+D210+D214+D217+D219+D187</f>
        <v>145</v>
      </c>
      <c r="E5" s="79">
        <f t="shared" si="0"/>
        <v>4628</v>
      </c>
      <c r="F5" s="59">
        <f t="shared" si="0"/>
        <v>147</v>
      </c>
      <c r="G5" s="59">
        <f t="shared" si="0"/>
        <v>374</v>
      </c>
      <c r="H5" s="79">
        <f t="shared" si="0"/>
        <v>5605</v>
      </c>
      <c r="I5" s="38"/>
      <c r="J5" s="69"/>
      <c r="K5" s="69"/>
      <c r="L5" s="69"/>
    </row>
    <row r="6" spans="1:12" ht="22.5" customHeight="1">
      <c r="A6" s="28">
        <v>1</v>
      </c>
      <c r="B6" s="60" t="s">
        <v>12</v>
      </c>
      <c r="C6" s="28">
        <f>SUM(C7:C13)</f>
        <v>15</v>
      </c>
      <c r="D6" s="28">
        <f t="shared" ref="D6:H6" si="1">SUM(D7:D13)</f>
        <v>7</v>
      </c>
      <c r="E6" s="28">
        <f t="shared" si="1"/>
        <v>309</v>
      </c>
      <c r="F6" s="28">
        <f t="shared" si="1"/>
        <v>7</v>
      </c>
      <c r="G6" s="28">
        <f t="shared" si="1"/>
        <v>18</v>
      </c>
      <c r="H6" s="28">
        <f t="shared" si="1"/>
        <v>356</v>
      </c>
      <c r="I6" s="38"/>
      <c r="J6" s="69"/>
      <c r="K6" s="69"/>
      <c r="L6" s="69"/>
    </row>
    <row r="7" spans="1:12" ht="22.5" customHeight="1">
      <c r="A7" s="38">
        <v>1.1000000000000001</v>
      </c>
      <c r="B7" s="39" t="s">
        <v>499</v>
      </c>
      <c r="C7" s="38">
        <v>3</v>
      </c>
      <c r="D7" s="38">
        <v>1</v>
      </c>
      <c r="E7" s="38">
        <v>45</v>
      </c>
      <c r="F7" s="38">
        <v>1</v>
      </c>
      <c r="G7" s="38">
        <v>3</v>
      </c>
      <c r="H7" s="61">
        <f>SUM(C7:G7)</f>
        <v>53</v>
      </c>
      <c r="I7" s="38"/>
      <c r="J7" s="69"/>
      <c r="K7" s="69"/>
      <c r="L7" s="69"/>
    </row>
    <row r="8" spans="1:12" ht="22.5" customHeight="1">
      <c r="A8" s="38">
        <v>1.2</v>
      </c>
      <c r="B8" s="39" t="s">
        <v>500</v>
      </c>
      <c r="C8" s="38">
        <v>2</v>
      </c>
      <c r="D8" s="38">
        <v>1</v>
      </c>
      <c r="E8" s="38">
        <v>45</v>
      </c>
      <c r="F8" s="38">
        <v>1</v>
      </c>
      <c r="G8" s="38">
        <v>3</v>
      </c>
      <c r="H8" s="61">
        <f t="shared" ref="H8:H71" si="2">SUM(C8:G8)</f>
        <v>52</v>
      </c>
      <c r="I8" s="38"/>
      <c r="J8" s="69"/>
      <c r="K8" s="69"/>
      <c r="L8" s="69"/>
    </row>
    <row r="9" spans="1:12" ht="22.5" customHeight="1">
      <c r="A9" s="38">
        <v>1.3</v>
      </c>
      <c r="B9" s="39" t="s">
        <v>501</v>
      </c>
      <c r="C9" s="38">
        <v>2</v>
      </c>
      <c r="D9" s="38">
        <v>1</v>
      </c>
      <c r="E9" s="38">
        <v>57</v>
      </c>
      <c r="F9" s="38">
        <v>1</v>
      </c>
      <c r="G9" s="38">
        <v>3</v>
      </c>
      <c r="H9" s="61">
        <f t="shared" si="2"/>
        <v>64</v>
      </c>
      <c r="I9" s="38"/>
      <c r="J9" s="69"/>
      <c r="K9" s="69"/>
      <c r="L9" s="69"/>
    </row>
    <row r="10" spans="1:12" ht="22.5" customHeight="1">
      <c r="A10" s="38">
        <v>1.4</v>
      </c>
      <c r="B10" s="39" t="s">
        <v>502</v>
      </c>
      <c r="C10" s="38">
        <v>2</v>
      </c>
      <c r="D10" s="38">
        <v>1</v>
      </c>
      <c r="E10" s="38">
        <v>49</v>
      </c>
      <c r="F10" s="38">
        <v>1</v>
      </c>
      <c r="G10" s="38">
        <v>2</v>
      </c>
      <c r="H10" s="61">
        <f t="shared" si="2"/>
        <v>55</v>
      </c>
      <c r="I10" s="38"/>
      <c r="J10" s="69"/>
      <c r="K10" s="69"/>
      <c r="L10" s="69"/>
    </row>
    <row r="11" spans="1:12" ht="22.5" customHeight="1">
      <c r="A11" s="38">
        <v>1.5</v>
      </c>
      <c r="B11" s="39" t="s">
        <v>503</v>
      </c>
      <c r="C11" s="38">
        <v>2</v>
      </c>
      <c r="D11" s="38">
        <v>1</v>
      </c>
      <c r="E11" s="38">
        <v>40</v>
      </c>
      <c r="F11" s="38">
        <v>1</v>
      </c>
      <c r="G11" s="38">
        <v>3</v>
      </c>
      <c r="H11" s="61">
        <f t="shared" si="2"/>
        <v>47</v>
      </c>
      <c r="I11" s="38"/>
      <c r="J11" s="69"/>
      <c r="K11" s="69"/>
      <c r="L11" s="69"/>
    </row>
    <row r="12" spans="1:12" ht="22.5" customHeight="1">
      <c r="A12" s="38">
        <v>1.6</v>
      </c>
      <c r="B12" s="39" t="s">
        <v>504</v>
      </c>
      <c r="C12" s="38">
        <v>2</v>
      </c>
      <c r="D12" s="38">
        <v>1</v>
      </c>
      <c r="E12" s="38">
        <v>51</v>
      </c>
      <c r="F12" s="38">
        <v>1</v>
      </c>
      <c r="G12" s="38">
        <v>2</v>
      </c>
      <c r="H12" s="61">
        <f t="shared" si="2"/>
        <v>57</v>
      </c>
      <c r="I12" s="38"/>
      <c r="J12" s="69"/>
      <c r="K12" s="69"/>
      <c r="L12" s="69"/>
    </row>
    <row r="13" spans="1:12" ht="22.5" customHeight="1">
      <c r="A13" s="38">
        <v>1.7</v>
      </c>
      <c r="B13" s="39" t="s">
        <v>505</v>
      </c>
      <c r="C13" s="38">
        <v>2</v>
      </c>
      <c r="D13" s="38">
        <v>1</v>
      </c>
      <c r="E13" s="38">
        <v>22</v>
      </c>
      <c r="F13" s="38">
        <v>1</v>
      </c>
      <c r="G13" s="38">
        <v>2</v>
      </c>
      <c r="H13" s="61">
        <f t="shared" si="2"/>
        <v>28</v>
      </c>
      <c r="I13" s="38"/>
      <c r="J13" s="69"/>
      <c r="K13" s="69"/>
      <c r="L13" s="69"/>
    </row>
    <row r="14" spans="1:12" ht="22.5" customHeight="1">
      <c r="A14" s="61">
        <v>2</v>
      </c>
      <c r="B14" s="60" t="s">
        <v>24</v>
      </c>
      <c r="C14" s="28">
        <f>SUM(C15:C17)</f>
        <v>6</v>
      </c>
      <c r="D14" s="28">
        <f t="shared" ref="D14:H14" si="3">SUM(D15:D17)</f>
        <v>3</v>
      </c>
      <c r="E14" s="28">
        <f t="shared" si="3"/>
        <v>94</v>
      </c>
      <c r="F14" s="28">
        <f t="shared" si="3"/>
        <v>3</v>
      </c>
      <c r="G14" s="28">
        <f t="shared" si="3"/>
        <v>7</v>
      </c>
      <c r="H14" s="28">
        <f t="shared" si="3"/>
        <v>113</v>
      </c>
      <c r="I14" s="38"/>
      <c r="J14" s="69"/>
      <c r="K14" s="69"/>
      <c r="L14" s="69"/>
    </row>
    <row r="15" spans="1:12" ht="22.5" customHeight="1">
      <c r="A15" s="38">
        <v>2.1</v>
      </c>
      <c r="B15" s="39" t="s">
        <v>506</v>
      </c>
      <c r="C15" s="38">
        <v>2</v>
      </c>
      <c r="D15" s="38">
        <v>1</v>
      </c>
      <c r="E15" s="38">
        <v>25</v>
      </c>
      <c r="F15" s="38">
        <v>1</v>
      </c>
      <c r="G15" s="38">
        <v>2</v>
      </c>
      <c r="H15" s="61">
        <f t="shared" si="2"/>
        <v>31</v>
      </c>
      <c r="I15" s="38"/>
      <c r="J15" s="69"/>
      <c r="K15" s="69"/>
      <c r="L15" s="69"/>
    </row>
    <row r="16" spans="1:12" ht="22.5" customHeight="1">
      <c r="A16" s="38">
        <v>2.2000000000000002</v>
      </c>
      <c r="B16" s="39" t="s">
        <v>507</v>
      </c>
      <c r="C16" s="38">
        <v>2</v>
      </c>
      <c r="D16" s="38">
        <v>1</v>
      </c>
      <c r="E16" s="38">
        <v>27</v>
      </c>
      <c r="F16" s="38">
        <v>1</v>
      </c>
      <c r="G16" s="38">
        <v>2</v>
      </c>
      <c r="H16" s="61">
        <f t="shared" si="2"/>
        <v>33</v>
      </c>
      <c r="I16" s="38"/>
      <c r="J16" s="69"/>
      <c r="K16" s="69"/>
      <c r="L16" s="69"/>
    </row>
    <row r="17" spans="1:12" ht="22.5" customHeight="1">
      <c r="A17" s="38">
        <v>2.2999999999999998</v>
      </c>
      <c r="B17" s="39" t="s">
        <v>508</v>
      </c>
      <c r="C17" s="38">
        <v>2</v>
      </c>
      <c r="D17" s="38">
        <v>1</v>
      </c>
      <c r="E17" s="38">
        <v>42</v>
      </c>
      <c r="F17" s="38">
        <v>1</v>
      </c>
      <c r="G17" s="38">
        <v>3</v>
      </c>
      <c r="H17" s="61">
        <f t="shared" si="2"/>
        <v>49</v>
      </c>
      <c r="I17" s="38"/>
      <c r="J17" s="69"/>
      <c r="K17" s="69"/>
      <c r="L17" s="69"/>
    </row>
    <row r="18" spans="1:12" ht="22.5" customHeight="1">
      <c r="A18" s="61">
        <v>3</v>
      </c>
      <c r="B18" s="60" t="s">
        <v>29</v>
      </c>
      <c r="C18" s="28">
        <f>SUM(C19:C20)</f>
        <v>4</v>
      </c>
      <c r="D18" s="28">
        <f t="shared" ref="D18:H18" si="4">SUM(D19:D20)</f>
        <v>1</v>
      </c>
      <c r="E18" s="28">
        <f t="shared" si="4"/>
        <v>60</v>
      </c>
      <c r="F18" s="28">
        <f t="shared" si="4"/>
        <v>2</v>
      </c>
      <c r="G18" s="28">
        <f t="shared" si="4"/>
        <v>5</v>
      </c>
      <c r="H18" s="28">
        <f t="shared" si="4"/>
        <v>72</v>
      </c>
      <c r="I18" s="38"/>
      <c r="J18" s="69"/>
      <c r="K18" s="69"/>
      <c r="L18" s="69"/>
    </row>
    <row r="19" spans="1:12" ht="22.5" customHeight="1">
      <c r="A19" s="38">
        <v>3.1</v>
      </c>
      <c r="B19" s="39" t="s">
        <v>509</v>
      </c>
      <c r="C19" s="38">
        <v>2</v>
      </c>
      <c r="D19" s="38">
        <v>0</v>
      </c>
      <c r="E19" s="38">
        <v>23</v>
      </c>
      <c r="F19" s="38">
        <v>1</v>
      </c>
      <c r="G19" s="38">
        <v>2</v>
      </c>
      <c r="H19" s="61">
        <f t="shared" si="2"/>
        <v>28</v>
      </c>
      <c r="I19" s="38"/>
      <c r="J19" s="69"/>
      <c r="K19" s="69"/>
      <c r="L19" s="69"/>
    </row>
    <row r="20" spans="1:12" ht="22.5" customHeight="1">
      <c r="A20" s="38">
        <v>3.2</v>
      </c>
      <c r="B20" s="39" t="s">
        <v>662</v>
      </c>
      <c r="C20" s="38">
        <v>2</v>
      </c>
      <c r="D20" s="38">
        <v>1</v>
      </c>
      <c r="E20" s="38">
        <v>37</v>
      </c>
      <c r="F20" s="38">
        <v>1</v>
      </c>
      <c r="G20" s="38">
        <v>3</v>
      </c>
      <c r="H20" s="61">
        <f t="shared" si="2"/>
        <v>44</v>
      </c>
      <c r="I20" s="38"/>
      <c r="J20" s="69"/>
      <c r="K20" s="69"/>
      <c r="L20" s="69"/>
    </row>
    <row r="21" spans="1:12" ht="22.5" customHeight="1">
      <c r="A21" s="61">
        <v>4</v>
      </c>
      <c r="B21" s="60" t="s">
        <v>303</v>
      </c>
      <c r="C21" s="28">
        <f>SUM(C22:C23)</f>
        <v>4</v>
      </c>
      <c r="D21" s="28">
        <f t="shared" ref="D21:H21" si="5">SUM(D22:D23)</f>
        <v>2</v>
      </c>
      <c r="E21" s="28">
        <f t="shared" si="5"/>
        <v>74</v>
      </c>
      <c r="F21" s="28">
        <f t="shared" si="5"/>
        <v>2</v>
      </c>
      <c r="G21" s="28">
        <f t="shared" si="5"/>
        <v>4</v>
      </c>
      <c r="H21" s="28">
        <f t="shared" si="5"/>
        <v>86</v>
      </c>
      <c r="I21" s="40" t="s">
        <v>738</v>
      </c>
      <c r="J21" s="69"/>
      <c r="K21" s="69"/>
      <c r="L21" s="69"/>
    </row>
    <row r="22" spans="1:12" ht="22.5" customHeight="1">
      <c r="A22" s="38">
        <v>4.0999999999999996</v>
      </c>
      <c r="B22" s="39" t="s">
        <v>510</v>
      </c>
      <c r="C22" s="38">
        <v>2</v>
      </c>
      <c r="D22" s="38">
        <v>1</v>
      </c>
      <c r="E22" s="38">
        <v>37</v>
      </c>
      <c r="F22" s="38">
        <v>1</v>
      </c>
      <c r="G22" s="38">
        <v>2</v>
      </c>
      <c r="H22" s="61">
        <f t="shared" si="2"/>
        <v>43</v>
      </c>
      <c r="I22" s="38"/>
      <c r="J22" s="69"/>
      <c r="K22" s="69"/>
      <c r="L22" s="69"/>
    </row>
    <row r="23" spans="1:12" ht="22.5" customHeight="1">
      <c r="A23" s="38">
        <v>4.2</v>
      </c>
      <c r="B23" s="39" t="s">
        <v>511</v>
      </c>
      <c r="C23" s="38">
        <v>2</v>
      </c>
      <c r="D23" s="38">
        <v>1</v>
      </c>
      <c r="E23" s="38">
        <v>37</v>
      </c>
      <c r="F23" s="38">
        <v>1</v>
      </c>
      <c r="G23" s="38">
        <v>2</v>
      </c>
      <c r="H23" s="61">
        <f t="shared" si="2"/>
        <v>43</v>
      </c>
      <c r="I23" s="38" t="s">
        <v>737</v>
      </c>
      <c r="J23" s="69"/>
      <c r="K23" s="69"/>
      <c r="L23" s="69"/>
    </row>
    <row r="24" spans="1:12" ht="22.5" customHeight="1">
      <c r="A24" s="61">
        <v>5</v>
      </c>
      <c r="B24" s="60" t="s">
        <v>32</v>
      </c>
      <c r="C24" s="28">
        <f>C25</f>
        <v>2</v>
      </c>
      <c r="D24" s="28">
        <f t="shared" ref="D24:H24" si="6">D25</f>
        <v>1</v>
      </c>
      <c r="E24" s="28">
        <f t="shared" si="6"/>
        <v>26</v>
      </c>
      <c r="F24" s="28">
        <f t="shared" si="6"/>
        <v>1</v>
      </c>
      <c r="G24" s="28">
        <f t="shared" si="6"/>
        <v>3</v>
      </c>
      <c r="H24" s="28">
        <f t="shared" si="6"/>
        <v>33</v>
      </c>
      <c r="I24" s="38"/>
      <c r="J24" s="69"/>
      <c r="K24" s="69"/>
      <c r="L24" s="69"/>
    </row>
    <row r="25" spans="1:12" ht="22.5" customHeight="1">
      <c r="A25" s="38">
        <v>5.0999999999999996</v>
      </c>
      <c r="B25" s="39" t="s">
        <v>512</v>
      </c>
      <c r="C25" s="38">
        <v>2</v>
      </c>
      <c r="D25" s="38">
        <v>1</v>
      </c>
      <c r="E25" s="38">
        <v>26</v>
      </c>
      <c r="F25" s="38">
        <v>1</v>
      </c>
      <c r="G25" s="38">
        <v>3</v>
      </c>
      <c r="H25" s="61">
        <f t="shared" si="2"/>
        <v>33</v>
      </c>
      <c r="I25" s="38"/>
      <c r="J25" s="69"/>
      <c r="K25" s="69"/>
      <c r="L25" s="69"/>
    </row>
    <row r="26" spans="1:12" ht="22.5" customHeight="1">
      <c r="A26" s="61">
        <v>6</v>
      </c>
      <c r="B26" s="60" t="s">
        <v>3</v>
      </c>
      <c r="C26" s="28">
        <f>SUM(C27:C28)</f>
        <v>4</v>
      </c>
      <c r="D26" s="28">
        <f t="shared" ref="D26:H26" si="7">SUM(D27:D28)</f>
        <v>2</v>
      </c>
      <c r="E26" s="28">
        <f t="shared" si="7"/>
        <v>64</v>
      </c>
      <c r="F26" s="28">
        <f t="shared" si="7"/>
        <v>1</v>
      </c>
      <c r="G26" s="28">
        <f t="shared" si="7"/>
        <v>6</v>
      </c>
      <c r="H26" s="28">
        <f t="shared" si="7"/>
        <v>77</v>
      </c>
      <c r="I26" s="38"/>
      <c r="J26" s="69"/>
      <c r="K26" s="69"/>
      <c r="L26" s="69"/>
    </row>
    <row r="27" spans="1:12" ht="22.5" customHeight="1">
      <c r="A27" s="38">
        <v>6.1</v>
      </c>
      <c r="B27" s="39" t="s">
        <v>513</v>
      </c>
      <c r="C27" s="38">
        <v>2</v>
      </c>
      <c r="D27" s="38">
        <v>1</v>
      </c>
      <c r="E27" s="38">
        <v>46</v>
      </c>
      <c r="F27" s="38">
        <v>1</v>
      </c>
      <c r="G27" s="38">
        <v>3</v>
      </c>
      <c r="H27" s="61">
        <f t="shared" si="2"/>
        <v>53</v>
      </c>
      <c r="I27" s="38"/>
      <c r="J27" s="69"/>
      <c r="K27" s="69"/>
      <c r="L27" s="69"/>
    </row>
    <row r="28" spans="1:12" ht="22.5" customHeight="1">
      <c r="A28" s="38">
        <v>6.2</v>
      </c>
      <c r="B28" s="39" t="s">
        <v>697</v>
      </c>
      <c r="C28" s="38">
        <v>2</v>
      </c>
      <c r="D28" s="38">
        <v>1</v>
      </c>
      <c r="E28" s="38">
        <v>18</v>
      </c>
      <c r="F28" s="38">
        <v>0</v>
      </c>
      <c r="G28" s="38">
        <v>3</v>
      </c>
      <c r="H28" s="61">
        <f t="shared" si="2"/>
        <v>24</v>
      </c>
      <c r="I28" s="38"/>
      <c r="J28" s="69"/>
      <c r="K28" s="69"/>
      <c r="L28" s="69"/>
    </row>
    <row r="29" spans="1:12" ht="22.5" customHeight="1">
      <c r="A29" s="61">
        <v>7</v>
      </c>
      <c r="B29" s="60" t="s">
        <v>33</v>
      </c>
      <c r="C29" s="28">
        <f>SUM(C30:C31)</f>
        <v>4</v>
      </c>
      <c r="D29" s="28">
        <f t="shared" ref="D29:H29" si="8">SUM(D30:D31)</f>
        <v>2</v>
      </c>
      <c r="E29" s="28">
        <f t="shared" si="8"/>
        <v>50</v>
      </c>
      <c r="F29" s="28">
        <f t="shared" si="8"/>
        <v>2</v>
      </c>
      <c r="G29" s="28">
        <f t="shared" si="8"/>
        <v>3</v>
      </c>
      <c r="H29" s="28">
        <f t="shared" si="8"/>
        <v>61</v>
      </c>
      <c r="I29" s="38"/>
      <c r="J29" s="69"/>
      <c r="K29" s="69"/>
      <c r="L29" s="69"/>
    </row>
    <row r="30" spans="1:12" ht="22.5" customHeight="1">
      <c r="A30" s="38">
        <v>7.1</v>
      </c>
      <c r="B30" s="39" t="s">
        <v>514</v>
      </c>
      <c r="C30" s="38">
        <v>2</v>
      </c>
      <c r="D30" s="38">
        <v>1</v>
      </c>
      <c r="E30" s="38">
        <v>27</v>
      </c>
      <c r="F30" s="38">
        <v>1</v>
      </c>
      <c r="G30" s="38">
        <v>2</v>
      </c>
      <c r="H30" s="61">
        <f t="shared" si="2"/>
        <v>33</v>
      </c>
      <c r="I30" s="38"/>
      <c r="J30" s="69"/>
      <c r="K30" s="69"/>
      <c r="L30" s="69"/>
    </row>
    <row r="31" spans="1:12" ht="22.5" customHeight="1">
      <c r="A31" s="38">
        <v>7.2</v>
      </c>
      <c r="B31" s="39" t="s">
        <v>515</v>
      </c>
      <c r="C31" s="38">
        <v>2</v>
      </c>
      <c r="D31" s="38">
        <v>1</v>
      </c>
      <c r="E31" s="38">
        <v>23</v>
      </c>
      <c r="F31" s="38">
        <v>1</v>
      </c>
      <c r="G31" s="38">
        <v>1</v>
      </c>
      <c r="H31" s="61">
        <f t="shared" si="2"/>
        <v>28</v>
      </c>
      <c r="I31" s="38"/>
      <c r="J31" s="69"/>
      <c r="K31" s="69"/>
      <c r="L31" s="69"/>
    </row>
    <row r="32" spans="1:12" ht="22.5" customHeight="1">
      <c r="A32" s="61">
        <v>8</v>
      </c>
      <c r="B32" s="60" t="s">
        <v>34</v>
      </c>
      <c r="C32" s="28">
        <f>SUM(C33:C34)</f>
        <v>6</v>
      </c>
      <c r="D32" s="28">
        <f t="shared" ref="D32:H32" si="9">SUM(D33:D34)</f>
        <v>2</v>
      </c>
      <c r="E32" s="28">
        <f t="shared" si="9"/>
        <v>105</v>
      </c>
      <c r="F32" s="28">
        <f t="shared" si="9"/>
        <v>2</v>
      </c>
      <c r="G32" s="28">
        <f t="shared" si="9"/>
        <v>7</v>
      </c>
      <c r="H32" s="28">
        <f t="shared" si="9"/>
        <v>122</v>
      </c>
      <c r="I32" s="61"/>
      <c r="J32" s="69"/>
      <c r="K32" s="69"/>
      <c r="L32" s="69"/>
    </row>
    <row r="33" spans="1:12" ht="22.5" customHeight="1">
      <c r="A33" s="38">
        <v>8.1</v>
      </c>
      <c r="B33" s="39" t="s">
        <v>516</v>
      </c>
      <c r="C33" s="38">
        <v>3</v>
      </c>
      <c r="D33" s="38">
        <v>1</v>
      </c>
      <c r="E33" s="38">
        <v>64</v>
      </c>
      <c r="F33" s="38">
        <v>1</v>
      </c>
      <c r="G33" s="38">
        <v>4</v>
      </c>
      <c r="H33" s="61">
        <f t="shared" si="2"/>
        <v>73</v>
      </c>
      <c r="I33" s="38"/>
      <c r="J33" s="69"/>
      <c r="K33" s="69"/>
      <c r="L33" s="69"/>
    </row>
    <row r="34" spans="1:12" ht="22.5" customHeight="1">
      <c r="A34" s="38">
        <v>8.1999999999999993</v>
      </c>
      <c r="B34" s="39" t="s">
        <v>517</v>
      </c>
      <c r="C34" s="38">
        <v>3</v>
      </c>
      <c r="D34" s="38">
        <v>1</v>
      </c>
      <c r="E34" s="38">
        <v>41</v>
      </c>
      <c r="F34" s="38">
        <v>1</v>
      </c>
      <c r="G34" s="38">
        <v>3</v>
      </c>
      <c r="H34" s="61">
        <f t="shared" si="2"/>
        <v>49</v>
      </c>
      <c r="I34" s="38"/>
      <c r="J34" s="69"/>
      <c r="K34" s="69"/>
      <c r="L34" s="69"/>
    </row>
    <row r="35" spans="1:12" s="62" customFormat="1" ht="22.5" customHeight="1">
      <c r="A35" s="61">
        <v>9</v>
      </c>
      <c r="B35" s="60" t="s">
        <v>35</v>
      </c>
      <c r="C35" s="28">
        <f>SUM(C36:C38)</f>
        <v>7</v>
      </c>
      <c r="D35" s="28">
        <f t="shared" ref="D35:H35" si="10">SUM(D36:D38)</f>
        <v>3</v>
      </c>
      <c r="E35" s="28">
        <f t="shared" si="10"/>
        <v>72</v>
      </c>
      <c r="F35" s="28">
        <f t="shared" si="10"/>
        <v>3</v>
      </c>
      <c r="G35" s="28">
        <f t="shared" si="10"/>
        <v>10</v>
      </c>
      <c r="H35" s="28">
        <f t="shared" si="10"/>
        <v>95</v>
      </c>
      <c r="I35" s="61"/>
      <c r="J35" s="70"/>
      <c r="K35" s="70"/>
      <c r="L35" s="70"/>
    </row>
    <row r="36" spans="1:12" ht="21.75" customHeight="1">
      <c r="A36" s="38">
        <v>9.1</v>
      </c>
      <c r="B36" s="43" t="s">
        <v>518</v>
      </c>
      <c r="C36" s="38">
        <v>3</v>
      </c>
      <c r="D36" s="38">
        <v>1</v>
      </c>
      <c r="E36" s="38">
        <v>25</v>
      </c>
      <c r="F36" s="38">
        <v>1</v>
      </c>
      <c r="G36" s="38">
        <v>3</v>
      </c>
      <c r="H36" s="61">
        <f t="shared" si="2"/>
        <v>33</v>
      </c>
      <c r="I36" s="38"/>
      <c r="J36" s="69"/>
      <c r="K36" s="69"/>
      <c r="L36" s="69"/>
    </row>
    <row r="37" spans="1:12" ht="21.75" customHeight="1">
      <c r="A37" s="38">
        <v>9.1999999999999993</v>
      </c>
      <c r="B37" s="39" t="s">
        <v>519</v>
      </c>
      <c r="C37" s="38">
        <v>2</v>
      </c>
      <c r="D37" s="38">
        <v>1</v>
      </c>
      <c r="E37" s="38">
        <v>29</v>
      </c>
      <c r="F37" s="38">
        <v>1</v>
      </c>
      <c r="G37" s="38">
        <v>3</v>
      </c>
      <c r="H37" s="61">
        <f t="shared" si="2"/>
        <v>36</v>
      </c>
      <c r="I37" s="38"/>
      <c r="J37" s="69"/>
      <c r="K37" s="69"/>
      <c r="L37" s="69"/>
    </row>
    <row r="38" spans="1:12" ht="21.75" customHeight="1">
      <c r="A38" s="38">
        <v>9.3000000000000007</v>
      </c>
      <c r="B38" s="39" t="s">
        <v>520</v>
      </c>
      <c r="C38" s="38">
        <v>2</v>
      </c>
      <c r="D38" s="38">
        <v>1</v>
      </c>
      <c r="E38" s="38">
        <v>18</v>
      </c>
      <c r="F38" s="38">
        <v>1</v>
      </c>
      <c r="G38" s="38">
        <v>4</v>
      </c>
      <c r="H38" s="61">
        <f t="shared" si="2"/>
        <v>26</v>
      </c>
      <c r="I38" s="38"/>
      <c r="J38" s="69"/>
      <c r="K38" s="69"/>
      <c r="L38" s="69"/>
    </row>
    <row r="39" spans="1:12" s="62" customFormat="1" ht="22.5" customHeight="1">
      <c r="A39" s="61">
        <v>10</v>
      </c>
      <c r="B39" s="60" t="s">
        <v>36</v>
      </c>
      <c r="C39" s="28">
        <f>SUM(C40:C41)</f>
        <v>5</v>
      </c>
      <c r="D39" s="28">
        <f t="shared" ref="D39:H39" si="11">SUM(D40:D41)</f>
        <v>2</v>
      </c>
      <c r="E39" s="28">
        <f t="shared" si="11"/>
        <v>68</v>
      </c>
      <c r="F39" s="28">
        <f t="shared" si="11"/>
        <v>2</v>
      </c>
      <c r="G39" s="28">
        <f t="shared" si="11"/>
        <v>6</v>
      </c>
      <c r="H39" s="28">
        <f t="shared" si="11"/>
        <v>83</v>
      </c>
      <c r="I39" s="61"/>
      <c r="J39" s="70"/>
      <c r="K39" s="70"/>
      <c r="L39" s="70"/>
    </row>
    <row r="40" spans="1:12" ht="22.5" customHeight="1">
      <c r="A40" s="38">
        <v>10.1</v>
      </c>
      <c r="B40" s="43" t="s">
        <v>521</v>
      </c>
      <c r="C40" s="38">
        <v>2</v>
      </c>
      <c r="D40" s="38">
        <v>1</v>
      </c>
      <c r="E40" s="38">
        <v>30</v>
      </c>
      <c r="F40" s="38">
        <v>1</v>
      </c>
      <c r="G40" s="38">
        <v>3</v>
      </c>
      <c r="H40" s="61">
        <f t="shared" si="2"/>
        <v>37</v>
      </c>
      <c r="I40" s="38"/>
      <c r="J40" s="69"/>
      <c r="K40" s="69"/>
      <c r="L40" s="69"/>
    </row>
    <row r="41" spans="1:12" ht="22.5" customHeight="1">
      <c r="A41" s="38">
        <v>10.199999999999999</v>
      </c>
      <c r="B41" s="39" t="s">
        <v>522</v>
      </c>
      <c r="C41" s="38">
        <v>3</v>
      </c>
      <c r="D41" s="38">
        <v>1</v>
      </c>
      <c r="E41" s="38">
        <v>38</v>
      </c>
      <c r="F41" s="38">
        <v>1</v>
      </c>
      <c r="G41" s="38">
        <v>3</v>
      </c>
      <c r="H41" s="61">
        <f t="shared" si="2"/>
        <v>46</v>
      </c>
      <c r="I41" s="38"/>
      <c r="J41" s="69"/>
      <c r="K41" s="69"/>
      <c r="L41" s="69"/>
    </row>
    <row r="42" spans="1:12" s="62" customFormat="1" ht="22.5" customHeight="1">
      <c r="A42" s="61">
        <v>11</v>
      </c>
      <c r="B42" s="60" t="s">
        <v>37</v>
      </c>
      <c r="C42" s="28">
        <f>SUM(C43:C44)</f>
        <v>3</v>
      </c>
      <c r="D42" s="28">
        <f t="shared" ref="D42:H42" si="12">SUM(D43:D44)</f>
        <v>2</v>
      </c>
      <c r="E42" s="28">
        <f t="shared" si="12"/>
        <v>50</v>
      </c>
      <c r="F42" s="28">
        <f t="shared" si="12"/>
        <v>2</v>
      </c>
      <c r="G42" s="28">
        <f t="shared" si="12"/>
        <v>5</v>
      </c>
      <c r="H42" s="28">
        <f t="shared" si="12"/>
        <v>62</v>
      </c>
      <c r="I42" s="61"/>
      <c r="J42" s="70"/>
      <c r="K42" s="70"/>
      <c r="L42" s="70"/>
    </row>
    <row r="43" spans="1:12" ht="22.5" customHeight="1">
      <c r="A43" s="38">
        <v>11.1</v>
      </c>
      <c r="B43" s="43" t="s">
        <v>523</v>
      </c>
      <c r="C43" s="38">
        <v>2</v>
      </c>
      <c r="D43" s="38">
        <v>1</v>
      </c>
      <c r="E43" s="38">
        <v>39</v>
      </c>
      <c r="F43" s="38">
        <v>1</v>
      </c>
      <c r="G43" s="38">
        <v>3</v>
      </c>
      <c r="H43" s="61">
        <f t="shared" si="2"/>
        <v>46</v>
      </c>
      <c r="I43" s="38"/>
      <c r="J43" s="69"/>
      <c r="K43" s="69"/>
      <c r="L43" s="69"/>
    </row>
    <row r="44" spans="1:12" ht="22.5" customHeight="1">
      <c r="A44" s="38">
        <v>11.2</v>
      </c>
      <c r="B44" s="43" t="s">
        <v>524</v>
      </c>
      <c r="C44" s="38">
        <v>1</v>
      </c>
      <c r="D44" s="38">
        <v>1</v>
      </c>
      <c r="E44" s="38">
        <v>11</v>
      </c>
      <c r="F44" s="38">
        <v>1</v>
      </c>
      <c r="G44" s="38">
        <v>2</v>
      </c>
      <c r="H44" s="61">
        <f t="shared" si="2"/>
        <v>16</v>
      </c>
      <c r="I44" s="38"/>
      <c r="J44" s="69"/>
      <c r="K44" s="69"/>
      <c r="L44" s="69"/>
    </row>
    <row r="45" spans="1:12" s="62" customFormat="1" ht="22.5" customHeight="1">
      <c r="A45" s="61">
        <v>12</v>
      </c>
      <c r="B45" s="60" t="s">
        <v>38</v>
      </c>
      <c r="C45" s="28">
        <f>SUM(C46:C47)</f>
        <v>4</v>
      </c>
      <c r="D45" s="28">
        <f t="shared" ref="D45:H45" si="13">SUM(D46:D47)</f>
        <v>2</v>
      </c>
      <c r="E45" s="28">
        <f t="shared" si="13"/>
        <v>61</v>
      </c>
      <c r="F45" s="28">
        <f t="shared" si="13"/>
        <v>2</v>
      </c>
      <c r="G45" s="28">
        <f t="shared" si="13"/>
        <v>6</v>
      </c>
      <c r="H45" s="28">
        <f t="shared" si="13"/>
        <v>75</v>
      </c>
      <c r="I45" s="61"/>
      <c r="J45" s="70"/>
      <c r="K45" s="70"/>
      <c r="L45" s="70"/>
    </row>
    <row r="46" spans="1:12" ht="22.5" customHeight="1">
      <c r="A46" s="38">
        <v>12.1</v>
      </c>
      <c r="B46" s="43" t="s">
        <v>525</v>
      </c>
      <c r="C46" s="38">
        <v>2</v>
      </c>
      <c r="D46" s="38">
        <v>1</v>
      </c>
      <c r="E46" s="38">
        <v>19</v>
      </c>
      <c r="F46" s="38">
        <v>1</v>
      </c>
      <c r="G46" s="38">
        <v>3</v>
      </c>
      <c r="H46" s="61">
        <f t="shared" si="2"/>
        <v>26</v>
      </c>
      <c r="I46" s="38"/>
      <c r="J46" s="69"/>
      <c r="K46" s="69"/>
      <c r="L46" s="69"/>
    </row>
    <row r="47" spans="1:12" ht="22.5" customHeight="1">
      <c r="A47" s="38">
        <v>12.2</v>
      </c>
      <c r="B47" s="43" t="s">
        <v>526</v>
      </c>
      <c r="C47" s="38">
        <v>2</v>
      </c>
      <c r="D47" s="38">
        <v>1</v>
      </c>
      <c r="E47" s="38">
        <v>42</v>
      </c>
      <c r="F47" s="38">
        <v>1</v>
      </c>
      <c r="G47" s="38">
        <v>3</v>
      </c>
      <c r="H47" s="61">
        <f t="shared" si="2"/>
        <v>49</v>
      </c>
      <c r="I47" s="38"/>
      <c r="J47" s="69"/>
      <c r="K47" s="69"/>
      <c r="L47" s="69"/>
    </row>
    <row r="48" spans="1:12" s="62" customFormat="1" ht="22.5" customHeight="1">
      <c r="A48" s="61">
        <v>13</v>
      </c>
      <c r="B48" s="60" t="s">
        <v>6</v>
      </c>
      <c r="C48" s="28">
        <f>SUM(C49:C50)</f>
        <v>5</v>
      </c>
      <c r="D48" s="28">
        <f t="shared" ref="D48:H48" si="14">SUM(D49:D50)</f>
        <v>2</v>
      </c>
      <c r="E48" s="28">
        <f t="shared" si="14"/>
        <v>67</v>
      </c>
      <c r="F48" s="28">
        <f t="shared" si="14"/>
        <v>2</v>
      </c>
      <c r="G48" s="28">
        <f t="shared" si="14"/>
        <v>3</v>
      </c>
      <c r="H48" s="28">
        <f t="shared" si="14"/>
        <v>79</v>
      </c>
      <c r="I48" s="11"/>
      <c r="J48" s="70"/>
      <c r="K48" s="70"/>
      <c r="L48" s="70"/>
    </row>
    <row r="49" spans="1:12" ht="22.5" customHeight="1">
      <c r="A49" s="38">
        <v>13.1</v>
      </c>
      <c r="B49" s="39" t="s">
        <v>527</v>
      </c>
      <c r="C49" s="38">
        <v>3</v>
      </c>
      <c r="D49" s="38">
        <v>1</v>
      </c>
      <c r="E49" s="38">
        <v>44</v>
      </c>
      <c r="F49" s="38">
        <v>1</v>
      </c>
      <c r="G49" s="38">
        <v>2</v>
      </c>
      <c r="H49" s="61">
        <f t="shared" si="2"/>
        <v>51</v>
      </c>
      <c r="I49" s="38"/>
      <c r="J49" s="69"/>
      <c r="K49" s="69"/>
      <c r="L49" s="69"/>
    </row>
    <row r="50" spans="1:12" ht="22.5" customHeight="1">
      <c r="A50" s="38">
        <v>13.2</v>
      </c>
      <c r="B50" s="39" t="s">
        <v>528</v>
      </c>
      <c r="C50" s="38">
        <v>2</v>
      </c>
      <c r="D50" s="38">
        <v>1</v>
      </c>
      <c r="E50" s="38">
        <v>23</v>
      </c>
      <c r="F50" s="38">
        <v>1</v>
      </c>
      <c r="G50" s="38">
        <v>1</v>
      </c>
      <c r="H50" s="61">
        <f t="shared" si="2"/>
        <v>28</v>
      </c>
      <c r="I50" s="38"/>
      <c r="J50" s="69"/>
      <c r="K50" s="69"/>
      <c r="L50" s="69"/>
    </row>
    <row r="51" spans="1:12" s="62" customFormat="1" ht="22.5" customHeight="1">
      <c r="A51" s="61">
        <v>14</v>
      </c>
      <c r="B51" s="60" t="s">
        <v>39</v>
      </c>
      <c r="C51" s="28">
        <f>SUM(C52:C54)</f>
        <v>7</v>
      </c>
      <c r="D51" s="28">
        <f t="shared" ref="D51:H51" si="15">SUM(D52:D54)</f>
        <v>3</v>
      </c>
      <c r="E51" s="28">
        <f t="shared" si="15"/>
        <v>90</v>
      </c>
      <c r="F51" s="28">
        <f t="shared" si="15"/>
        <v>3</v>
      </c>
      <c r="G51" s="28">
        <f t="shared" si="15"/>
        <v>6</v>
      </c>
      <c r="H51" s="28">
        <f t="shared" si="15"/>
        <v>109</v>
      </c>
      <c r="I51" s="61"/>
      <c r="J51" s="70"/>
      <c r="K51" s="70"/>
      <c r="L51" s="70"/>
    </row>
    <row r="52" spans="1:12" ht="22.5" customHeight="1">
      <c r="A52" s="38">
        <v>14.1</v>
      </c>
      <c r="B52" s="43" t="s">
        <v>529</v>
      </c>
      <c r="C52" s="38">
        <v>3</v>
      </c>
      <c r="D52" s="38">
        <v>1</v>
      </c>
      <c r="E52" s="38">
        <v>35</v>
      </c>
      <c r="F52" s="38">
        <v>1</v>
      </c>
      <c r="G52" s="38">
        <v>2</v>
      </c>
      <c r="H52" s="61">
        <f t="shared" si="2"/>
        <v>42</v>
      </c>
      <c r="I52" s="38"/>
      <c r="J52" s="69"/>
      <c r="K52" s="69"/>
      <c r="L52" s="69"/>
    </row>
    <row r="53" spans="1:12" ht="22.5" customHeight="1">
      <c r="A53" s="38">
        <v>14.2</v>
      </c>
      <c r="B53" s="39" t="s">
        <v>530</v>
      </c>
      <c r="C53" s="38">
        <v>2</v>
      </c>
      <c r="D53" s="38">
        <v>1</v>
      </c>
      <c r="E53" s="38">
        <v>23</v>
      </c>
      <c r="F53" s="38">
        <v>1</v>
      </c>
      <c r="G53" s="38">
        <v>2</v>
      </c>
      <c r="H53" s="61">
        <f t="shared" si="2"/>
        <v>29</v>
      </c>
      <c r="I53" s="38"/>
      <c r="J53" s="69"/>
      <c r="K53" s="69"/>
      <c r="L53" s="69"/>
    </row>
    <row r="54" spans="1:12" ht="22.5" customHeight="1">
      <c r="A54" s="38">
        <v>14.3</v>
      </c>
      <c r="B54" s="39" t="s">
        <v>531</v>
      </c>
      <c r="C54" s="38">
        <v>2</v>
      </c>
      <c r="D54" s="38">
        <v>1</v>
      </c>
      <c r="E54" s="38">
        <v>32</v>
      </c>
      <c r="F54" s="38">
        <v>1</v>
      </c>
      <c r="G54" s="38">
        <v>2</v>
      </c>
      <c r="H54" s="61">
        <f t="shared" si="2"/>
        <v>38</v>
      </c>
      <c r="I54" s="38"/>
      <c r="J54" s="69"/>
      <c r="K54" s="69"/>
      <c r="L54" s="69"/>
    </row>
    <row r="55" spans="1:12" s="62" customFormat="1" ht="22.5" customHeight="1">
      <c r="A55" s="61">
        <v>15</v>
      </c>
      <c r="B55" s="60" t="s">
        <v>40</v>
      </c>
      <c r="C55" s="28">
        <f>SUM(C56:C57)</f>
        <v>5</v>
      </c>
      <c r="D55" s="28">
        <f t="shared" ref="D55:H55" si="16">SUM(D56:D57)</f>
        <v>2</v>
      </c>
      <c r="E55" s="28">
        <f t="shared" si="16"/>
        <v>80</v>
      </c>
      <c r="F55" s="28">
        <f t="shared" si="16"/>
        <v>2</v>
      </c>
      <c r="G55" s="28">
        <f t="shared" si="16"/>
        <v>5</v>
      </c>
      <c r="H55" s="28">
        <f t="shared" si="16"/>
        <v>94</v>
      </c>
      <c r="I55" s="61"/>
      <c r="J55" s="70"/>
      <c r="K55" s="70"/>
      <c r="L55" s="70"/>
    </row>
    <row r="56" spans="1:12" ht="22.5" customHeight="1">
      <c r="A56" s="38">
        <v>15.1</v>
      </c>
      <c r="B56" s="39" t="s">
        <v>532</v>
      </c>
      <c r="C56" s="38">
        <v>3</v>
      </c>
      <c r="D56" s="38">
        <v>1</v>
      </c>
      <c r="E56" s="38">
        <v>39</v>
      </c>
      <c r="F56" s="38">
        <v>1</v>
      </c>
      <c r="G56" s="38">
        <v>1</v>
      </c>
      <c r="H56" s="61">
        <f t="shared" si="2"/>
        <v>45</v>
      </c>
      <c r="I56" s="38"/>
      <c r="J56" s="69"/>
      <c r="K56" s="69"/>
      <c r="L56" s="69"/>
    </row>
    <row r="57" spans="1:12" ht="22.5" customHeight="1">
      <c r="A57" s="38">
        <v>15.2</v>
      </c>
      <c r="B57" s="39" t="s">
        <v>533</v>
      </c>
      <c r="C57" s="38">
        <v>2</v>
      </c>
      <c r="D57" s="38">
        <v>1</v>
      </c>
      <c r="E57" s="38">
        <v>41</v>
      </c>
      <c r="F57" s="38">
        <v>1</v>
      </c>
      <c r="G57" s="38">
        <v>4</v>
      </c>
      <c r="H57" s="61">
        <f t="shared" si="2"/>
        <v>49</v>
      </c>
      <c r="I57" s="38"/>
      <c r="J57" s="69"/>
      <c r="K57" s="69"/>
      <c r="L57" s="69"/>
    </row>
    <row r="58" spans="1:12" s="62" customFormat="1" ht="22.5" customHeight="1">
      <c r="A58" s="61">
        <v>16</v>
      </c>
      <c r="B58" s="60" t="s">
        <v>41</v>
      </c>
      <c r="C58" s="28">
        <f>SUM(C59:C61)</f>
        <v>5</v>
      </c>
      <c r="D58" s="28">
        <f t="shared" ref="D58:H58" si="17">SUM(D59:D61)</f>
        <v>3</v>
      </c>
      <c r="E58" s="28">
        <f t="shared" si="17"/>
        <v>48</v>
      </c>
      <c r="F58" s="28">
        <f t="shared" si="17"/>
        <v>3</v>
      </c>
      <c r="G58" s="28">
        <f t="shared" si="17"/>
        <v>8</v>
      </c>
      <c r="H58" s="28">
        <f t="shared" si="17"/>
        <v>67</v>
      </c>
      <c r="I58" s="61"/>
      <c r="J58" s="70"/>
      <c r="K58" s="70"/>
      <c r="L58" s="70"/>
    </row>
    <row r="59" spans="1:12" ht="22.5" customHeight="1">
      <c r="A59" s="38">
        <v>16.100000000000001</v>
      </c>
      <c r="B59" s="39" t="s">
        <v>534</v>
      </c>
      <c r="C59" s="38">
        <v>2</v>
      </c>
      <c r="D59" s="38">
        <v>1</v>
      </c>
      <c r="E59" s="38">
        <v>17</v>
      </c>
      <c r="F59" s="38">
        <v>1</v>
      </c>
      <c r="G59" s="38">
        <v>1</v>
      </c>
      <c r="H59" s="61">
        <f t="shared" si="2"/>
        <v>22</v>
      </c>
      <c r="I59" s="38"/>
      <c r="J59" s="69"/>
      <c r="K59" s="69"/>
      <c r="L59" s="69"/>
    </row>
    <row r="60" spans="1:12" ht="22.5" customHeight="1">
      <c r="A60" s="38">
        <v>16.2</v>
      </c>
      <c r="B60" s="43" t="s">
        <v>535</v>
      </c>
      <c r="C60" s="38">
        <v>1</v>
      </c>
      <c r="D60" s="38">
        <v>1</v>
      </c>
      <c r="E60" s="38">
        <v>8</v>
      </c>
      <c r="F60" s="38">
        <v>1</v>
      </c>
      <c r="G60" s="38">
        <v>1</v>
      </c>
      <c r="H60" s="61">
        <f t="shared" si="2"/>
        <v>12</v>
      </c>
      <c r="I60" s="38"/>
      <c r="J60" s="69"/>
      <c r="K60" s="69"/>
      <c r="L60" s="69"/>
    </row>
    <row r="61" spans="1:12" ht="22.5" customHeight="1">
      <c r="A61" s="38">
        <v>16.3</v>
      </c>
      <c r="B61" s="39" t="s">
        <v>536</v>
      </c>
      <c r="C61" s="38">
        <v>2</v>
      </c>
      <c r="D61" s="38">
        <v>1</v>
      </c>
      <c r="E61" s="38">
        <v>23</v>
      </c>
      <c r="F61" s="38">
        <v>1</v>
      </c>
      <c r="G61" s="38">
        <v>6</v>
      </c>
      <c r="H61" s="61">
        <f t="shared" si="2"/>
        <v>33</v>
      </c>
      <c r="I61" s="38"/>
      <c r="J61" s="69"/>
      <c r="K61" s="69"/>
      <c r="L61" s="69"/>
    </row>
    <row r="62" spans="1:12" s="62" customFormat="1" ht="22.5" customHeight="1">
      <c r="A62" s="61">
        <v>17</v>
      </c>
      <c r="B62" s="60" t="s">
        <v>42</v>
      </c>
      <c r="C62" s="28">
        <f>SUM(C63:C64)</f>
        <v>4</v>
      </c>
      <c r="D62" s="28">
        <f t="shared" ref="D62:H62" si="18">SUM(D63:D64)</f>
        <v>2</v>
      </c>
      <c r="E62" s="28">
        <f t="shared" si="18"/>
        <v>34</v>
      </c>
      <c r="F62" s="28">
        <f t="shared" si="18"/>
        <v>2</v>
      </c>
      <c r="G62" s="28">
        <f t="shared" si="18"/>
        <v>2</v>
      </c>
      <c r="H62" s="28">
        <f t="shared" si="18"/>
        <v>44</v>
      </c>
      <c r="I62" s="61"/>
      <c r="J62" s="70"/>
      <c r="K62" s="70"/>
      <c r="L62" s="70"/>
    </row>
    <row r="63" spans="1:12" ht="22.5" customHeight="1">
      <c r="A63" s="38">
        <v>17.100000000000001</v>
      </c>
      <c r="B63" s="43" t="s">
        <v>44</v>
      </c>
      <c r="C63" s="38">
        <v>2</v>
      </c>
      <c r="D63" s="38">
        <v>1</v>
      </c>
      <c r="E63" s="38">
        <v>22</v>
      </c>
      <c r="F63" s="38">
        <v>1</v>
      </c>
      <c r="G63" s="38">
        <v>1</v>
      </c>
      <c r="H63" s="61">
        <f t="shared" si="2"/>
        <v>27</v>
      </c>
      <c r="I63" s="38"/>
      <c r="J63" s="69"/>
      <c r="K63" s="69"/>
      <c r="L63" s="69"/>
    </row>
    <row r="64" spans="1:12" ht="22.5" customHeight="1">
      <c r="A64" s="38">
        <v>17.2</v>
      </c>
      <c r="B64" s="43" t="s">
        <v>537</v>
      </c>
      <c r="C64" s="38">
        <v>2</v>
      </c>
      <c r="D64" s="38">
        <v>1</v>
      </c>
      <c r="E64" s="38">
        <v>12</v>
      </c>
      <c r="F64" s="38">
        <v>1</v>
      </c>
      <c r="G64" s="38">
        <v>1</v>
      </c>
      <c r="H64" s="61">
        <f t="shared" si="2"/>
        <v>17</v>
      </c>
      <c r="I64" s="38"/>
      <c r="J64" s="69"/>
      <c r="K64" s="69"/>
      <c r="L64" s="69"/>
    </row>
    <row r="65" spans="1:12" s="62" customFormat="1" ht="22.5" customHeight="1">
      <c r="A65" s="61">
        <v>18</v>
      </c>
      <c r="B65" s="60" t="s">
        <v>45</v>
      </c>
      <c r="C65" s="28">
        <f>SUM(C66:C67)</f>
        <v>4</v>
      </c>
      <c r="D65" s="28">
        <f t="shared" ref="D65:H65" si="19">SUM(D66:D67)</f>
        <v>2</v>
      </c>
      <c r="E65" s="28">
        <f t="shared" si="19"/>
        <v>43</v>
      </c>
      <c r="F65" s="28">
        <f t="shared" si="19"/>
        <v>2</v>
      </c>
      <c r="G65" s="28">
        <f t="shared" si="19"/>
        <v>4</v>
      </c>
      <c r="H65" s="28">
        <f t="shared" si="19"/>
        <v>55</v>
      </c>
      <c r="I65" s="61"/>
      <c r="J65" s="70"/>
      <c r="K65" s="70"/>
      <c r="L65" s="70"/>
    </row>
    <row r="66" spans="1:12" ht="22.5" customHeight="1">
      <c r="A66" s="38">
        <v>18.100000000000001</v>
      </c>
      <c r="B66" s="39" t="s">
        <v>538</v>
      </c>
      <c r="C66" s="38">
        <v>2</v>
      </c>
      <c r="D66" s="38">
        <v>1</v>
      </c>
      <c r="E66" s="38">
        <v>22</v>
      </c>
      <c r="F66" s="38">
        <v>1</v>
      </c>
      <c r="G66" s="38">
        <v>2</v>
      </c>
      <c r="H66" s="61">
        <f t="shared" si="2"/>
        <v>28</v>
      </c>
      <c r="I66" s="38"/>
      <c r="J66" s="69"/>
      <c r="K66" s="69"/>
      <c r="L66" s="69"/>
    </row>
    <row r="67" spans="1:12" ht="22.5" customHeight="1">
      <c r="A67" s="38">
        <v>18.2</v>
      </c>
      <c r="B67" s="39" t="s">
        <v>539</v>
      </c>
      <c r="C67" s="38">
        <v>2</v>
      </c>
      <c r="D67" s="38">
        <v>1</v>
      </c>
      <c r="E67" s="38">
        <v>21</v>
      </c>
      <c r="F67" s="38">
        <v>1</v>
      </c>
      <c r="G67" s="38">
        <v>2</v>
      </c>
      <c r="H67" s="61">
        <f t="shared" si="2"/>
        <v>27</v>
      </c>
      <c r="I67" s="38"/>
      <c r="J67" s="69"/>
      <c r="K67" s="69"/>
      <c r="L67" s="69"/>
    </row>
    <row r="68" spans="1:12" s="62" customFormat="1" ht="22.5" customHeight="1">
      <c r="A68" s="61">
        <v>19</v>
      </c>
      <c r="B68" s="60" t="s">
        <v>46</v>
      </c>
      <c r="C68" s="61">
        <f>C69</f>
        <v>2</v>
      </c>
      <c r="D68" s="61">
        <f t="shared" ref="D68:H68" si="20">D69</f>
        <v>1</v>
      </c>
      <c r="E68" s="61">
        <f t="shared" si="20"/>
        <v>40</v>
      </c>
      <c r="F68" s="61">
        <f t="shared" si="20"/>
        <v>1</v>
      </c>
      <c r="G68" s="61">
        <f t="shared" si="20"/>
        <v>3</v>
      </c>
      <c r="H68" s="61">
        <f t="shared" si="20"/>
        <v>47</v>
      </c>
      <c r="I68" s="11" t="s">
        <v>735</v>
      </c>
      <c r="J68" s="70"/>
      <c r="K68" s="70"/>
      <c r="L68" s="70"/>
    </row>
    <row r="69" spans="1:12" ht="22.5" customHeight="1">
      <c r="A69" s="38">
        <v>19.100000000000001</v>
      </c>
      <c r="B69" s="43" t="s">
        <v>540</v>
      </c>
      <c r="C69" s="38">
        <v>2</v>
      </c>
      <c r="D69" s="38">
        <v>1</v>
      </c>
      <c r="E69" s="38">
        <v>40</v>
      </c>
      <c r="F69" s="38">
        <v>1</v>
      </c>
      <c r="G69" s="38">
        <v>3</v>
      </c>
      <c r="H69" s="61">
        <f t="shared" si="2"/>
        <v>47</v>
      </c>
      <c r="I69" s="38"/>
      <c r="J69" s="69"/>
      <c r="K69" s="69"/>
      <c r="L69" s="69"/>
    </row>
    <row r="70" spans="1:12" s="62" customFormat="1" ht="22.5" customHeight="1">
      <c r="A70" s="61">
        <v>20</v>
      </c>
      <c r="B70" s="60" t="s">
        <v>8</v>
      </c>
      <c r="C70" s="28">
        <f>SUM(C71:C72)</f>
        <v>4</v>
      </c>
      <c r="D70" s="28">
        <f t="shared" ref="D70:H70" si="21">SUM(D71:D72)</f>
        <v>2</v>
      </c>
      <c r="E70" s="28">
        <f t="shared" si="21"/>
        <v>53</v>
      </c>
      <c r="F70" s="28">
        <f t="shared" si="21"/>
        <v>2</v>
      </c>
      <c r="G70" s="28">
        <f t="shared" si="21"/>
        <v>6</v>
      </c>
      <c r="H70" s="28">
        <f t="shared" si="21"/>
        <v>67</v>
      </c>
      <c r="I70" s="61"/>
      <c r="J70" s="70"/>
      <c r="K70" s="70"/>
      <c r="L70" s="70"/>
    </row>
    <row r="71" spans="1:12" ht="22.5" customHeight="1">
      <c r="A71" s="38">
        <v>20.100000000000001</v>
      </c>
      <c r="B71" s="39" t="s">
        <v>541</v>
      </c>
      <c r="C71" s="38">
        <v>2</v>
      </c>
      <c r="D71" s="38">
        <v>1</v>
      </c>
      <c r="E71" s="38">
        <v>30</v>
      </c>
      <c r="F71" s="38">
        <v>1</v>
      </c>
      <c r="G71" s="38">
        <v>3</v>
      </c>
      <c r="H71" s="61">
        <f t="shared" si="2"/>
        <v>37</v>
      </c>
      <c r="I71" s="38"/>
      <c r="J71" s="69"/>
      <c r="K71" s="69"/>
      <c r="L71" s="69"/>
    </row>
    <row r="72" spans="1:12" ht="22.5" customHeight="1">
      <c r="A72" s="38">
        <v>20.2</v>
      </c>
      <c r="B72" s="39" t="s">
        <v>542</v>
      </c>
      <c r="C72" s="38">
        <v>2</v>
      </c>
      <c r="D72" s="38">
        <v>1</v>
      </c>
      <c r="E72" s="38">
        <v>23</v>
      </c>
      <c r="F72" s="38">
        <v>1</v>
      </c>
      <c r="G72" s="38">
        <v>3</v>
      </c>
      <c r="H72" s="61">
        <f t="shared" ref="H72:H135" si="22">SUM(C72:G72)</f>
        <v>30</v>
      </c>
      <c r="I72" s="38"/>
      <c r="J72" s="69"/>
      <c r="K72" s="69"/>
      <c r="L72" s="69"/>
    </row>
    <row r="73" spans="1:12" s="62" customFormat="1" ht="22.5" customHeight="1">
      <c r="A73" s="61">
        <v>21</v>
      </c>
      <c r="B73" s="60" t="s">
        <v>48</v>
      </c>
      <c r="C73" s="28">
        <f>SUM(C74:C75)</f>
        <v>4</v>
      </c>
      <c r="D73" s="28">
        <f t="shared" ref="D73:H73" si="23">SUM(D74:D75)</f>
        <v>2</v>
      </c>
      <c r="E73" s="28">
        <f t="shared" si="23"/>
        <v>30</v>
      </c>
      <c r="F73" s="28">
        <f t="shared" si="23"/>
        <v>2</v>
      </c>
      <c r="G73" s="28">
        <f t="shared" si="23"/>
        <v>4</v>
      </c>
      <c r="H73" s="28">
        <f t="shared" si="23"/>
        <v>42</v>
      </c>
      <c r="I73" s="61"/>
      <c r="J73" s="70"/>
      <c r="K73" s="70"/>
      <c r="L73" s="70"/>
    </row>
    <row r="74" spans="1:12" ht="22.5" customHeight="1">
      <c r="A74" s="38">
        <v>21.1</v>
      </c>
      <c r="B74" s="43" t="s">
        <v>675</v>
      </c>
      <c r="C74" s="38">
        <v>2</v>
      </c>
      <c r="D74" s="38">
        <v>1</v>
      </c>
      <c r="E74" s="38">
        <v>15</v>
      </c>
      <c r="F74" s="38">
        <v>1</v>
      </c>
      <c r="G74" s="38">
        <v>2</v>
      </c>
      <c r="H74" s="61">
        <f t="shared" si="22"/>
        <v>21</v>
      </c>
      <c r="I74" s="38"/>
      <c r="J74" s="69"/>
      <c r="K74" s="69"/>
      <c r="L74" s="69"/>
    </row>
    <row r="75" spans="1:12" ht="22.5" customHeight="1">
      <c r="A75" s="38">
        <v>21.2</v>
      </c>
      <c r="B75" s="39" t="s">
        <v>674</v>
      </c>
      <c r="C75" s="38">
        <v>2</v>
      </c>
      <c r="D75" s="38">
        <v>1</v>
      </c>
      <c r="E75" s="38">
        <v>15</v>
      </c>
      <c r="F75" s="38">
        <v>1</v>
      </c>
      <c r="G75" s="38">
        <v>2</v>
      </c>
      <c r="H75" s="61">
        <f t="shared" si="22"/>
        <v>21</v>
      </c>
      <c r="I75" s="38"/>
      <c r="J75" s="69"/>
      <c r="K75" s="69"/>
      <c r="L75" s="69"/>
    </row>
    <row r="76" spans="1:12" s="62" customFormat="1" ht="22.5" customHeight="1">
      <c r="A76" s="61">
        <v>22</v>
      </c>
      <c r="B76" s="60" t="s">
        <v>10</v>
      </c>
      <c r="C76" s="61">
        <f>C77</f>
        <v>2</v>
      </c>
      <c r="D76" s="61">
        <f t="shared" ref="D76:H76" si="24">D77</f>
        <v>1</v>
      </c>
      <c r="E76" s="61">
        <f t="shared" si="24"/>
        <v>34</v>
      </c>
      <c r="F76" s="61">
        <f t="shared" si="24"/>
        <v>1</v>
      </c>
      <c r="G76" s="61">
        <f t="shared" si="24"/>
        <v>3</v>
      </c>
      <c r="H76" s="61">
        <f t="shared" si="24"/>
        <v>41</v>
      </c>
      <c r="I76" s="61"/>
      <c r="J76" s="70"/>
      <c r="K76" s="70"/>
      <c r="L76" s="70"/>
    </row>
    <row r="77" spans="1:12" ht="22.5" customHeight="1">
      <c r="A77" s="38">
        <v>22.1</v>
      </c>
      <c r="B77" s="39" t="s">
        <v>543</v>
      </c>
      <c r="C77" s="38">
        <v>2</v>
      </c>
      <c r="D77" s="38">
        <v>1</v>
      </c>
      <c r="E77" s="38">
        <v>34</v>
      </c>
      <c r="F77" s="38">
        <v>1</v>
      </c>
      <c r="G77" s="38">
        <v>3</v>
      </c>
      <c r="H77" s="61">
        <f t="shared" si="22"/>
        <v>41</v>
      </c>
      <c r="I77" s="38"/>
      <c r="J77" s="69"/>
      <c r="K77" s="69"/>
      <c r="L77" s="69"/>
    </row>
    <row r="78" spans="1:12" s="62" customFormat="1" ht="22.5" customHeight="1">
      <c r="A78" s="61">
        <v>23</v>
      </c>
      <c r="B78" s="60" t="s">
        <v>7</v>
      </c>
      <c r="C78" s="28">
        <f>SUM(C79:C80)</f>
        <v>5</v>
      </c>
      <c r="D78" s="28">
        <f t="shared" ref="D78:H78" si="25">SUM(D79:D80)</f>
        <v>2</v>
      </c>
      <c r="E78" s="28">
        <f t="shared" si="25"/>
        <v>89</v>
      </c>
      <c r="F78" s="28">
        <f t="shared" si="25"/>
        <v>2</v>
      </c>
      <c r="G78" s="28">
        <f t="shared" si="25"/>
        <v>7</v>
      </c>
      <c r="H78" s="28">
        <f t="shared" si="25"/>
        <v>105</v>
      </c>
      <c r="I78" s="61"/>
      <c r="J78" s="70"/>
      <c r="K78" s="70"/>
      <c r="L78" s="70"/>
    </row>
    <row r="79" spans="1:12" ht="22.5" customHeight="1">
      <c r="A79" s="38">
        <v>23.1</v>
      </c>
      <c r="B79" s="39" t="s">
        <v>544</v>
      </c>
      <c r="C79" s="38">
        <v>3</v>
      </c>
      <c r="D79" s="38">
        <v>1</v>
      </c>
      <c r="E79" s="38">
        <v>61</v>
      </c>
      <c r="F79" s="38">
        <v>1</v>
      </c>
      <c r="G79" s="38">
        <v>4</v>
      </c>
      <c r="H79" s="61">
        <f t="shared" si="22"/>
        <v>70</v>
      </c>
      <c r="I79" s="38"/>
      <c r="J79" s="69"/>
      <c r="K79" s="69"/>
      <c r="L79" s="69"/>
    </row>
    <row r="80" spans="1:12" ht="22.5" customHeight="1">
      <c r="A80" s="38">
        <v>23.2</v>
      </c>
      <c r="B80" s="39" t="s">
        <v>545</v>
      </c>
      <c r="C80" s="38">
        <v>2</v>
      </c>
      <c r="D80" s="38">
        <v>1</v>
      </c>
      <c r="E80" s="38">
        <v>28</v>
      </c>
      <c r="F80" s="38">
        <v>1</v>
      </c>
      <c r="G80" s="38">
        <v>3</v>
      </c>
      <c r="H80" s="61">
        <f t="shared" si="22"/>
        <v>35</v>
      </c>
      <c r="I80" s="38"/>
      <c r="J80" s="69"/>
      <c r="K80" s="69"/>
      <c r="L80" s="69"/>
    </row>
    <row r="81" spans="1:12" s="62" customFormat="1" ht="22.5" customHeight="1">
      <c r="A81" s="61">
        <v>24</v>
      </c>
      <c r="B81" s="60" t="s">
        <v>49</v>
      </c>
      <c r="C81" s="28">
        <f>SUM(C82:C83)</f>
        <v>4</v>
      </c>
      <c r="D81" s="28">
        <f t="shared" ref="D81:H81" si="26">SUM(D82:D83)</f>
        <v>2</v>
      </c>
      <c r="E81" s="28">
        <f t="shared" si="26"/>
        <v>61</v>
      </c>
      <c r="F81" s="28">
        <f t="shared" si="26"/>
        <v>2</v>
      </c>
      <c r="G81" s="28">
        <f t="shared" si="26"/>
        <v>6</v>
      </c>
      <c r="H81" s="28">
        <f t="shared" si="26"/>
        <v>75</v>
      </c>
      <c r="I81" s="61"/>
      <c r="J81" s="70"/>
      <c r="K81" s="70"/>
      <c r="L81" s="70"/>
    </row>
    <row r="82" spans="1:12" ht="22.5" customHeight="1">
      <c r="A82" s="38">
        <v>24.1</v>
      </c>
      <c r="B82" s="43" t="s">
        <v>546</v>
      </c>
      <c r="C82" s="38">
        <v>2</v>
      </c>
      <c r="D82" s="38">
        <v>1</v>
      </c>
      <c r="E82" s="38">
        <v>36</v>
      </c>
      <c r="F82" s="38">
        <v>1</v>
      </c>
      <c r="G82" s="38">
        <v>3</v>
      </c>
      <c r="H82" s="61">
        <f t="shared" si="22"/>
        <v>43</v>
      </c>
      <c r="I82" s="38"/>
      <c r="J82" s="69"/>
      <c r="K82" s="69"/>
      <c r="L82" s="69"/>
    </row>
    <row r="83" spans="1:12" ht="22.5" customHeight="1">
      <c r="A83" s="38">
        <v>24.2</v>
      </c>
      <c r="B83" s="39" t="s">
        <v>547</v>
      </c>
      <c r="C83" s="38">
        <v>2</v>
      </c>
      <c r="D83" s="38">
        <v>1</v>
      </c>
      <c r="E83" s="38">
        <v>25</v>
      </c>
      <c r="F83" s="38">
        <v>1</v>
      </c>
      <c r="G83" s="38">
        <v>3</v>
      </c>
      <c r="H83" s="61">
        <f t="shared" si="22"/>
        <v>32</v>
      </c>
      <c r="I83" s="38"/>
      <c r="J83" s="69"/>
      <c r="K83" s="69"/>
      <c r="L83" s="69"/>
    </row>
    <row r="84" spans="1:12" s="62" customFormat="1" ht="22.5" customHeight="1">
      <c r="A84" s="61">
        <v>25</v>
      </c>
      <c r="B84" s="60" t="s">
        <v>9</v>
      </c>
      <c r="C84" s="28">
        <f>SUM(C85:C86)</f>
        <v>4</v>
      </c>
      <c r="D84" s="28">
        <f t="shared" ref="D84:H84" si="27">SUM(D85:D86)</f>
        <v>2</v>
      </c>
      <c r="E84" s="28">
        <f t="shared" si="27"/>
        <v>53</v>
      </c>
      <c r="F84" s="28">
        <f t="shared" si="27"/>
        <v>2</v>
      </c>
      <c r="G84" s="28">
        <f t="shared" si="27"/>
        <v>6</v>
      </c>
      <c r="H84" s="28">
        <f t="shared" si="27"/>
        <v>67</v>
      </c>
      <c r="I84" s="61"/>
      <c r="J84" s="70"/>
      <c r="K84" s="70"/>
      <c r="L84" s="70"/>
    </row>
    <row r="85" spans="1:12" ht="22.5" customHeight="1">
      <c r="A85" s="38">
        <v>25.1</v>
      </c>
      <c r="B85" s="39" t="s">
        <v>548</v>
      </c>
      <c r="C85" s="38">
        <v>2</v>
      </c>
      <c r="D85" s="38">
        <v>1</v>
      </c>
      <c r="E85" s="38">
        <v>36</v>
      </c>
      <c r="F85" s="38">
        <v>1</v>
      </c>
      <c r="G85" s="38">
        <v>4</v>
      </c>
      <c r="H85" s="61">
        <f t="shared" si="22"/>
        <v>44</v>
      </c>
      <c r="I85" s="38"/>
      <c r="J85" s="69"/>
      <c r="K85" s="69"/>
      <c r="L85" s="69"/>
    </row>
    <row r="86" spans="1:12" ht="22.5" customHeight="1">
      <c r="A86" s="38">
        <v>25.2</v>
      </c>
      <c r="B86" s="39" t="s">
        <v>502</v>
      </c>
      <c r="C86" s="38">
        <v>2</v>
      </c>
      <c r="D86" s="38">
        <v>1</v>
      </c>
      <c r="E86" s="38">
        <v>17</v>
      </c>
      <c r="F86" s="38">
        <v>1</v>
      </c>
      <c r="G86" s="38">
        <v>2</v>
      </c>
      <c r="H86" s="61">
        <f t="shared" si="22"/>
        <v>23</v>
      </c>
      <c r="I86" s="38"/>
      <c r="J86" s="69"/>
      <c r="K86" s="69"/>
      <c r="L86" s="69"/>
    </row>
    <row r="87" spans="1:12" s="62" customFormat="1" ht="22.5" customHeight="1">
      <c r="A87" s="61">
        <v>26</v>
      </c>
      <c r="B87" s="60" t="s">
        <v>11</v>
      </c>
      <c r="C87" s="28">
        <f>SUM(C88:C90)</f>
        <v>6</v>
      </c>
      <c r="D87" s="28">
        <f t="shared" ref="D87:H87" si="28">SUM(D88:D90)</f>
        <v>3</v>
      </c>
      <c r="E87" s="28">
        <f t="shared" si="28"/>
        <v>67</v>
      </c>
      <c r="F87" s="28">
        <f t="shared" si="28"/>
        <v>3</v>
      </c>
      <c r="G87" s="28">
        <f t="shared" si="28"/>
        <v>10</v>
      </c>
      <c r="H87" s="28">
        <f t="shared" si="28"/>
        <v>89</v>
      </c>
      <c r="I87" s="61"/>
      <c r="J87" s="70"/>
      <c r="K87" s="70"/>
      <c r="L87" s="70"/>
    </row>
    <row r="88" spans="1:12" ht="22.5" customHeight="1">
      <c r="A88" s="38">
        <v>26.1</v>
      </c>
      <c r="B88" s="39" t="s">
        <v>549</v>
      </c>
      <c r="C88" s="38">
        <v>2</v>
      </c>
      <c r="D88" s="38">
        <v>1</v>
      </c>
      <c r="E88" s="38">
        <v>31</v>
      </c>
      <c r="F88" s="38">
        <v>1</v>
      </c>
      <c r="G88" s="38">
        <v>4</v>
      </c>
      <c r="H88" s="61">
        <f t="shared" si="22"/>
        <v>39</v>
      </c>
      <c r="I88" s="41" t="s">
        <v>752</v>
      </c>
      <c r="J88" s="69"/>
      <c r="K88" s="69"/>
      <c r="L88" s="69"/>
    </row>
    <row r="89" spans="1:12" ht="22.5" customHeight="1">
      <c r="A89" s="38">
        <v>26.2</v>
      </c>
      <c r="B89" s="39" t="s">
        <v>550</v>
      </c>
      <c r="C89" s="38">
        <v>2</v>
      </c>
      <c r="D89" s="38">
        <v>1</v>
      </c>
      <c r="E89" s="38">
        <v>21</v>
      </c>
      <c r="F89" s="38">
        <v>1</v>
      </c>
      <c r="G89" s="38">
        <v>3</v>
      </c>
      <c r="H89" s="61">
        <f t="shared" si="22"/>
        <v>28</v>
      </c>
      <c r="I89" s="38"/>
      <c r="J89" s="69"/>
      <c r="K89" s="69"/>
      <c r="L89" s="69"/>
    </row>
    <row r="90" spans="1:12" ht="22.5" customHeight="1">
      <c r="A90" s="38">
        <v>26.3</v>
      </c>
      <c r="B90" s="39" t="s">
        <v>676</v>
      </c>
      <c r="C90" s="38">
        <v>2</v>
      </c>
      <c r="D90" s="38">
        <v>1</v>
      </c>
      <c r="E90" s="38">
        <v>15</v>
      </c>
      <c r="F90" s="38">
        <v>1</v>
      </c>
      <c r="G90" s="38">
        <v>3</v>
      </c>
      <c r="H90" s="61">
        <f t="shared" si="22"/>
        <v>22</v>
      </c>
      <c r="I90" s="38"/>
      <c r="J90" s="69"/>
      <c r="K90" s="69"/>
      <c r="L90" s="69"/>
    </row>
    <row r="91" spans="1:12" s="62" customFormat="1" ht="22.5" customHeight="1">
      <c r="A91" s="61">
        <v>27</v>
      </c>
      <c r="B91" s="60" t="s">
        <v>50</v>
      </c>
      <c r="C91" s="28">
        <f>SUM(C92:C94)</f>
        <v>6</v>
      </c>
      <c r="D91" s="28">
        <f t="shared" ref="D91:H91" si="29">SUM(D92:D94)</f>
        <v>3</v>
      </c>
      <c r="E91" s="28">
        <f t="shared" si="29"/>
        <v>61</v>
      </c>
      <c r="F91" s="28">
        <f t="shared" si="29"/>
        <v>3</v>
      </c>
      <c r="G91" s="28">
        <f t="shared" si="29"/>
        <v>8</v>
      </c>
      <c r="H91" s="28">
        <f t="shared" si="29"/>
        <v>81</v>
      </c>
      <c r="I91" s="61"/>
      <c r="J91" s="70"/>
      <c r="K91" s="70"/>
      <c r="L91" s="70"/>
    </row>
    <row r="92" spans="1:12" ht="22.5" customHeight="1">
      <c r="A92" s="38">
        <v>27.1</v>
      </c>
      <c r="B92" s="39" t="s">
        <v>547</v>
      </c>
      <c r="C92" s="38">
        <v>2</v>
      </c>
      <c r="D92" s="38">
        <v>1</v>
      </c>
      <c r="E92" s="38">
        <v>30</v>
      </c>
      <c r="F92" s="38">
        <v>1</v>
      </c>
      <c r="G92" s="38">
        <v>3</v>
      </c>
      <c r="H92" s="61">
        <f t="shared" si="22"/>
        <v>37</v>
      </c>
      <c r="I92" s="38"/>
      <c r="J92" s="69"/>
      <c r="K92" s="69"/>
      <c r="L92" s="69"/>
    </row>
    <row r="93" spans="1:12" ht="22.5" customHeight="1">
      <c r="A93" s="38">
        <v>27.2</v>
      </c>
      <c r="B93" s="39" t="s">
        <v>551</v>
      </c>
      <c r="C93" s="38">
        <v>2</v>
      </c>
      <c r="D93" s="38">
        <v>1</v>
      </c>
      <c r="E93" s="38">
        <v>15</v>
      </c>
      <c r="F93" s="38">
        <v>1</v>
      </c>
      <c r="G93" s="38">
        <v>3</v>
      </c>
      <c r="H93" s="61">
        <f t="shared" si="22"/>
        <v>22</v>
      </c>
      <c r="I93" s="38"/>
      <c r="J93" s="69"/>
      <c r="K93" s="69"/>
      <c r="L93" s="69"/>
    </row>
    <row r="94" spans="1:12" ht="22.5" customHeight="1">
      <c r="A94" s="38">
        <v>27.3</v>
      </c>
      <c r="B94" s="39" t="s">
        <v>552</v>
      </c>
      <c r="C94" s="38">
        <v>2</v>
      </c>
      <c r="D94" s="38">
        <v>1</v>
      </c>
      <c r="E94" s="38">
        <v>16</v>
      </c>
      <c r="F94" s="38">
        <v>1</v>
      </c>
      <c r="G94" s="38">
        <v>2</v>
      </c>
      <c r="H94" s="61">
        <f t="shared" si="22"/>
        <v>22</v>
      </c>
      <c r="I94" s="38"/>
      <c r="J94" s="69"/>
      <c r="K94" s="69"/>
      <c r="L94" s="69"/>
    </row>
    <row r="95" spans="1:12" s="62" customFormat="1" ht="22.5" customHeight="1">
      <c r="A95" s="61">
        <v>28</v>
      </c>
      <c r="B95" s="60" t="s">
        <v>51</v>
      </c>
      <c r="C95" s="61">
        <f>C96</f>
        <v>2</v>
      </c>
      <c r="D95" s="61">
        <f t="shared" ref="D95:H95" si="30">D96</f>
        <v>1</v>
      </c>
      <c r="E95" s="61">
        <f t="shared" si="30"/>
        <v>18</v>
      </c>
      <c r="F95" s="61">
        <f t="shared" si="30"/>
        <v>1</v>
      </c>
      <c r="G95" s="61">
        <f t="shared" si="30"/>
        <v>3</v>
      </c>
      <c r="H95" s="61">
        <f t="shared" si="30"/>
        <v>25</v>
      </c>
      <c r="I95" s="61"/>
      <c r="J95" s="70"/>
      <c r="K95" s="70"/>
      <c r="L95" s="70"/>
    </row>
    <row r="96" spans="1:12" ht="22.5" customHeight="1">
      <c r="A96" s="38">
        <v>28.1</v>
      </c>
      <c r="B96" s="39" t="s">
        <v>553</v>
      </c>
      <c r="C96" s="38">
        <v>2</v>
      </c>
      <c r="D96" s="38">
        <v>1</v>
      </c>
      <c r="E96" s="38">
        <v>18</v>
      </c>
      <c r="F96" s="38">
        <v>1</v>
      </c>
      <c r="G96" s="38">
        <v>3</v>
      </c>
      <c r="H96" s="61">
        <f t="shared" si="22"/>
        <v>25</v>
      </c>
      <c r="I96" s="38"/>
      <c r="J96" s="69"/>
      <c r="K96" s="69"/>
      <c r="L96" s="69"/>
    </row>
    <row r="97" spans="1:12" s="62" customFormat="1" ht="22.5" customHeight="1">
      <c r="A97" s="61">
        <v>29</v>
      </c>
      <c r="B97" s="60" t="s">
        <v>52</v>
      </c>
      <c r="C97" s="28">
        <f>SUM(C98:C100)</f>
        <v>6</v>
      </c>
      <c r="D97" s="28">
        <f t="shared" ref="D97:H97" si="31">SUM(D98:D100)</f>
        <v>3</v>
      </c>
      <c r="E97" s="28">
        <f t="shared" si="31"/>
        <v>52</v>
      </c>
      <c r="F97" s="28">
        <f t="shared" si="31"/>
        <v>3</v>
      </c>
      <c r="G97" s="28">
        <f t="shared" si="31"/>
        <v>6</v>
      </c>
      <c r="H97" s="28">
        <f t="shared" si="31"/>
        <v>70</v>
      </c>
      <c r="I97" s="61"/>
      <c r="J97" s="70"/>
      <c r="K97" s="70"/>
      <c r="L97" s="70"/>
    </row>
    <row r="98" spans="1:12" ht="22.5" customHeight="1">
      <c r="A98" s="38">
        <v>29.1</v>
      </c>
      <c r="B98" s="39" t="s">
        <v>554</v>
      </c>
      <c r="C98" s="38">
        <v>2</v>
      </c>
      <c r="D98" s="38">
        <v>1</v>
      </c>
      <c r="E98" s="38">
        <v>26</v>
      </c>
      <c r="F98" s="38">
        <v>1</v>
      </c>
      <c r="G98" s="38">
        <v>3</v>
      </c>
      <c r="H98" s="61">
        <f t="shared" si="22"/>
        <v>33</v>
      </c>
      <c r="I98" s="38"/>
      <c r="J98" s="69"/>
      <c r="K98" s="69"/>
      <c r="L98" s="69"/>
    </row>
    <row r="99" spans="1:12" ht="22.5" customHeight="1">
      <c r="A99" s="38">
        <v>29.2</v>
      </c>
      <c r="B99" s="39" t="s">
        <v>555</v>
      </c>
      <c r="C99" s="38">
        <v>2</v>
      </c>
      <c r="D99" s="38">
        <v>1</v>
      </c>
      <c r="E99" s="38">
        <v>13</v>
      </c>
      <c r="F99" s="38">
        <v>1</v>
      </c>
      <c r="G99" s="38">
        <v>2</v>
      </c>
      <c r="H99" s="61">
        <f t="shared" si="22"/>
        <v>19</v>
      </c>
      <c r="I99" s="38"/>
      <c r="J99" s="69"/>
      <c r="K99" s="69"/>
      <c r="L99" s="69"/>
    </row>
    <row r="100" spans="1:12" ht="22.5" customHeight="1">
      <c r="A100" s="38">
        <v>29.3</v>
      </c>
      <c r="B100" s="43" t="s">
        <v>556</v>
      </c>
      <c r="C100" s="38">
        <v>2</v>
      </c>
      <c r="D100" s="38">
        <v>1</v>
      </c>
      <c r="E100" s="38">
        <v>13</v>
      </c>
      <c r="F100" s="38">
        <v>1</v>
      </c>
      <c r="G100" s="38">
        <v>1</v>
      </c>
      <c r="H100" s="61">
        <f t="shared" si="22"/>
        <v>18</v>
      </c>
      <c r="I100" s="38"/>
      <c r="J100" s="69"/>
      <c r="K100" s="69"/>
      <c r="L100" s="69"/>
    </row>
    <row r="101" spans="1:12" s="62" customFormat="1" ht="22.5" customHeight="1">
      <c r="A101" s="61">
        <v>30</v>
      </c>
      <c r="B101" s="60" t="s">
        <v>4</v>
      </c>
      <c r="C101" s="28">
        <f>SUM(C102:C104)</f>
        <v>7</v>
      </c>
      <c r="D101" s="28">
        <f t="shared" ref="D101:H101" si="32">SUM(D102:D104)</f>
        <v>3</v>
      </c>
      <c r="E101" s="28">
        <f t="shared" si="32"/>
        <v>95</v>
      </c>
      <c r="F101" s="28">
        <f t="shared" si="32"/>
        <v>3</v>
      </c>
      <c r="G101" s="28">
        <f t="shared" si="32"/>
        <v>7</v>
      </c>
      <c r="H101" s="28">
        <f t="shared" si="32"/>
        <v>115</v>
      </c>
      <c r="I101" s="61"/>
      <c r="J101" s="70"/>
      <c r="K101" s="70"/>
      <c r="L101" s="70"/>
    </row>
    <row r="102" spans="1:12" ht="22.5" customHeight="1">
      <c r="A102" s="38">
        <v>30.1</v>
      </c>
      <c r="B102" s="43" t="s">
        <v>557</v>
      </c>
      <c r="C102" s="38">
        <v>3</v>
      </c>
      <c r="D102" s="38">
        <v>1</v>
      </c>
      <c r="E102" s="38">
        <v>47</v>
      </c>
      <c r="F102" s="38">
        <v>1</v>
      </c>
      <c r="G102" s="38">
        <v>3</v>
      </c>
      <c r="H102" s="61">
        <f t="shared" si="22"/>
        <v>55</v>
      </c>
      <c r="I102" s="38"/>
      <c r="J102" s="69"/>
      <c r="K102" s="69"/>
      <c r="L102" s="69"/>
    </row>
    <row r="103" spans="1:12" ht="22.5" customHeight="1">
      <c r="A103" s="38">
        <v>30.2</v>
      </c>
      <c r="B103" s="43" t="s">
        <v>558</v>
      </c>
      <c r="C103" s="38">
        <v>2</v>
      </c>
      <c r="D103" s="38">
        <v>1</v>
      </c>
      <c r="E103" s="38">
        <v>22</v>
      </c>
      <c r="F103" s="38">
        <v>1</v>
      </c>
      <c r="G103" s="38">
        <v>2</v>
      </c>
      <c r="H103" s="61">
        <f t="shared" si="22"/>
        <v>28</v>
      </c>
      <c r="I103" s="38"/>
      <c r="J103" s="69"/>
      <c r="K103" s="69"/>
      <c r="L103" s="69"/>
    </row>
    <row r="104" spans="1:12" ht="22.5" customHeight="1">
      <c r="A104" s="38">
        <v>30.3</v>
      </c>
      <c r="B104" s="43" t="s">
        <v>559</v>
      </c>
      <c r="C104" s="38">
        <v>2</v>
      </c>
      <c r="D104" s="38">
        <v>1</v>
      </c>
      <c r="E104" s="38">
        <v>26</v>
      </c>
      <c r="F104" s="38">
        <v>1</v>
      </c>
      <c r="G104" s="38">
        <v>2</v>
      </c>
      <c r="H104" s="61">
        <f t="shared" si="22"/>
        <v>32</v>
      </c>
      <c r="I104" s="38"/>
      <c r="J104" s="69"/>
      <c r="K104" s="69"/>
      <c r="L104" s="69"/>
    </row>
    <row r="105" spans="1:12" s="62" customFormat="1" ht="22.5" customHeight="1">
      <c r="A105" s="61">
        <v>31</v>
      </c>
      <c r="B105" s="63" t="s">
        <v>155</v>
      </c>
      <c r="C105" s="28">
        <f>SUM(C106:C108)</f>
        <v>7</v>
      </c>
      <c r="D105" s="28">
        <f t="shared" ref="D105:H105" si="33">SUM(D106:D108)</f>
        <v>3</v>
      </c>
      <c r="E105" s="28">
        <f t="shared" si="33"/>
        <v>74</v>
      </c>
      <c r="F105" s="28">
        <f t="shared" si="33"/>
        <v>3</v>
      </c>
      <c r="G105" s="28">
        <f t="shared" si="33"/>
        <v>7</v>
      </c>
      <c r="H105" s="28">
        <f t="shared" si="33"/>
        <v>94</v>
      </c>
      <c r="I105" s="61"/>
      <c r="J105" s="70"/>
      <c r="K105" s="70"/>
      <c r="L105" s="70"/>
    </row>
    <row r="106" spans="1:12" ht="22.5" customHeight="1">
      <c r="A106" s="38">
        <v>31.1</v>
      </c>
      <c r="B106" s="39" t="s">
        <v>560</v>
      </c>
      <c r="C106" s="38">
        <v>2</v>
      </c>
      <c r="D106" s="38">
        <v>1</v>
      </c>
      <c r="E106" s="38">
        <v>18</v>
      </c>
      <c r="F106" s="38">
        <v>1</v>
      </c>
      <c r="G106" s="38">
        <v>2</v>
      </c>
      <c r="H106" s="61">
        <f t="shared" si="22"/>
        <v>24</v>
      </c>
      <c r="I106" s="38"/>
      <c r="J106" s="69"/>
      <c r="K106" s="69"/>
      <c r="L106" s="69"/>
    </row>
    <row r="107" spans="1:12" ht="22.5" customHeight="1">
      <c r="A107" s="38">
        <v>31.2</v>
      </c>
      <c r="B107" s="39" t="s">
        <v>561</v>
      </c>
      <c r="C107" s="38">
        <v>2</v>
      </c>
      <c r="D107" s="38">
        <v>1</v>
      </c>
      <c r="E107" s="38">
        <v>22</v>
      </c>
      <c r="F107" s="38">
        <v>1</v>
      </c>
      <c r="G107" s="38">
        <v>2</v>
      </c>
      <c r="H107" s="61">
        <f t="shared" si="22"/>
        <v>28</v>
      </c>
      <c r="I107" s="38"/>
      <c r="J107" s="69"/>
      <c r="K107" s="69"/>
      <c r="L107" s="69"/>
    </row>
    <row r="108" spans="1:12" ht="22.5" customHeight="1">
      <c r="A108" s="38">
        <v>31.3</v>
      </c>
      <c r="B108" s="39" t="s">
        <v>562</v>
      </c>
      <c r="C108" s="38">
        <v>3</v>
      </c>
      <c r="D108" s="38">
        <v>1</v>
      </c>
      <c r="E108" s="38">
        <v>34</v>
      </c>
      <c r="F108" s="38">
        <v>1</v>
      </c>
      <c r="G108" s="38">
        <v>3</v>
      </c>
      <c r="H108" s="61">
        <f t="shared" si="22"/>
        <v>42</v>
      </c>
      <c r="I108" s="38"/>
      <c r="J108" s="69"/>
      <c r="K108" s="69"/>
      <c r="L108" s="69"/>
    </row>
    <row r="109" spans="1:12" s="62" customFormat="1" ht="22.5" customHeight="1">
      <c r="A109" s="61">
        <v>32</v>
      </c>
      <c r="B109" s="60" t="s">
        <v>157</v>
      </c>
      <c r="C109" s="38">
        <f>C110</f>
        <v>2</v>
      </c>
      <c r="D109" s="38">
        <f t="shared" ref="D109:H109" si="34">D110</f>
        <v>1</v>
      </c>
      <c r="E109" s="38">
        <f t="shared" si="34"/>
        <v>30</v>
      </c>
      <c r="F109" s="38">
        <f t="shared" si="34"/>
        <v>1</v>
      </c>
      <c r="G109" s="38">
        <f t="shared" si="34"/>
        <v>3</v>
      </c>
      <c r="H109" s="38">
        <f t="shared" si="34"/>
        <v>37</v>
      </c>
      <c r="I109" s="61"/>
      <c r="J109" s="70"/>
      <c r="K109" s="70"/>
      <c r="L109" s="70"/>
    </row>
    <row r="110" spans="1:12" ht="22.5" customHeight="1">
      <c r="A110" s="38">
        <v>32.1</v>
      </c>
      <c r="B110" s="39" t="s">
        <v>563</v>
      </c>
      <c r="C110" s="38">
        <v>2</v>
      </c>
      <c r="D110" s="38">
        <v>1</v>
      </c>
      <c r="E110" s="38">
        <v>30</v>
      </c>
      <c r="F110" s="38">
        <v>1</v>
      </c>
      <c r="G110" s="38">
        <v>3</v>
      </c>
      <c r="H110" s="61">
        <f t="shared" si="22"/>
        <v>37</v>
      </c>
      <c r="I110" s="38"/>
      <c r="J110" s="69"/>
      <c r="K110" s="69"/>
      <c r="L110" s="69"/>
    </row>
    <row r="111" spans="1:12" s="62" customFormat="1" ht="22.5" customHeight="1">
      <c r="A111" s="61">
        <v>33</v>
      </c>
      <c r="B111" s="60" t="s">
        <v>161</v>
      </c>
      <c r="C111" s="38">
        <f>C112</f>
        <v>2</v>
      </c>
      <c r="D111" s="38">
        <f t="shared" ref="D111:H111" si="35">D112</f>
        <v>1</v>
      </c>
      <c r="E111" s="38">
        <f t="shared" si="35"/>
        <v>34</v>
      </c>
      <c r="F111" s="38">
        <f t="shared" si="35"/>
        <v>1</v>
      </c>
      <c r="G111" s="38">
        <f t="shared" si="35"/>
        <v>3</v>
      </c>
      <c r="H111" s="38">
        <f t="shared" si="35"/>
        <v>41</v>
      </c>
      <c r="I111" s="61"/>
      <c r="J111" s="70"/>
      <c r="K111" s="70"/>
      <c r="L111" s="70"/>
    </row>
    <row r="112" spans="1:12" ht="22.5" customHeight="1">
      <c r="A112" s="38">
        <v>33.1</v>
      </c>
      <c r="B112" s="39" t="s">
        <v>564</v>
      </c>
      <c r="C112" s="38">
        <v>2</v>
      </c>
      <c r="D112" s="38">
        <v>1</v>
      </c>
      <c r="E112" s="38">
        <v>34</v>
      </c>
      <c r="F112" s="38">
        <v>1</v>
      </c>
      <c r="G112" s="38">
        <v>3</v>
      </c>
      <c r="H112" s="61">
        <f t="shared" si="22"/>
        <v>41</v>
      </c>
      <c r="I112" s="38"/>
      <c r="J112" s="69"/>
      <c r="K112" s="69"/>
      <c r="L112" s="69"/>
    </row>
    <row r="113" spans="1:12" s="62" customFormat="1" ht="22.5" customHeight="1">
      <c r="A113" s="61">
        <v>34</v>
      </c>
      <c r="B113" s="60" t="s">
        <v>162</v>
      </c>
      <c r="C113" s="28">
        <f>SUM(C114:C115)</f>
        <v>4</v>
      </c>
      <c r="D113" s="28">
        <f t="shared" ref="D113:H113" si="36">SUM(D114:D115)</f>
        <v>2</v>
      </c>
      <c r="E113" s="28">
        <f t="shared" si="36"/>
        <v>43</v>
      </c>
      <c r="F113" s="28">
        <f t="shared" si="36"/>
        <v>2</v>
      </c>
      <c r="G113" s="28">
        <f t="shared" si="36"/>
        <v>4</v>
      </c>
      <c r="H113" s="28">
        <f t="shared" si="36"/>
        <v>55</v>
      </c>
      <c r="I113" s="61"/>
      <c r="J113" s="70"/>
      <c r="K113" s="70"/>
      <c r="L113" s="70"/>
    </row>
    <row r="114" spans="1:12" ht="22.5" customHeight="1">
      <c r="A114" s="38">
        <v>34.1</v>
      </c>
      <c r="B114" s="39" t="s">
        <v>565</v>
      </c>
      <c r="C114" s="38">
        <v>2</v>
      </c>
      <c r="D114" s="38">
        <v>1</v>
      </c>
      <c r="E114" s="38">
        <v>23</v>
      </c>
      <c r="F114" s="38">
        <v>1</v>
      </c>
      <c r="G114" s="38">
        <v>2</v>
      </c>
      <c r="H114" s="61">
        <f t="shared" si="22"/>
        <v>29</v>
      </c>
      <c r="I114" s="38"/>
      <c r="J114" s="69"/>
      <c r="K114" s="69"/>
      <c r="L114" s="69"/>
    </row>
    <row r="115" spans="1:12" ht="22.5" customHeight="1">
      <c r="A115" s="38">
        <v>34.200000000000003</v>
      </c>
      <c r="B115" s="39" t="s">
        <v>566</v>
      </c>
      <c r="C115" s="38">
        <v>2</v>
      </c>
      <c r="D115" s="38">
        <v>1</v>
      </c>
      <c r="E115" s="38">
        <v>20</v>
      </c>
      <c r="F115" s="38">
        <v>1</v>
      </c>
      <c r="G115" s="38">
        <v>2</v>
      </c>
      <c r="H115" s="61">
        <f t="shared" si="22"/>
        <v>26</v>
      </c>
      <c r="I115" s="38"/>
      <c r="J115" s="69"/>
      <c r="K115" s="69"/>
      <c r="L115" s="69"/>
    </row>
    <row r="116" spans="1:12" s="62" customFormat="1" ht="22.5" customHeight="1">
      <c r="A116" s="61">
        <v>35</v>
      </c>
      <c r="B116" s="60" t="s">
        <v>681</v>
      </c>
      <c r="C116" s="28">
        <f>SUM(C117:C119)</f>
        <v>6</v>
      </c>
      <c r="D116" s="28">
        <f t="shared" ref="D116:H116" si="37">SUM(D117:D119)</f>
        <v>3</v>
      </c>
      <c r="E116" s="28">
        <f t="shared" si="37"/>
        <v>81</v>
      </c>
      <c r="F116" s="28">
        <f t="shared" si="37"/>
        <v>3</v>
      </c>
      <c r="G116" s="28">
        <f t="shared" si="37"/>
        <v>6</v>
      </c>
      <c r="H116" s="28">
        <f t="shared" si="37"/>
        <v>99</v>
      </c>
      <c r="I116" s="61"/>
      <c r="J116" s="70"/>
      <c r="K116" s="70"/>
      <c r="L116" s="70"/>
    </row>
    <row r="117" spans="1:12" ht="22.5" customHeight="1">
      <c r="A117" s="38">
        <v>35.1</v>
      </c>
      <c r="B117" s="39" t="s">
        <v>567</v>
      </c>
      <c r="C117" s="38">
        <v>2</v>
      </c>
      <c r="D117" s="38">
        <v>1</v>
      </c>
      <c r="E117" s="38">
        <v>16</v>
      </c>
      <c r="F117" s="38">
        <v>1</v>
      </c>
      <c r="G117" s="38">
        <v>2</v>
      </c>
      <c r="H117" s="61">
        <f t="shared" si="22"/>
        <v>22</v>
      </c>
      <c r="I117" s="38"/>
      <c r="J117" s="69"/>
      <c r="K117" s="69"/>
      <c r="L117" s="69"/>
    </row>
    <row r="118" spans="1:12" ht="22.5" customHeight="1">
      <c r="A118" s="38">
        <v>35.200000000000003</v>
      </c>
      <c r="B118" s="39" t="s">
        <v>568</v>
      </c>
      <c r="C118" s="38">
        <v>2</v>
      </c>
      <c r="D118" s="38">
        <v>1</v>
      </c>
      <c r="E118" s="38">
        <v>39</v>
      </c>
      <c r="F118" s="38">
        <v>1</v>
      </c>
      <c r="G118" s="38">
        <v>2</v>
      </c>
      <c r="H118" s="61">
        <f t="shared" si="22"/>
        <v>45</v>
      </c>
      <c r="I118" s="38"/>
      <c r="J118" s="69"/>
      <c r="K118" s="69"/>
      <c r="L118" s="69"/>
    </row>
    <row r="119" spans="1:12" ht="22.5" customHeight="1">
      <c r="A119" s="38">
        <v>35.299999999999997</v>
      </c>
      <c r="B119" s="39" t="s">
        <v>569</v>
      </c>
      <c r="C119" s="38">
        <v>2</v>
      </c>
      <c r="D119" s="38">
        <v>1</v>
      </c>
      <c r="E119" s="38">
        <v>26</v>
      </c>
      <c r="F119" s="38">
        <v>1</v>
      </c>
      <c r="G119" s="38">
        <v>2</v>
      </c>
      <c r="H119" s="61">
        <f t="shared" si="22"/>
        <v>32</v>
      </c>
      <c r="I119" s="38"/>
      <c r="J119" s="69"/>
      <c r="K119" s="69"/>
      <c r="L119" s="69"/>
    </row>
    <row r="120" spans="1:12" s="62" customFormat="1" ht="22.5" customHeight="1">
      <c r="A120" s="61">
        <v>36</v>
      </c>
      <c r="B120" s="60" t="s">
        <v>165</v>
      </c>
      <c r="C120" s="38">
        <f>C121</f>
        <v>2</v>
      </c>
      <c r="D120" s="38">
        <f t="shared" ref="D120:H120" si="38">D121</f>
        <v>1</v>
      </c>
      <c r="E120" s="38">
        <f t="shared" si="38"/>
        <v>36</v>
      </c>
      <c r="F120" s="38">
        <f t="shared" si="38"/>
        <v>1</v>
      </c>
      <c r="G120" s="38">
        <f t="shared" si="38"/>
        <v>2</v>
      </c>
      <c r="H120" s="38">
        <f t="shared" si="38"/>
        <v>42</v>
      </c>
      <c r="I120" s="61"/>
      <c r="J120" s="70"/>
      <c r="K120" s="70"/>
      <c r="L120" s="70"/>
    </row>
    <row r="121" spans="1:12" ht="22.5" customHeight="1">
      <c r="A121" s="38">
        <v>36.1</v>
      </c>
      <c r="B121" s="39" t="s">
        <v>570</v>
      </c>
      <c r="C121" s="38">
        <v>2</v>
      </c>
      <c r="D121" s="38">
        <v>1</v>
      </c>
      <c r="E121" s="38">
        <v>36</v>
      </c>
      <c r="F121" s="38">
        <v>1</v>
      </c>
      <c r="G121" s="38">
        <v>2</v>
      </c>
      <c r="H121" s="61">
        <f t="shared" si="22"/>
        <v>42</v>
      </c>
      <c r="I121" s="38"/>
      <c r="J121" s="69"/>
      <c r="K121" s="69"/>
      <c r="L121" s="69"/>
    </row>
    <row r="122" spans="1:12" s="62" customFormat="1" ht="22.5" customHeight="1">
      <c r="A122" s="61">
        <v>37</v>
      </c>
      <c r="B122" s="60" t="s">
        <v>166</v>
      </c>
      <c r="C122" s="28">
        <f>SUM(C123:C125)</f>
        <v>6</v>
      </c>
      <c r="D122" s="28">
        <f t="shared" ref="D122:H122" si="39">SUM(D123:D125)</f>
        <v>3</v>
      </c>
      <c r="E122" s="28">
        <f t="shared" si="39"/>
        <v>84</v>
      </c>
      <c r="F122" s="28">
        <f t="shared" si="39"/>
        <v>3</v>
      </c>
      <c r="G122" s="28">
        <f t="shared" si="39"/>
        <v>6</v>
      </c>
      <c r="H122" s="28">
        <f t="shared" si="39"/>
        <v>102</v>
      </c>
      <c r="I122" s="61"/>
      <c r="J122" s="70"/>
      <c r="K122" s="70"/>
      <c r="L122" s="70"/>
    </row>
    <row r="123" spans="1:12" ht="22.5" customHeight="1">
      <c r="A123" s="38">
        <v>37.1</v>
      </c>
      <c r="B123" s="39" t="s">
        <v>571</v>
      </c>
      <c r="C123" s="38">
        <v>2</v>
      </c>
      <c r="D123" s="38">
        <v>1</v>
      </c>
      <c r="E123" s="38">
        <v>25</v>
      </c>
      <c r="F123" s="38">
        <v>1</v>
      </c>
      <c r="G123" s="38">
        <v>2</v>
      </c>
      <c r="H123" s="61">
        <f t="shared" si="22"/>
        <v>31</v>
      </c>
      <c r="I123" s="38"/>
      <c r="J123" s="69"/>
      <c r="K123" s="69"/>
      <c r="L123" s="69"/>
    </row>
    <row r="124" spans="1:12" ht="22.5" customHeight="1">
      <c r="A124" s="38">
        <v>37.200000000000003</v>
      </c>
      <c r="B124" s="39" t="s">
        <v>572</v>
      </c>
      <c r="C124" s="38">
        <v>2</v>
      </c>
      <c r="D124" s="38">
        <v>1</v>
      </c>
      <c r="E124" s="38">
        <v>17</v>
      </c>
      <c r="F124" s="38">
        <v>1</v>
      </c>
      <c r="G124" s="38">
        <v>2</v>
      </c>
      <c r="H124" s="61">
        <f t="shared" si="22"/>
        <v>23</v>
      </c>
      <c r="I124" s="38"/>
      <c r="J124" s="69"/>
      <c r="K124" s="69"/>
      <c r="L124" s="69"/>
    </row>
    <row r="125" spans="1:12" ht="22.5" customHeight="1">
      <c r="A125" s="38">
        <v>37.299999999999997</v>
      </c>
      <c r="B125" s="39" t="s">
        <v>573</v>
      </c>
      <c r="C125" s="38">
        <v>2</v>
      </c>
      <c r="D125" s="38">
        <v>1</v>
      </c>
      <c r="E125" s="38">
        <v>42</v>
      </c>
      <c r="F125" s="38">
        <v>1</v>
      </c>
      <c r="G125" s="38">
        <v>2</v>
      </c>
      <c r="H125" s="61">
        <f t="shared" si="22"/>
        <v>48</v>
      </c>
      <c r="I125" s="38"/>
      <c r="J125" s="69"/>
      <c r="K125" s="69"/>
      <c r="L125" s="69"/>
    </row>
    <row r="126" spans="1:12" s="62" customFormat="1" ht="22.5" customHeight="1">
      <c r="A126" s="61">
        <v>38</v>
      </c>
      <c r="B126" s="60" t="s">
        <v>168</v>
      </c>
      <c r="C126" s="28">
        <f>SUM(C127:C129)</f>
        <v>6</v>
      </c>
      <c r="D126" s="28">
        <f t="shared" ref="D126:H126" si="40">SUM(D127:D129)</f>
        <v>1</v>
      </c>
      <c r="E126" s="28">
        <f t="shared" si="40"/>
        <v>64</v>
      </c>
      <c r="F126" s="28">
        <f t="shared" si="40"/>
        <v>3</v>
      </c>
      <c r="G126" s="28">
        <f t="shared" si="40"/>
        <v>4</v>
      </c>
      <c r="H126" s="28">
        <f t="shared" si="40"/>
        <v>78</v>
      </c>
      <c r="I126" s="61"/>
      <c r="J126" s="70"/>
      <c r="K126" s="70"/>
      <c r="L126" s="70"/>
    </row>
    <row r="127" spans="1:12" ht="22.5" customHeight="1">
      <c r="A127" s="38">
        <v>38.1</v>
      </c>
      <c r="B127" s="39" t="s">
        <v>574</v>
      </c>
      <c r="C127" s="38">
        <v>2</v>
      </c>
      <c r="D127" s="38">
        <v>1</v>
      </c>
      <c r="E127" s="38">
        <v>32</v>
      </c>
      <c r="F127" s="38">
        <v>1</v>
      </c>
      <c r="G127" s="38">
        <v>2</v>
      </c>
      <c r="H127" s="61">
        <f t="shared" si="22"/>
        <v>38</v>
      </c>
      <c r="I127" s="38"/>
      <c r="J127" s="69"/>
      <c r="K127" s="69"/>
      <c r="L127" s="69"/>
    </row>
    <row r="128" spans="1:12" ht="22.5" customHeight="1">
      <c r="A128" s="38">
        <v>38.200000000000003</v>
      </c>
      <c r="B128" s="39" t="s">
        <v>687</v>
      </c>
      <c r="C128" s="38">
        <v>2</v>
      </c>
      <c r="D128" s="38">
        <v>0</v>
      </c>
      <c r="E128" s="38">
        <v>17</v>
      </c>
      <c r="F128" s="38">
        <v>1</v>
      </c>
      <c r="G128" s="38">
        <v>1</v>
      </c>
      <c r="H128" s="61">
        <f t="shared" si="22"/>
        <v>21</v>
      </c>
      <c r="I128" s="38"/>
      <c r="J128" s="69" t="s">
        <v>750</v>
      </c>
      <c r="K128" s="69"/>
      <c r="L128" s="69"/>
    </row>
    <row r="129" spans="1:12" ht="22.5" customHeight="1">
      <c r="A129" s="38">
        <v>38.299999999999997</v>
      </c>
      <c r="B129" s="39" t="s">
        <v>688</v>
      </c>
      <c r="C129" s="38">
        <v>2</v>
      </c>
      <c r="D129" s="38">
        <v>0</v>
      </c>
      <c r="E129" s="38">
        <v>15</v>
      </c>
      <c r="F129" s="38">
        <v>1</v>
      </c>
      <c r="G129" s="38">
        <v>1</v>
      </c>
      <c r="H129" s="61">
        <f t="shared" si="22"/>
        <v>19</v>
      </c>
      <c r="I129" s="38"/>
      <c r="J129" s="69"/>
      <c r="K129" s="69"/>
      <c r="L129" s="69"/>
    </row>
    <row r="130" spans="1:12" s="62" customFormat="1" ht="22.5" customHeight="1">
      <c r="A130" s="61">
        <v>39</v>
      </c>
      <c r="B130" s="60" t="s">
        <v>169</v>
      </c>
      <c r="C130" s="28">
        <f>SUM(C131:C132)</f>
        <v>6</v>
      </c>
      <c r="D130" s="28">
        <f t="shared" ref="D130:H130" si="41">SUM(D131:D132)</f>
        <v>2</v>
      </c>
      <c r="E130" s="28">
        <f t="shared" si="41"/>
        <v>125</v>
      </c>
      <c r="F130" s="28">
        <f t="shared" si="41"/>
        <v>2</v>
      </c>
      <c r="G130" s="28">
        <f t="shared" si="41"/>
        <v>9</v>
      </c>
      <c r="H130" s="28">
        <f t="shared" si="41"/>
        <v>144</v>
      </c>
      <c r="I130" s="11"/>
      <c r="J130" s="70"/>
      <c r="K130" s="70"/>
      <c r="L130" s="70"/>
    </row>
    <row r="131" spans="1:12" ht="22.5" customHeight="1">
      <c r="A131" s="38">
        <v>39.1</v>
      </c>
      <c r="B131" s="39" t="s">
        <v>575</v>
      </c>
      <c r="C131" s="38">
        <v>3</v>
      </c>
      <c r="D131" s="38">
        <v>1</v>
      </c>
      <c r="E131" s="38">
        <v>77</v>
      </c>
      <c r="F131" s="38">
        <v>1</v>
      </c>
      <c r="G131" s="38">
        <v>5</v>
      </c>
      <c r="H131" s="61">
        <f t="shared" si="22"/>
        <v>87</v>
      </c>
      <c r="I131" s="38"/>
      <c r="J131" s="69"/>
      <c r="K131" s="69"/>
      <c r="L131" s="69"/>
    </row>
    <row r="132" spans="1:12" ht="22.5" customHeight="1">
      <c r="A132" s="38">
        <v>39.200000000000003</v>
      </c>
      <c r="B132" s="39" t="s">
        <v>576</v>
      </c>
      <c r="C132" s="38">
        <v>3</v>
      </c>
      <c r="D132" s="38">
        <v>1</v>
      </c>
      <c r="E132" s="38">
        <v>48</v>
      </c>
      <c r="F132" s="38">
        <v>1</v>
      </c>
      <c r="G132" s="38">
        <v>4</v>
      </c>
      <c r="H132" s="61">
        <f t="shared" si="22"/>
        <v>57</v>
      </c>
      <c r="I132" s="38"/>
      <c r="J132" s="69"/>
      <c r="K132" s="69"/>
      <c r="L132" s="69"/>
    </row>
    <row r="133" spans="1:12" s="62" customFormat="1" ht="22.5" customHeight="1">
      <c r="A133" s="61">
        <v>40</v>
      </c>
      <c r="B133" s="60" t="s">
        <v>174</v>
      </c>
      <c r="C133" s="28">
        <f>SUM(C134:C135)</f>
        <v>4</v>
      </c>
      <c r="D133" s="28">
        <f t="shared" ref="D133:H133" si="42">SUM(D134:D135)</f>
        <v>2</v>
      </c>
      <c r="E133" s="28">
        <f t="shared" si="42"/>
        <v>44</v>
      </c>
      <c r="F133" s="28">
        <f t="shared" si="42"/>
        <v>2</v>
      </c>
      <c r="G133" s="28">
        <f t="shared" si="42"/>
        <v>6</v>
      </c>
      <c r="H133" s="28">
        <f t="shared" si="42"/>
        <v>58</v>
      </c>
      <c r="I133" s="61"/>
      <c r="J133" s="70"/>
      <c r="K133" s="70"/>
      <c r="L133" s="70"/>
    </row>
    <row r="134" spans="1:12" ht="22.5" customHeight="1">
      <c r="A134" s="38">
        <v>40.1</v>
      </c>
      <c r="B134" s="39" t="s">
        <v>577</v>
      </c>
      <c r="C134" s="38">
        <v>2</v>
      </c>
      <c r="D134" s="38">
        <v>1</v>
      </c>
      <c r="E134" s="38">
        <v>21</v>
      </c>
      <c r="F134" s="38">
        <v>1</v>
      </c>
      <c r="G134" s="38">
        <v>3</v>
      </c>
      <c r="H134" s="61">
        <f t="shared" si="22"/>
        <v>28</v>
      </c>
      <c r="I134" s="38"/>
      <c r="J134" s="69"/>
      <c r="K134" s="69"/>
      <c r="L134" s="69"/>
    </row>
    <row r="135" spans="1:12" ht="22.5" customHeight="1">
      <c r="A135" s="38">
        <v>40.200000000000003</v>
      </c>
      <c r="B135" s="39" t="s">
        <v>578</v>
      </c>
      <c r="C135" s="38">
        <v>2</v>
      </c>
      <c r="D135" s="38">
        <v>1</v>
      </c>
      <c r="E135" s="38">
        <v>23</v>
      </c>
      <c r="F135" s="38">
        <v>1</v>
      </c>
      <c r="G135" s="38">
        <v>3</v>
      </c>
      <c r="H135" s="61">
        <f t="shared" si="22"/>
        <v>30</v>
      </c>
      <c r="I135" s="38"/>
      <c r="J135" s="69"/>
      <c r="K135" s="69"/>
      <c r="L135" s="69"/>
    </row>
    <row r="136" spans="1:12" s="62" customFormat="1" ht="22.5" customHeight="1">
      <c r="A136" s="61">
        <v>41</v>
      </c>
      <c r="B136" s="60" t="s">
        <v>178</v>
      </c>
      <c r="C136" s="61">
        <f>C137</f>
        <v>2</v>
      </c>
      <c r="D136" s="61">
        <f t="shared" ref="D136:H136" si="43">D137</f>
        <v>1</v>
      </c>
      <c r="E136" s="61">
        <f t="shared" si="43"/>
        <v>25</v>
      </c>
      <c r="F136" s="61">
        <f t="shared" si="43"/>
        <v>1</v>
      </c>
      <c r="G136" s="61">
        <f t="shared" si="43"/>
        <v>3</v>
      </c>
      <c r="H136" s="61">
        <f t="shared" si="43"/>
        <v>32</v>
      </c>
      <c r="I136" s="61"/>
      <c r="J136" s="70"/>
      <c r="K136" s="70"/>
      <c r="L136" s="70"/>
    </row>
    <row r="137" spans="1:12" ht="22.5" customHeight="1">
      <c r="A137" s="38">
        <v>41.1</v>
      </c>
      <c r="B137" s="39" t="s">
        <v>579</v>
      </c>
      <c r="C137" s="38">
        <v>2</v>
      </c>
      <c r="D137" s="38">
        <v>1</v>
      </c>
      <c r="E137" s="38">
        <v>25</v>
      </c>
      <c r="F137" s="38">
        <v>1</v>
      </c>
      <c r="G137" s="38">
        <v>3</v>
      </c>
      <c r="H137" s="61">
        <f t="shared" ref="H137:H199" si="44">SUM(C137:G137)</f>
        <v>32</v>
      </c>
      <c r="I137" s="38"/>
      <c r="J137" s="69"/>
      <c r="K137" s="69"/>
      <c r="L137" s="69"/>
    </row>
    <row r="138" spans="1:12" s="62" customFormat="1" ht="22.5" customHeight="1">
      <c r="A138" s="61">
        <v>42</v>
      </c>
      <c r="B138" s="60" t="s">
        <v>181</v>
      </c>
      <c r="C138" s="28">
        <f>SUM(C139:C140)</f>
        <v>4</v>
      </c>
      <c r="D138" s="28">
        <f t="shared" ref="D138:H138" si="45">SUM(D139:D140)</f>
        <v>2</v>
      </c>
      <c r="E138" s="28">
        <f t="shared" si="45"/>
        <v>60</v>
      </c>
      <c r="F138" s="28">
        <f t="shared" si="45"/>
        <v>2</v>
      </c>
      <c r="G138" s="28">
        <f t="shared" si="45"/>
        <v>6</v>
      </c>
      <c r="H138" s="28">
        <f t="shared" si="45"/>
        <v>74</v>
      </c>
      <c r="I138" s="61"/>
      <c r="J138" s="70"/>
      <c r="K138" s="70"/>
      <c r="L138" s="70"/>
    </row>
    <row r="139" spans="1:12" ht="22.5" customHeight="1">
      <c r="A139" s="38">
        <v>42.1</v>
      </c>
      <c r="B139" s="39" t="s">
        <v>580</v>
      </c>
      <c r="C139" s="38">
        <v>2</v>
      </c>
      <c r="D139" s="38">
        <v>1</v>
      </c>
      <c r="E139" s="38">
        <v>31</v>
      </c>
      <c r="F139" s="38">
        <v>1</v>
      </c>
      <c r="G139" s="38">
        <v>3</v>
      </c>
      <c r="H139" s="61">
        <f t="shared" si="44"/>
        <v>38</v>
      </c>
      <c r="I139" s="38"/>
      <c r="J139" s="69"/>
      <c r="K139" s="69"/>
      <c r="L139" s="69"/>
    </row>
    <row r="140" spans="1:12" ht="22.5" customHeight="1">
      <c r="A140" s="38">
        <v>42.2</v>
      </c>
      <c r="B140" s="39" t="s">
        <v>581</v>
      </c>
      <c r="C140" s="38">
        <v>2</v>
      </c>
      <c r="D140" s="38">
        <v>1</v>
      </c>
      <c r="E140" s="38">
        <v>29</v>
      </c>
      <c r="F140" s="38">
        <v>1</v>
      </c>
      <c r="G140" s="38">
        <v>3</v>
      </c>
      <c r="H140" s="61">
        <f t="shared" si="44"/>
        <v>36</v>
      </c>
      <c r="I140" s="38"/>
      <c r="J140" s="69"/>
      <c r="K140" s="69"/>
      <c r="L140" s="69"/>
    </row>
    <row r="141" spans="1:12" s="62" customFormat="1" ht="22.5" customHeight="1">
      <c r="A141" s="61">
        <v>43</v>
      </c>
      <c r="B141" s="60" t="s">
        <v>184</v>
      </c>
      <c r="C141" s="61">
        <f>C142</f>
        <v>2</v>
      </c>
      <c r="D141" s="61">
        <f t="shared" ref="D141:H141" si="46">D142</f>
        <v>1</v>
      </c>
      <c r="E141" s="61">
        <f t="shared" si="46"/>
        <v>29</v>
      </c>
      <c r="F141" s="61">
        <f t="shared" si="46"/>
        <v>1</v>
      </c>
      <c r="G141" s="61">
        <f t="shared" si="46"/>
        <v>3</v>
      </c>
      <c r="H141" s="61">
        <f t="shared" si="46"/>
        <v>36</v>
      </c>
      <c r="I141" s="61"/>
      <c r="J141" s="70"/>
      <c r="K141" s="70"/>
      <c r="L141" s="70"/>
    </row>
    <row r="142" spans="1:12" ht="22.5" customHeight="1">
      <c r="A142" s="38">
        <v>43.1</v>
      </c>
      <c r="B142" s="39" t="s">
        <v>582</v>
      </c>
      <c r="C142" s="38">
        <v>2</v>
      </c>
      <c r="D142" s="38">
        <v>1</v>
      </c>
      <c r="E142" s="38">
        <v>29</v>
      </c>
      <c r="F142" s="38">
        <v>1</v>
      </c>
      <c r="G142" s="38">
        <v>3</v>
      </c>
      <c r="H142" s="61">
        <f t="shared" si="44"/>
        <v>36</v>
      </c>
      <c r="I142" s="38"/>
      <c r="J142" s="69"/>
      <c r="K142" s="69"/>
      <c r="L142" s="69"/>
    </row>
    <row r="143" spans="1:12" s="62" customFormat="1" ht="22.5" customHeight="1">
      <c r="A143" s="61">
        <v>44</v>
      </c>
      <c r="B143" s="60" t="s">
        <v>188</v>
      </c>
      <c r="C143" s="28">
        <f>SUM(C144:C145)</f>
        <v>4</v>
      </c>
      <c r="D143" s="28">
        <f t="shared" ref="D143:H143" si="47">SUM(D144:D145)</f>
        <v>2</v>
      </c>
      <c r="E143" s="28">
        <f t="shared" si="47"/>
        <v>49</v>
      </c>
      <c r="F143" s="28">
        <f t="shared" si="47"/>
        <v>2</v>
      </c>
      <c r="G143" s="28">
        <f t="shared" si="47"/>
        <v>6</v>
      </c>
      <c r="H143" s="28">
        <f t="shared" si="47"/>
        <v>63</v>
      </c>
      <c r="I143" s="61"/>
      <c r="J143" s="70"/>
      <c r="K143" s="70"/>
      <c r="L143" s="70"/>
    </row>
    <row r="144" spans="1:12" ht="22.5" customHeight="1">
      <c r="A144" s="38">
        <v>44.1</v>
      </c>
      <c r="B144" s="39" t="s">
        <v>583</v>
      </c>
      <c r="C144" s="38">
        <v>2</v>
      </c>
      <c r="D144" s="38">
        <v>1</v>
      </c>
      <c r="E144" s="38">
        <v>23</v>
      </c>
      <c r="F144" s="38">
        <v>1</v>
      </c>
      <c r="G144" s="38">
        <v>3</v>
      </c>
      <c r="H144" s="61">
        <f t="shared" si="44"/>
        <v>30</v>
      </c>
      <c r="I144" s="38"/>
      <c r="J144" s="69"/>
      <c r="K144" s="69"/>
      <c r="L144" s="69"/>
    </row>
    <row r="145" spans="1:12" ht="22.5" customHeight="1">
      <c r="A145" s="38">
        <v>44.2</v>
      </c>
      <c r="B145" s="39" t="s">
        <v>584</v>
      </c>
      <c r="C145" s="38">
        <v>2</v>
      </c>
      <c r="D145" s="38">
        <v>1</v>
      </c>
      <c r="E145" s="38">
        <v>26</v>
      </c>
      <c r="F145" s="38">
        <v>1</v>
      </c>
      <c r="G145" s="38">
        <v>3</v>
      </c>
      <c r="H145" s="61">
        <f t="shared" si="44"/>
        <v>33</v>
      </c>
      <c r="I145" s="38"/>
      <c r="J145" s="69"/>
      <c r="K145" s="69"/>
      <c r="L145" s="69"/>
    </row>
    <row r="146" spans="1:12" s="62" customFormat="1" ht="22.5" customHeight="1">
      <c r="A146" s="61">
        <v>45</v>
      </c>
      <c r="B146" s="60" t="s">
        <v>192</v>
      </c>
      <c r="C146" s="28">
        <f>SUM(C147:C148)</f>
        <v>4</v>
      </c>
      <c r="D146" s="28">
        <f t="shared" ref="D146:H146" si="48">SUM(D147:D148)</f>
        <v>2</v>
      </c>
      <c r="E146" s="28">
        <f t="shared" si="48"/>
        <v>37</v>
      </c>
      <c r="F146" s="28">
        <f t="shared" si="48"/>
        <v>2</v>
      </c>
      <c r="G146" s="28">
        <f t="shared" si="48"/>
        <v>5</v>
      </c>
      <c r="H146" s="28">
        <f t="shared" si="48"/>
        <v>50</v>
      </c>
      <c r="I146" s="61"/>
      <c r="J146" s="70"/>
      <c r="K146" s="70"/>
      <c r="L146" s="70"/>
    </row>
    <row r="147" spans="1:12" ht="22.5" customHeight="1">
      <c r="A147" s="38">
        <v>45.1</v>
      </c>
      <c r="B147" s="39" t="s">
        <v>585</v>
      </c>
      <c r="C147" s="38">
        <v>2</v>
      </c>
      <c r="D147" s="38">
        <v>1</v>
      </c>
      <c r="E147" s="38">
        <v>21</v>
      </c>
      <c r="F147" s="38">
        <v>1</v>
      </c>
      <c r="G147" s="38">
        <v>3</v>
      </c>
      <c r="H147" s="61">
        <f t="shared" si="44"/>
        <v>28</v>
      </c>
      <c r="I147" s="38"/>
      <c r="J147" s="69"/>
      <c r="K147" s="69"/>
      <c r="L147" s="69"/>
    </row>
    <row r="148" spans="1:12" ht="22.5" customHeight="1">
      <c r="A148" s="38">
        <v>45.2</v>
      </c>
      <c r="B148" s="39" t="s">
        <v>586</v>
      </c>
      <c r="C148" s="38">
        <v>2</v>
      </c>
      <c r="D148" s="38">
        <v>1</v>
      </c>
      <c r="E148" s="38">
        <v>16</v>
      </c>
      <c r="F148" s="38">
        <v>1</v>
      </c>
      <c r="G148" s="38">
        <v>2</v>
      </c>
      <c r="H148" s="61">
        <f t="shared" si="44"/>
        <v>22</v>
      </c>
      <c r="I148" s="38"/>
      <c r="J148" s="69"/>
      <c r="K148" s="69"/>
      <c r="L148" s="69"/>
    </row>
    <row r="149" spans="1:12" s="62" customFormat="1" ht="22.5" customHeight="1">
      <c r="A149" s="61">
        <v>46</v>
      </c>
      <c r="B149" s="60" t="s">
        <v>195</v>
      </c>
      <c r="C149" s="28">
        <f>SUM(C150:C153)</f>
        <v>8</v>
      </c>
      <c r="D149" s="28">
        <f t="shared" ref="D149:H149" si="49">SUM(D150:D153)</f>
        <v>4</v>
      </c>
      <c r="E149" s="28">
        <f t="shared" si="49"/>
        <v>100</v>
      </c>
      <c r="F149" s="28">
        <f t="shared" si="49"/>
        <v>4</v>
      </c>
      <c r="G149" s="28">
        <f t="shared" si="49"/>
        <v>8</v>
      </c>
      <c r="H149" s="28">
        <f t="shared" si="49"/>
        <v>124</v>
      </c>
      <c r="I149" s="11"/>
      <c r="J149" s="70"/>
      <c r="K149" s="70"/>
      <c r="L149" s="70"/>
    </row>
    <row r="150" spans="1:12" ht="22.5" customHeight="1">
      <c r="A150" s="38">
        <v>46.1</v>
      </c>
      <c r="B150" s="39" t="s">
        <v>587</v>
      </c>
      <c r="C150" s="38">
        <v>2</v>
      </c>
      <c r="D150" s="38">
        <v>1</v>
      </c>
      <c r="E150" s="38">
        <v>41</v>
      </c>
      <c r="F150" s="38">
        <v>1</v>
      </c>
      <c r="G150" s="38">
        <v>2</v>
      </c>
      <c r="H150" s="61">
        <f>SUM(C150:G150)</f>
        <v>47</v>
      </c>
      <c r="I150" s="38"/>
      <c r="J150" s="69"/>
      <c r="K150" s="69"/>
      <c r="L150" s="69"/>
    </row>
    <row r="151" spans="1:12" ht="22.5" customHeight="1">
      <c r="A151" s="38">
        <v>46.2</v>
      </c>
      <c r="B151" s="39" t="s">
        <v>588</v>
      </c>
      <c r="C151" s="38">
        <v>2</v>
      </c>
      <c r="D151" s="38">
        <v>1</v>
      </c>
      <c r="E151" s="38">
        <v>17</v>
      </c>
      <c r="F151" s="38">
        <v>1</v>
      </c>
      <c r="G151" s="38">
        <v>2</v>
      </c>
      <c r="H151" s="61">
        <f>SUM(C151:G151)</f>
        <v>23</v>
      </c>
      <c r="I151" s="38"/>
      <c r="J151" s="69"/>
      <c r="K151" s="69"/>
      <c r="L151" s="69"/>
    </row>
    <row r="152" spans="1:12" ht="22.5" customHeight="1">
      <c r="A152" s="38">
        <v>46.3</v>
      </c>
      <c r="B152" s="39" t="s">
        <v>589</v>
      </c>
      <c r="C152" s="38">
        <v>2</v>
      </c>
      <c r="D152" s="38">
        <v>1</v>
      </c>
      <c r="E152" s="38">
        <v>26</v>
      </c>
      <c r="F152" s="38">
        <v>1</v>
      </c>
      <c r="G152" s="38">
        <v>2</v>
      </c>
      <c r="H152" s="61">
        <f t="shared" si="44"/>
        <v>32</v>
      </c>
      <c r="I152" s="38"/>
      <c r="J152" s="69"/>
      <c r="K152" s="69"/>
      <c r="L152" s="69"/>
    </row>
    <row r="153" spans="1:12" ht="22.5" customHeight="1">
      <c r="A153" s="38">
        <v>46.4</v>
      </c>
      <c r="B153" s="39" t="s">
        <v>590</v>
      </c>
      <c r="C153" s="38">
        <v>2</v>
      </c>
      <c r="D153" s="38">
        <v>1</v>
      </c>
      <c r="E153" s="38">
        <v>16</v>
      </c>
      <c r="F153" s="38">
        <v>1</v>
      </c>
      <c r="G153" s="38">
        <v>2</v>
      </c>
      <c r="H153" s="61">
        <f t="shared" si="44"/>
        <v>22</v>
      </c>
      <c r="I153" s="38"/>
      <c r="J153" s="69"/>
      <c r="K153" s="69"/>
      <c r="L153" s="69"/>
    </row>
    <row r="154" spans="1:12" s="62" customFormat="1" ht="22.5" customHeight="1">
      <c r="A154" s="61">
        <v>47</v>
      </c>
      <c r="B154" s="60" t="s">
        <v>201</v>
      </c>
      <c r="C154" s="28">
        <f>SUM(C155:C157)</f>
        <v>6</v>
      </c>
      <c r="D154" s="28">
        <f t="shared" ref="D154:H154" si="50">SUM(D155:D157)</f>
        <v>3</v>
      </c>
      <c r="E154" s="28">
        <f t="shared" si="50"/>
        <v>95</v>
      </c>
      <c r="F154" s="28">
        <f t="shared" si="50"/>
        <v>3</v>
      </c>
      <c r="G154" s="28">
        <f t="shared" si="50"/>
        <v>7</v>
      </c>
      <c r="H154" s="28">
        <f t="shared" si="50"/>
        <v>114</v>
      </c>
      <c r="I154" s="61"/>
      <c r="J154" s="70"/>
      <c r="K154" s="70"/>
      <c r="L154" s="70"/>
    </row>
    <row r="155" spans="1:12" ht="22.5" customHeight="1">
      <c r="A155" s="38">
        <v>47.1</v>
      </c>
      <c r="B155" s="39" t="s">
        <v>591</v>
      </c>
      <c r="C155" s="38">
        <v>2</v>
      </c>
      <c r="D155" s="38">
        <v>1</v>
      </c>
      <c r="E155" s="38">
        <v>43</v>
      </c>
      <c r="F155" s="38">
        <v>1</v>
      </c>
      <c r="G155" s="38">
        <v>3</v>
      </c>
      <c r="H155" s="61">
        <f t="shared" si="44"/>
        <v>50</v>
      </c>
      <c r="I155" s="38"/>
      <c r="J155" s="69"/>
      <c r="K155" s="69"/>
      <c r="L155" s="69"/>
    </row>
    <row r="156" spans="1:12" ht="22.5" customHeight="1">
      <c r="A156" s="38">
        <v>47.2</v>
      </c>
      <c r="B156" s="39" t="s">
        <v>592</v>
      </c>
      <c r="C156" s="38">
        <v>2</v>
      </c>
      <c r="D156" s="38">
        <v>1</v>
      </c>
      <c r="E156" s="38">
        <v>20</v>
      </c>
      <c r="F156" s="38">
        <v>1</v>
      </c>
      <c r="G156" s="38">
        <v>2</v>
      </c>
      <c r="H156" s="61">
        <f t="shared" si="44"/>
        <v>26</v>
      </c>
      <c r="I156" s="38"/>
      <c r="J156" s="69"/>
      <c r="K156" s="69"/>
      <c r="L156" s="69"/>
    </row>
    <row r="157" spans="1:12" ht="22.5" customHeight="1">
      <c r="A157" s="38">
        <v>47.3</v>
      </c>
      <c r="B157" s="39" t="s">
        <v>593</v>
      </c>
      <c r="C157" s="38">
        <v>2</v>
      </c>
      <c r="D157" s="38">
        <v>1</v>
      </c>
      <c r="E157" s="38">
        <v>32</v>
      </c>
      <c r="F157" s="38">
        <v>1</v>
      </c>
      <c r="G157" s="38">
        <v>2</v>
      </c>
      <c r="H157" s="61">
        <f t="shared" si="44"/>
        <v>38</v>
      </c>
      <c r="I157" s="38"/>
      <c r="J157" s="69"/>
      <c r="K157" s="69"/>
      <c r="L157" s="69"/>
    </row>
    <row r="158" spans="1:12" s="62" customFormat="1" ht="22.5" customHeight="1">
      <c r="A158" s="61">
        <v>48</v>
      </c>
      <c r="B158" s="60" t="s">
        <v>206</v>
      </c>
      <c r="C158" s="28">
        <f>SUM(C159:C160)</f>
        <v>5</v>
      </c>
      <c r="D158" s="28">
        <f t="shared" ref="D158:H158" si="51">SUM(D159:D160)</f>
        <v>2</v>
      </c>
      <c r="E158" s="28">
        <f t="shared" si="51"/>
        <v>80</v>
      </c>
      <c r="F158" s="28">
        <f t="shared" si="51"/>
        <v>2</v>
      </c>
      <c r="G158" s="28">
        <f t="shared" si="51"/>
        <v>5</v>
      </c>
      <c r="H158" s="28">
        <f t="shared" si="51"/>
        <v>94</v>
      </c>
      <c r="I158" s="61"/>
      <c r="J158" s="70"/>
      <c r="K158" s="70"/>
      <c r="L158" s="70"/>
    </row>
    <row r="159" spans="1:12" ht="22.5" customHeight="1">
      <c r="A159" s="38">
        <v>48.1</v>
      </c>
      <c r="B159" s="39" t="s">
        <v>594</v>
      </c>
      <c r="C159" s="38">
        <v>2</v>
      </c>
      <c r="D159" s="38">
        <v>1</v>
      </c>
      <c r="E159" s="38">
        <v>40</v>
      </c>
      <c r="F159" s="38">
        <v>1</v>
      </c>
      <c r="G159" s="38">
        <v>3</v>
      </c>
      <c r="H159" s="61">
        <f t="shared" si="44"/>
        <v>47</v>
      </c>
      <c r="I159" s="38"/>
      <c r="J159" s="69"/>
      <c r="K159" s="69"/>
      <c r="L159" s="69"/>
    </row>
    <row r="160" spans="1:12" ht="22.5" customHeight="1">
      <c r="A160" s="38">
        <v>48.2</v>
      </c>
      <c r="B160" s="39" t="s">
        <v>595</v>
      </c>
      <c r="C160" s="38">
        <v>3</v>
      </c>
      <c r="D160" s="38">
        <v>1</v>
      </c>
      <c r="E160" s="38">
        <v>40</v>
      </c>
      <c r="F160" s="38">
        <v>1</v>
      </c>
      <c r="G160" s="38">
        <v>2</v>
      </c>
      <c r="H160" s="61">
        <f t="shared" si="44"/>
        <v>47</v>
      </c>
      <c r="I160" s="38"/>
      <c r="J160" s="69"/>
      <c r="K160" s="69"/>
      <c r="L160" s="69"/>
    </row>
    <row r="161" spans="1:12" s="62" customFormat="1" ht="22.5" customHeight="1">
      <c r="A161" s="61">
        <v>49</v>
      </c>
      <c r="B161" s="60" t="s">
        <v>210</v>
      </c>
      <c r="C161" s="28">
        <f>SUM(C162:C163)</f>
        <v>4</v>
      </c>
      <c r="D161" s="28">
        <f t="shared" ref="D161:H161" si="52">SUM(D162:D163)</f>
        <v>2</v>
      </c>
      <c r="E161" s="28">
        <f t="shared" si="52"/>
        <v>71</v>
      </c>
      <c r="F161" s="28">
        <f t="shared" si="52"/>
        <v>2</v>
      </c>
      <c r="G161" s="28">
        <f t="shared" si="52"/>
        <v>4</v>
      </c>
      <c r="H161" s="28">
        <f t="shared" si="52"/>
        <v>83</v>
      </c>
      <c r="I161" s="61"/>
      <c r="J161" s="70"/>
      <c r="K161" s="70"/>
      <c r="L161" s="70"/>
    </row>
    <row r="162" spans="1:12" ht="22.5" customHeight="1">
      <c r="A162" s="38">
        <v>49.1</v>
      </c>
      <c r="B162" s="39" t="s">
        <v>596</v>
      </c>
      <c r="C162" s="38">
        <v>2</v>
      </c>
      <c r="D162" s="38">
        <v>1</v>
      </c>
      <c r="E162" s="38">
        <v>30</v>
      </c>
      <c r="F162" s="38">
        <v>1</v>
      </c>
      <c r="G162" s="38">
        <v>2</v>
      </c>
      <c r="H162" s="61">
        <f t="shared" si="44"/>
        <v>36</v>
      </c>
      <c r="I162" s="38"/>
      <c r="J162" s="69"/>
      <c r="K162" s="69"/>
      <c r="L162" s="69"/>
    </row>
    <row r="163" spans="1:12" ht="22.5" customHeight="1">
      <c r="A163" s="38">
        <v>49.2</v>
      </c>
      <c r="B163" s="39" t="s">
        <v>597</v>
      </c>
      <c r="C163" s="38">
        <v>2</v>
      </c>
      <c r="D163" s="38">
        <v>1</v>
      </c>
      <c r="E163" s="38">
        <v>41</v>
      </c>
      <c r="F163" s="38">
        <v>1</v>
      </c>
      <c r="G163" s="38">
        <v>2</v>
      </c>
      <c r="H163" s="61">
        <f t="shared" si="44"/>
        <v>47</v>
      </c>
      <c r="I163" s="38"/>
      <c r="J163" s="69"/>
      <c r="K163" s="69"/>
      <c r="L163" s="69"/>
    </row>
    <row r="164" spans="1:12" s="62" customFormat="1" ht="28.5" customHeight="1">
      <c r="A164" s="61">
        <v>50</v>
      </c>
      <c r="B164" s="60" t="s">
        <v>215</v>
      </c>
      <c r="C164" s="28">
        <f>SUM(C165:C167)</f>
        <v>7</v>
      </c>
      <c r="D164" s="28">
        <f t="shared" ref="D164:H164" si="53">SUM(D165:D167)</f>
        <v>3</v>
      </c>
      <c r="E164" s="28">
        <f t="shared" si="53"/>
        <v>138</v>
      </c>
      <c r="F164" s="28">
        <f t="shared" si="53"/>
        <v>3</v>
      </c>
      <c r="G164" s="28">
        <f t="shared" si="53"/>
        <v>9</v>
      </c>
      <c r="H164" s="28">
        <f t="shared" si="53"/>
        <v>160</v>
      </c>
      <c r="I164" s="73" t="s">
        <v>741</v>
      </c>
      <c r="J164" s="70"/>
      <c r="K164" s="70"/>
      <c r="L164" s="70"/>
    </row>
    <row r="165" spans="1:12" ht="22.5" customHeight="1">
      <c r="A165" s="38">
        <v>50.1</v>
      </c>
      <c r="B165" s="39" t="s">
        <v>598</v>
      </c>
      <c r="C165" s="38">
        <v>3</v>
      </c>
      <c r="D165" s="38">
        <v>1</v>
      </c>
      <c r="E165" s="38">
        <v>62</v>
      </c>
      <c r="F165" s="38">
        <v>1</v>
      </c>
      <c r="G165" s="38">
        <v>4</v>
      </c>
      <c r="H165" s="61">
        <f t="shared" si="44"/>
        <v>71</v>
      </c>
      <c r="I165" s="38"/>
      <c r="J165" s="69"/>
      <c r="K165" s="69"/>
      <c r="L165" s="69"/>
    </row>
    <row r="166" spans="1:12" ht="22.5" customHeight="1">
      <c r="A166" s="38">
        <v>50.2</v>
      </c>
      <c r="B166" s="39" t="s">
        <v>599</v>
      </c>
      <c r="C166" s="38">
        <v>2</v>
      </c>
      <c r="D166" s="38">
        <v>1</v>
      </c>
      <c r="E166" s="38">
        <v>30</v>
      </c>
      <c r="F166" s="38">
        <v>1</v>
      </c>
      <c r="G166" s="38">
        <v>2</v>
      </c>
      <c r="H166" s="61">
        <f t="shared" si="44"/>
        <v>36</v>
      </c>
      <c r="I166" s="38"/>
      <c r="J166" s="69"/>
      <c r="K166" s="69"/>
      <c r="L166" s="69"/>
    </row>
    <row r="167" spans="1:12" ht="22.5" customHeight="1">
      <c r="A167" s="38">
        <v>50.3</v>
      </c>
      <c r="B167" s="39" t="s">
        <v>600</v>
      </c>
      <c r="C167" s="38">
        <v>2</v>
      </c>
      <c r="D167" s="38">
        <v>1</v>
      </c>
      <c r="E167" s="38">
        <v>46</v>
      </c>
      <c r="F167" s="38">
        <v>1</v>
      </c>
      <c r="G167" s="38">
        <v>3</v>
      </c>
      <c r="H167" s="61">
        <f t="shared" si="44"/>
        <v>53</v>
      </c>
      <c r="I167" s="38"/>
      <c r="J167" s="69"/>
      <c r="K167" s="69"/>
      <c r="L167" s="69"/>
    </row>
    <row r="168" spans="1:12" s="62" customFormat="1" ht="22.5" customHeight="1">
      <c r="A168" s="61">
        <v>51</v>
      </c>
      <c r="B168" s="60" t="s">
        <v>219</v>
      </c>
      <c r="C168" s="28">
        <f>SUM(C169:C170)</f>
        <v>4</v>
      </c>
      <c r="D168" s="28">
        <f t="shared" ref="D168:H168" si="54">SUM(D169:D170)</f>
        <v>2</v>
      </c>
      <c r="E168" s="28">
        <f t="shared" si="54"/>
        <v>70</v>
      </c>
      <c r="F168" s="28">
        <f t="shared" si="54"/>
        <v>2</v>
      </c>
      <c r="G168" s="28">
        <f t="shared" si="54"/>
        <v>4</v>
      </c>
      <c r="H168" s="28">
        <f t="shared" si="54"/>
        <v>82</v>
      </c>
      <c r="I168" s="61"/>
      <c r="J168" s="70"/>
      <c r="K168" s="70"/>
      <c r="L168" s="70"/>
    </row>
    <row r="169" spans="1:12" ht="22.5" customHeight="1">
      <c r="A169" s="38">
        <v>51.1</v>
      </c>
      <c r="B169" s="39" t="s">
        <v>601</v>
      </c>
      <c r="C169" s="38">
        <v>2</v>
      </c>
      <c r="D169" s="38">
        <v>1</v>
      </c>
      <c r="E169" s="38">
        <v>35</v>
      </c>
      <c r="F169" s="38">
        <v>1</v>
      </c>
      <c r="G169" s="38">
        <v>2</v>
      </c>
      <c r="H169" s="61">
        <f t="shared" si="44"/>
        <v>41</v>
      </c>
      <c r="I169" s="38"/>
      <c r="J169" s="69"/>
      <c r="K169" s="69"/>
      <c r="L169" s="69"/>
    </row>
    <row r="170" spans="1:12" ht="22.5" customHeight="1">
      <c r="A170" s="38">
        <v>51.2</v>
      </c>
      <c r="B170" s="39" t="s">
        <v>602</v>
      </c>
      <c r="C170" s="38">
        <v>2</v>
      </c>
      <c r="D170" s="38">
        <v>1</v>
      </c>
      <c r="E170" s="38">
        <v>35</v>
      </c>
      <c r="F170" s="38">
        <v>1</v>
      </c>
      <c r="G170" s="38">
        <v>2</v>
      </c>
      <c r="H170" s="61">
        <f t="shared" si="44"/>
        <v>41</v>
      </c>
      <c r="I170" s="38"/>
      <c r="J170" s="69"/>
      <c r="K170" s="69"/>
      <c r="L170" s="69"/>
    </row>
    <row r="171" spans="1:12" s="62" customFormat="1" ht="22.5" customHeight="1">
      <c r="A171" s="61">
        <v>52</v>
      </c>
      <c r="B171" s="60" t="s">
        <v>222</v>
      </c>
      <c r="C171" s="28">
        <f>SUM(C172:C174)</f>
        <v>6</v>
      </c>
      <c r="D171" s="28">
        <f t="shared" ref="D171:H171" si="55">SUM(D172:D174)</f>
        <v>3</v>
      </c>
      <c r="E171" s="28">
        <f t="shared" si="55"/>
        <v>84</v>
      </c>
      <c r="F171" s="28">
        <f t="shared" si="55"/>
        <v>3</v>
      </c>
      <c r="G171" s="28">
        <f t="shared" si="55"/>
        <v>4</v>
      </c>
      <c r="H171" s="28">
        <f t="shared" si="55"/>
        <v>100</v>
      </c>
      <c r="I171" s="61"/>
      <c r="J171" s="70"/>
      <c r="K171" s="70"/>
      <c r="L171" s="70"/>
    </row>
    <row r="172" spans="1:12" ht="22.5" customHeight="1">
      <c r="A172" s="38">
        <v>52.1</v>
      </c>
      <c r="B172" s="39" t="s">
        <v>603</v>
      </c>
      <c r="C172" s="38">
        <v>2</v>
      </c>
      <c r="D172" s="38">
        <v>1</v>
      </c>
      <c r="E172" s="38">
        <v>27</v>
      </c>
      <c r="F172" s="38">
        <v>1</v>
      </c>
      <c r="G172" s="38">
        <v>1</v>
      </c>
      <c r="H172" s="61">
        <f t="shared" si="44"/>
        <v>32</v>
      </c>
      <c r="I172" s="38"/>
      <c r="J172" s="69"/>
      <c r="K172" s="69"/>
      <c r="L172" s="69"/>
    </row>
    <row r="173" spans="1:12" ht="22.5" customHeight="1">
      <c r="A173" s="38">
        <v>52.2</v>
      </c>
      <c r="B173" s="64" t="s">
        <v>604</v>
      </c>
      <c r="C173" s="38">
        <v>2</v>
      </c>
      <c r="D173" s="38">
        <v>1</v>
      </c>
      <c r="E173" s="38">
        <v>30</v>
      </c>
      <c r="F173" s="38">
        <v>1</v>
      </c>
      <c r="G173" s="38">
        <v>2</v>
      </c>
      <c r="H173" s="61">
        <f t="shared" si="44"/>
        <v>36</v>
      </c>
      <c r="I173" s="38"/>
      <c r="J173" s="69"/>
      <c r="K173" s="69"/>
      <c r="L173" s="69"/>
    </row>
    <row r="174" spans="1:12" ht="22.5" customHeight="1">
      <c r="A174" s="38">
        <v>53.3</v>
      </c>
      <c r="B174" s="39" t="s">
        <v>605</v>
      </c>
      <c r="C174" s="38">
        <v>2</v>
      </c>
      <c r="D174" s="38">
        <v>1</v>
      </c>
      <c r="E174" s="38">
        <v>27</v>
      </c>
      <c r="F174" s="38">
        <v>1</v>
      </c>
      <c r="G174" s="38">
        <v>1</v>
      </c>
      <c r="H174" s="61">
        <f t="shared" si="44"/>
        <v>32</v>
      </c>
      <c r="I174" s="38"/>
      <c r="J174" s="69"/>
      <c r="K174" s="69"/>
      <c r="L174" s="69"/>
    </row>
    <row r="175" spans="1:12" s="62" customFormat="1" ht="22.5" customHeight="1">
      <c r="A175" s="61">
        <v>54</v>
      </c>
      <c r="B175" s="60" t="s">
        <v>226</v>
      </c>
      <c r="C175" s="28">
        <f>SUM(C176:C177)</f>
        <v>5</v>
      </c>
      <c r="D175" s="28">
        <f t="shared" ref="D175:H175" si="56">SUM(D176:D177)</f>
        <v>2</v>
      </c>
      <c r="E175" s="28">
        <f t="shared" si="56"/>
        <v>89</v>
      </c>
      <c r="F175" s="28">
        <f t="shared" si="56"/>
        <v>2</v>
      </c>
      <c r="G175" s="28">
        <f t="shared" si="56"/>
        <v>6</v>
      </c>
      <c r="H175" s="28">
        <f t="shared" si="56"/>
        <v>104</v>
      </c>
      <c r="I175" s="61"/>
      <c r="J175" s="70"/>
      <c r="K175" s="70"/>
      <c r="L175" s="70"/>
    </row>
    <row r="176" spans="1:12" ht="22.5" customHeight="1">
      <c r="A176" s="38">
        <v>54.1</v>
      </c>
      <c r="B176" s="39" t="s">
        <v>606</v>
      </c>
      <c r="C176" s="38">
        <v>3</v>
      </c>
      <c r="D176" s="38">
        <v>1</v>
      </c>
      <c r="E176" s="38">
        <v>59</v>
      </c>
      <c r="F176" s="38">
        <v>1</v>
      </c>
      <c r="G176" s="38">
        <v>4</v>
      </c>
      <c r="H176" s="61">
        <f t="shared" si="44"/>
        <v>68</v>
      </c>
      <c r="I176" s="38"/>
      <c r="J176" s="69"/>
      <c r="K176" s="69"/>
      <c r="L176" s="69"/>
    </row>
    <row r="177" spans="1:12" ht="22.5" customHeight="1">
      <c r="A177" s="38">
        <v>54.2</v>
      </c>
      <c r="B177" s="39" t="s">
        <v>607</v>
      </c>
      <c r="C177" s="38">
        <v>2</v>
      </c>
      <c r="D177" s="38">
        <v>1</v>
      </c>
      <c r="E177" s="38">
        <v>30</v>
      </c>
      <c r="F177" s="38">
        <v>1</v>
      </c>
      <c r="G177" s="38">
        <v>2</v>
      </c>
      <c r="H177" s="61">
        <f t="shared" si="44"/>
        <v>36</v>
      </c>
      <c r="I177" s="38"/>
      <c r="J177" s="69"/>
      <c r="K177" s="69"/>
      <c r="L177" s="69"/>
    </row>
    <row r="178" spans="1:12" s="62" customFormat="1" ht="22.5" customHeight="1">
      <c r="A178" s="61">
        <v>55</v>
      </c>
      <c r="B178" s="60" t="s">
        <v>231</v>
      </c>
      <c r="C178" s="28">
        <f>SUM(C179:C181)</f>
        <v>6</v>
      </c>
      <c r="D178" s="28">
        <f t="shared" ref="D178:H178" si="57">SUM(D179:D181)</f>
        <v>3</v>
      </c>
      <c r="E178" s="28">
        <f t="shared" si="57"/>
        <v>91</v>
      </c>
      <c r="F178" s="28">
        <f t="shared" si="57"/>
        <v>3</v>
      </c>
      <c r="G178" s="28">
        <f t="shared" si="57"/>
        <v>4</v>
      </c>
      <c r="H178" s="28">
        <f t="shared" si="57"/>
        <v>107</v>
      </c>
      <c r="I178" s="61"/>
      <c r="J178" s="70"/>
      <c r="K178" s="70"/>
      <c r="L178" s="70"/>
    </row>
    <row r="179" spans="1:12" ht="22.5" customHeight="1">
      <c r="A179" s="38">
        <v>55.1</v>
      </c>
      <c r="B179" s="39" t="s">
        <v>608</v>
      </c>
      <c r="C179" s="38">
        <v>2</v>
      </c>
      <c r="D179" s="38">
        <v>1</v>
      </c>
      <c r="E179" s="38">
        <v>27</v>
      </c>
      <c r="F179" s="38">
        <v>1</v>
      </c>
      <c r="G179" s="38">
        <v>1</v>
      </c>
      <c r="H179" s="61">
        <f t="shared" si="44"/>
        <v>32</v>
      </c>
      <c r="I179" s="38"/>
      <c r="J179" s="69"/>
      <c r="K179" s="69"/>
      <c r="L179" s="69"/>
    </row>
    <row r="180" spans="1:12" ht="22.5" customHeight="1">
      <c r="A180" s="38">
        <v>55.2</v>
      </c>
      <c r="B180" s="39" t="s">
        <v>609</v>
      </c>
      <c r="C180" s="38">
        <v>2</v>
      </c>
      <c r="D180" s="38">
        <v>1</v>
      </c>
      <c r="E180" s="38">
        <v>36</v>
      </c>
      <c r="F180" s="38">
        <v>1</v>
      </c>
      <c r="G180" s="38">
        <v>2</v>
      </c>
      <c r="H180" s="61">
        <f t="shared" si="44"/>
        <v>42</v>
      </c>
      <c r="I180" s="38"/>
      <c r="J180" s="69"/>
      <c r="K180" s="69"/>
      <c r="L180" s="69"/>
    </row>
    <row r="181" spans="1:12" ht="22.5" customHeight="1">
      <c r="A181" s="38">
        <v>55.3</v>
      </c>
      <c r="B181" s="39" t="s">
        <v>610</v>
      </c>
      <c r="C181" s="38">
        <v>2</v>
      </c>
      <c r="D181" s="38">
        <v>1</v>
      </c>
      <c r="E181" s="38">
        <v>28</v>
      </c>
      <c r="F181" s="38">
        <v>1</v>
      </c>
      <c r="G181" s="38">
        <v>1</v>
      </c>
      <c r="H181" s="61">
        <f t="shared" si="44"/>
        <v>33</v>
      </c>
      <c r="I181" s="38"/>
      <c r="J181" s="69"/>
      <c r="K181" s="69"/>
      <c r="L181" s="69"/>
    </row>
    <row r="182" spans="1:12" s="62" customFormat="1" ht="22.5" customHeight="1">
      <c r="A182" s="61">
        <v>56</v>
      </c>
      <c r="B182" s="60" t="s">
        <v>235</v>
      </c>
      <c r="C182" s="28">
        <f>SUM(C183:C184)</f>
        <v>4</v>
      </c>
      <c r="D182" s="28">
        <f t="shared" ref="D182:H182" si="58">SUM(D183:D184)</f>
        <v>2</v>
      </c>
      <c r="E182" s="28">
        <f t="shared" si="58"/>
        <v>66</v>
      </c>
      <c r="F182" s="28">
        <f t="shared" si="58"/>
        <v>2</v>
      </c>
      <c r="G182" s="28">
        <f t="shared" si="58"/>
        <v>5</v>
      </c>
      <c r="H182" s="28">
        <f t="shared" si="58"/>
        <v>79</v>
      </c>
      <c r="I182" s="61"/>
      <c r="J182" s="70"/>
      <c r="K182" s="70"/>
      <c r="L182" s="70"/>
    </row>
    <row r="183" spans="1:12" ht="22.5" customHeight="1">
      <c r="A183" s="38">
        <v>56.1</v>
      </c>
      <c r="B183" s="39" t="s">
        <v>611</v>
      </c>
      <c r="C183" s="38">
        <v>2</v>
      </c>
      <c r="D183" s="38">
        <v>1</v>
      </c>
      <c r="E183" s="38">
        <v>30</v>
      </c>
      <c r="F183" s="38">
        <v>1</v>
      </c>
      <c r="G183" s="38">
        <v>2</v>
      </c>
      <c r="H183" s="61">
        <f t="shared" si="44"/>
        <v>36</v>
      </c>
      <c r="I183" s="38"/>
      <c r="J183" s="69"/>
      <c r="K183" s="69"/>
      <c r="L183" s="69"/>
    </row>
    <row r="184" spans="1:12" ht="22.5" customHeight="1">
      <c r="A184" s="38">
        <v>56.2</v>
      </c>
      <c r="B184" s="39" t="s">
        <v>612</v>
      </c>
      <c r="C184" s="38">
        <v>2</v>
      </c>
      <c r="D184" s="38">
        <v>1</v>
      </c>
      <c r="E184" s="38">
        <v>36</v>
      </c>
      <c r="F184" s="38">
        <v>1</v>
      </c>
      <c r="G184" s="38">
        <v>3</v>
      </c>
      <c r="H184" s="61">
        <f t="shared" si="44"/>
        <v>43</v>
      </c>
      <c r="I184" s="38"/>
      <c r="J184" s="69" t="s">
        <v>753</v>
      </c>
      <c r="K184" s="69"/>
      <c r="L184" s="69"/>
    </row>
    <row r="185" spans="1:12" s="62" customFormat="1" ht="40.5" customHeight="1">
      <c r="A185" s="61">
        <v>57</v>
      </c>
      <c r="B185" s="60" t="s">
        <v>239</v>
      </c>
      <c r="C185" s="61">
        <f>C186</f>
        <v>2</v>
      </c>
      <c r="D185" s="61">
        <f t="shared" ref="D185:H185" si="59">D186</f>
        <v>1</v>
      </c>
      <c r="E185" s="61">
        <f t="shared" si="59"/>
        <v>26</v>
      </c>
      <c r="F185" s="61">
        <f t="shared" si="59"/>
        <v>1</v>
      </c>
      <c r="G185" s="61">
        <f t="shared" si="59"/>
        <v>2</v>
      </c>
      <c r="H185" s="61">
        <f t="shared" si="59"/>
        <v>32</v>
      </c>
      <c r="I185" s="73" t="s">
        <v>740</v>
      </c>
      <c r="J185" s="70"/>
      <c r="K185" s="70"/>
      <c r="L185" s="70"/>
    </row>
    <row r="186" spans="1:12" ht="22.5" customHeight="1">
      <c r="A186" s="38">
        <v>57.1</v>
      </c>
      <c r="B186" s="39" t="s">
        <v>613</v>
      </c>
      <c r="C186" s="38">
        <v>2</v>
      </c>
      <c r="D186" s="38">
        <v>1</v>
      </c>
      <c r="E186" s="38">
        <v>26</v>
      </c>
      <c r="F186" s="38">
        <v>1</v>
      </c>
      <c r="G186" s="38">
        <v>2</v>
      </c>
      <c r="H186" s="61">
        <f t="shared" si="44"/>
        <v>32</v>
      </c>
      <c r="I186" s="38"/>
      <c r="J186" s="69"/>
      <c r="K186" s="69"/>
      <c r="L186" s="69"/>
    </row>
    <row r="187" spans="1:12" s="62" customFormat="1" ht="22.5" customHeight="1">
      <c r="A187" s="61">
        <v>58</v>
      </c>
      <c r="B187" s="60" t="s">
        <v>243</v>
      </c>
      <c r="C187" s="28">
        <f>SUM(C188:C190)</f>
        <v>6</v>
      </c>
      <c r="D187" s="28">
        <f t="shared" ref="D187:H187" si="60">SUM(D188:D190)</f>
        <v>3</v>
      </c>
      <c r="E187" s="28">
        <f t="shared" si="60"/>
        <v>123</v>
      </c>
      <c r="F187" s="28">
        <f t="shared" si="60"/>
        <v>3</v>
      </c>
      <c r="G187" s="28">
        <f t="shared" si="60"/>
        <v>9</v>
      </c>
      <c r="H187" s="28">
        <f t="shared" si="60"/>
        <v>144</v>
      </c>
      <c r="I187" s="61"/>
      <c r="J187" s="70"/>
      <c r="K187" s="70"/>
      <c r="L187" s="70"/>
    </row>
    <row r="188" spans="1:12" ht="22.5" customHeight="1">
      <c r="A188" s="38">
        <v>58.1</v>
      </c>
      <c r="B188" s="39" t="s">
        <v>614</v>
      </c>
      <c r="C188" s="38">
        <v>2</v>
      </c>
      <c r="D188" s="38">
        <v>1</v>
      </c>
      <c r="E188" s="38">
        <v>39</v>
      </c>
      <c r="F188" s="38">
        <v>1</v>
      </c>
      <c r="G188" s="38">
        <v>3</v>
      </c>
      <c r="H188" s="61">
        <f t="shared" si="44"/>
        <v>46</v>
      </c>
      <c r="I188" s="38"/>
      <c r="J188" s="69"/>
      <c r="K188" s="69"/>
      <c r="L188" s="69"/>
    </row>
    <row r="189" spans="1:12" ht="22.5" customHeight="1">
      <c r="A189" s="38">
        <v>58.2</v>
      </c>
      <c r="B189" s="39" t="s">
        <v>615</v>
      </c>
      <c r="C189" s="38">
        <v>2</v>
      </c>
      <c r="D189" s="38">
        <v>1</v>
      </c>
      <c r="E189" s="38">
        <v>43</v>
      </c>
      <c r="F189" s="38">
        <v>1</v>
      </c>
      <c r="G189" s="38">
        <v>3</v>
      </c>
      <c r="H189" s="61">
        <f t="shared" si="44"/>
        <v>50</v>
      </c>
      <c r="I189" s="38"/>
      <c r="J189" s="69"/>
      <c r="K189" s="69"/>
      <c r="L189" s="69"/>
    </row>
    <row r="190" spans="1:12" ht="22.5" customHeight="1">
      <c r="A190" s="38">
        <v>58.3</v>
      </c>
      <c r="B190" s="39" t="s">
        <v>616</v>
      </c>
      <c r="C190" s="38">
        <v>2</v>
      </c>
      <c r="D190" s="38">
        <v>1</v>
      </c>
      <c r="E190" s="38">
        <v>41</v>
      </c>
      <c r="F190" s="38">
        <v>1</v>
      </c>
      <c r="G190" s="38">
        <v>3</v>
      </c>
      <c r="H190" s="61">
        <f t="shared" si="44"/>
        <v>48</v>
      </c>
      <c r="I190" s="38"/>
      <c r="J190" s="69"/>
      <c r="K190" s="69"/>
      <c r="L190" s="69"/>
    </row>
    <row r="191" spans="1:12" s="62" customFormat="1" ht="22.5" customHeight="1">
      <c r="A191" s="61">
        <v>59</v>
      </c>
      <c r="B191" s="60" t="s">
        <v>250</v>
      </c>
      <c r="C191" s="28">
        <f>SUM(C192:C195)</f>
        <v>8</v>
      </c>
      <c r="D191" s="28">
        <f t="shared" ref="D191:H191" si="61">SUM(D192:D195)</f>
        <v>4</v>
      </c>
      <c r="E191" s="28">
        <f t="shared" si="61"/>
        <v>134</v>
      </c>
      <c r="F191" s="28">
        <f t="shared" si="61"/>
        <v>4</v>
      </c>
      <c r="G191" s="28">
        <f t="shared" si="61"/>
        <v>12</v>
      </c>
      <c r="H191" s="28">
        <f t="shared" si="61"/>
        <v>162</v>
      </c>
      <c r="I191" s="61"/>
      <c r="J191" s="70"/>
      <c r="K191" s="70"/>
      <c r="L191" s="70"/>
    </row>
    <row r="192" spans="1:12" ht="22.5" customHeight="1">
      <c r="A192" s="38">
        <v>59.1</v>
      </c>
      <c r="B192" s="39" t="s">
        <v>499</v>
      </c>
      <c r="C192" s="38">
        <v>2</v>
      </c>
      <c r="D192" s="38">
        <v>1</v>
      </c>
      <c r="E192" s="38">
        <v>41</v>
      </c>
      <c r="F192" s="38">
        <v>1</v>
      </c>
      <c r="G192" s="38">
        <v>3</v>
      </c>
      <c r="H192" s="61">
        <f t="shared" si="44"/>
        <v>48</v>
      </c>
      <c r="I192" s="38"/>
      <c r="J192" s="69"/>
      <c r="K192" s="69"/>
      <c r="L192" s="69"/>
    </row>
    <row r="193" spans="1:12" ht="22.5" customHeight="1">
      <c r="A193" s="38">
        <v>59.2</v>
      </c>
      <c r="B193" s="39" t="s">
        <v>617</v>
      </c>
      <c r="C193" s="38">
        <v>2</v>
      </c>
      <c r="D193" s="38">
        <v>1</v>
      </c>
      <c r="E193" s="38">
        <v>24</v>
      </c>
      <c r="F193" s="38">
        <v>1</v>
      </c>
      <c r="G193" s="38">
        <v>3</v>
      </c>
      <c r="H193" s="61">
        <f t="shared" si="44"/>
        <v>31</v>
      </c>
      <c r="I193" s="38"/>
      <c r="J193" s="69"/>
      <c r="K193" s="69"/>
      <c r="L193" s="69"/>
    </row>
    <row r="194" spans="1:12" ht="22.5" customHeight="1">
      <c r="A194" s="38">
        <v>59.3</v>
      </c>
      <c r="B194" s="39" t="s">
        <v>618</v>
      </c>
      <c r="C194" s="38">
        <v>2</v>
      </c>
      <c r="D194" s="38">
        <v>1</v>
      </c>
      <c r="E194" s="38">
        <v>28</v>
      </c>
      <c r="F194" s="38">
        <v>1</v>
      </c>
      <c r="G194" s="38">
        <v>3</v>
      </c>
      <c r="H194" s="61">
        <f t="shared" si="44"/>
        <v>35</v>
      </c>
      <c r="I194" s="38"/>
      <c r="J194" s="69"/>
      <c r="K194" s="69"/>
      <c r="L194" s="69"/>
    </row>
    <row r="195" spans="1:12" ht="22.5" customHeight="1">
      <c r="A195" s="38">
        <v>59.4</v>
      </c>
      <c r="B195" s="39" t="s">
        <v>619</v>
      </c>
      <c r="C195" s="38">
        <v>2</v>
      </c>
      <c r="D195" s="38">
        <v>1</v>
      </c>
      <c r="E195" s="38">
        <v>41</v>
      </c>
      <c r="F195" s="38">
        <v>1</v>
      </c>
      <c r="G195" s="38">
        <v>3</v>
      </c>
      <c r="H195" s="61">
        <f t="shared" si="44"/>
        <v>48</v>
      </c>
      <c r="I195" s="38"/>
      <c r="J195" s="69"/>
      <c r="K195" s="69"/>
      <c r="L195" s="69"/>
    </row>
    <row r="196" spans="1:12" s="62" customFormat="1" ht="22.5" customHeight="1">
      <c r="A196" s="61">
        <v>60</v>
      </c>
      <c r="B196" s="60" t="s">
        <v>259</v>
      </c>
      <c r="C196" s="61">
        <f>C197</f>
        <v>2</v>
      </c>
      <c r="D196" s="61">
        <f t="shared" ref="D196:H196" si="62">D197</f>
        <v>1</v>
      </c>
      <c r="E196" s="61">
        <f t="shared" si="62"/>
        <v>34</v>
      </c>
      <c r="F196" s="61">
        <f t="shared" si="62"/>
        <v>1</v>
      </c>
      <c r="G196" s="61">
        <f t="shared" si="62"/>
        <v>3</v>
      </c>
      <c r="H196" s="61">
        <f t="shared" si="62"/>
        <v>41</v>
      </c>
      <c r="I196" s="61"/>
      <c r="J196" s="70"/>
      <c r="K196" s="70"/>
      <c r="L196" s="70"/>
    </row>
    <row r="197" spans="1:12" ht="22.5" customHeight="1">
      <c r="A197" s="38">
        <v>60.1</v>
      </c>
      <c r="B197" s="39" t="s">
        <v>620</v>
      </c>
      <c r="C197" s="38">
        <v>2</v>
      </c>
      <c r="D197" s="38">
        <v>1</v>
      </c>
      <c r="E197" s="38">
        <v>34</v>
      </c>
      <c r="F197" s="38">
        <v>1</v>
      </c>
      <c r="G197" s="38">
        <v>3</v>
      </c>
      <c r="H197" s="61">
        <f t="shared" si="44"/>
        <v>41</v>
      </c>
      <c r="I197" s="38"/>
      <c r="J197" s="69"/>
      <c r="K197" s="69"/>
      <c r="L197" s="69"/>
    </row>
    <row r="198" spans="1:12" s="62" customFormat="1" ht="22.5" customHeight="1">
      <c r="A198" s="61">
        <v>61</v>
      </c>
      <c r="B198" s="60" t="s">
        <v>264</v>
      </c>
      <c r="C198" s="61">
        <f>C199</f>
        <v>2</v>
      </c>
      <c r="D198" s="61">
        <f t="shared" ref="D198:H198" si="63">D199</f>
        <v>1</v>
      </c>
      <c r="E198" s="61">
        <f t="shared" si="63"/>
        <v>39</v>
      </c>
      <c r="F198" s="61">
        <f t="shared" si="63"/>
        <v>1</v>
      </c>
      <c r="G198" s="61">
        <f t="shared" si="63"/>
        <v>3</v>
      </c>
      <c r="H198" s="61">
        <f t="shared" si="63"/>
        <v>46</v>
      </c>
      <c r="I198" s="61"/>
      <c r="J198" s="70"/>
      <c r="K198" s="70"/>
      <c r="L198" s="70"/>
    </row>
    <row r="199" spans="1:12" ht="22.5" customHeight="1">
      <c r="A199" s="38">
        <v>61.2</v>
      </c>
      <c r="B199" s="39" t="s">
        <v>514</v>
      </c>
      <c r="C199" s="38">
        <v>2</v>
      </c>
      <c r="D199" s="38">
        <v>1</v>
      </c>
      <c r="E199" s="38">
        <v>39</v>
      </c>
      <c r="F199" s="38">
        <v>1</v>
      </c>
      <c r="G199" s="38">
        <v>3</v>
      </c>
      <c r="H199" s="61">
        <f t="shared" si="44"/>
        <v>46</v>
      </c>
      <c r="I199" s="38"/>
      <c r="J199" s="69"/>
      <c r="K199" s="69"/>
      <c r="L199" s="69"/>
    </row>
    <row r="200" spans="1:12" s="62" customFormat="1" ht="22.5" customHeight="1">
      <c r="A200" s="61">
        <v>62</v>
      </c>
      <c r="B200" s="60" t="s">
        <v>268</v>
      </c>
      <c r="C200" s="61">
        <f>C201</f>
        <v>2</v>
      </c>
      <c r="D200" s="61">
        <f t="shared" ref="D200:H200" si="64">D201</f>
        <v>1</v>
      </c>
      <c r="E200" s="61">
        <f t="shared" si="64"/>
        <v>40</v>
      </c>
      <c r="F200" s="61">
        <f t="shared" si="64"/>
        <v>1</v>
      </c>
      <c r="G200" s="61">
        <f t="shared" si="64"/>
        <v>3</v>
      </c>
      <c r="H200" s="61">
        <f t="shared" si="64"/>
        <v>47</v>
      </c>
      <c r="I200" s="11"/>
      <c r="J200" s="70"/>
      <c r="K200" s="70"/>
      <c r="L200" s="70"/>
    </row>
    <row r="201" spans="1:12" ht="22.5" customHeight="1">
      <c r="A201" s="38">
        <v>62.1</v>
      </c>
      <c r="B201" s="39" t="s">
        <v>621</v>
      </c>
      <c r="C201" s="38">
        <v>2</v>
      </c>
      <c r="D201" s="38">
        <v>1</v>
      </c>
      <c r="E201" s="38">
        <v>40</v>
      </c>
      <c r="F201" s="38">
        <v>1</v>
      </c>
      <c r="G201" s="38">
        <v>3</v>
      </c>
      <c r="H201" s="61">
        <f t="shared" ref="H201:H221" si="65">SUM(C201:G201)</f>
        <v>47</v>
      </c>
      <c r="I201" s="38"/>
      <c r="J201" s="69"/>
      <c r="K201" s="69"/>
      <c r="L201" s="69"/>
    </row>
    <row r="202" spans="1:12" s="62" customFormat="1" ht="22.5" customHeight="1">
      <c r="A202" s="61">
        <v>63</v>
      </c>
      <c r="B202" s="60" t="s">
        <v>271</v>
      </c>
      <c r="C202" s="28">
        <f>SUM(C203:C205)</f>
        <v>6</v>
      </c>
      <c r="D202" s="28">
        <f t="shared" ref="D202:H202" si="66">SUM(D203:D205)</f>
        <v>3</v>
      </c>
      <c r="E202" s="28">
        <f t="shared" si="66"/>
        <v>119</v>
      </c>
      <c r="F202" s="28">
        <f t="shared" si="66"/>
        <v>3</v>
      </c>
      <c r="G202" s="28">
        <f t="shared" si="66"/>
        <v>8</v>
      </c>
      <c r="H202" s="28">
        <f t="shared" si="66"/>
        <v>139</v>
      </c>
      <c r="I202" s="61"/>
      <c r="J202" s="70"/>
      <c r="K202" s="70"/>
      <c r="L202" s="70"/>
    </row>
    <row r="203" spans="1:12" ht="22.5" customHeight="1">
      <c r="A203" s="38">
        <v>63.1</v>
      </c>
      <c r="B203" s="65" t="s">
        <v>622</v>
      </c>
      <c r="C203" s="38">
        <v>2</v>
      </c>
      <c r="D203" s="38">
        <v>1</v>
      </c>
      <c r="E203" s="38">
        <v>36</v>
      </c>
      <c r="F203" s="38">
        <v>1</v>
      </c>
      <c r="G203" s="38">
        <v>3</v>
      </c>
      <c r="H203" s="61">
        <f t="shared" si="65"/>
        <v>43</v>
      </c>
      <c r="I203" s="38"/>
      <c r="J203" s="69"/>
      <c r="K203" s="69"/>
      <c r="L203" s="69"/>
    </row>
    <row r="204" spans="1:12" ht="22.5" customHeight="1">
      <c r="A204" s="38">
        <v>63.2</v>
      </c>
      <c r="B204" s="39" t="s">
        <v>623</v>
      </c>
      <c r="C204" s="38">
        <v>2</v>
      </c>
      <c r="D204" s="38">
        <v>1</v>
      </c>
      <c r="E204" s="38">
        <v>51</v>
      </c>
      <c r="F204" s="38">
        <v>1</v>
      </c>
      <c r="G204" s="38">
        <v>3</v>
      </c>
      <c r="H204" s="61">
        <f t="shared" si="65"/>
        <v>58</v>
      </c>
      <c r="I204" s="38"/>
      <c r="J204" s="69"/>
      <c r="K204" s="69"/>
      <c r="L204" s="69"/>
    </row>
    <row r="205" spans="1:12" ht="22.5" customHeight="1">
      <c r="A205" s="38">
        <v>63.3</v>
      </c>
      <c r="B205" s="39" t="s">
        <v>624</v>
      </c>
      <c r="C205" s="38">
        <v>2</v>
      </c>
      <c r="D205" s="38">
        <v>1</v>
      </c>
      <c r="E205" s="38">
        <v>32</v>
      </c>
      <c r="F205" s="38">
        <v>1</v>
      </c>
      <c r="G205" s="38">
        <v>2</v>
      </c>
      <c r="H205" s="61">
        <f t="shared" si="65"/>
        <v>38</v>
      </c>
      <c r="I205" s="38"/>
      <c r="J205" s="69"/>
      <c r="K205" s="69"/>
      <c r="L205" s="69"/>
    </row>
    <row r="206" spans="1:12" s="62" customFormat="1" ht="22.5" customHeight="1">
      <c r="A206" s="61">
        <v>64</v>
      </c>
      <c r="B206" s="60" t="s">
        <v>276</v>
      </c>
      <c r="C206" s="38">
        <f>C207</f>
        <v>2</v>
      </c>
      <c r="D206" s="38">
        <f t="shared" ref="D206:H206" si="67">D207</f>
        <v>1</v>
      </c>
      <c r="E206" s="38">
        <f t="shared" si="67"/>
        <v>55</v>
      </c>
      <c r="F206" s="38">
        <f t="shared" si="67"/>
        <v>1</v>
      </c>
      <c r="G206" s="38">
        <f t="shared" si="67"/>
        <v>3</v>
      </c>
      <c r="H206" s="38">
        <f t="shared" si="67"/>
        <v>62</v>
      </c>
      <c r="I206" s="61"/>
      <c r="J206" s="70"/>
      <c r="K206" s="70"/>
      <c r="L206" s="70"/>
    </row>
    <row r="207" spans="1:12" ht="22.5" customHeight="1">
      <c r="A207" s="38">
        <v>64.099999999999994</v>
      </c>
      <c r="B207" s="39" t="s">
        <v>625</v>
      </c>
      <c r="C207" s="38">
        <v>2</v>
      </c>
      <c r="D207" s="38">
        <v>1</v>
      </c>
      <c r="E207" s="38">
        <v>55</v>
      </c>
      <c r="F207" s="38">
        <v>1</v>
      </c>
      <c r="G207" s="38">
        <v>3</v>
      </c>
      <c r="H207" s="61">
        <f t="shared" si="65"/>
        <v>62</v>
      </c>
      <c r="I207" s="38"/>
      <c r="J207" s="69"/>
      <c r="K207" s="69"/>
      <c r="L207" s="69"/>
    </row>
    <row r="208" spans="1:12" s="62" customFormat="1" ht="22.5" customHeight="1">
      <c r="A208" s="61">
        <v>65</v>
      </c>
      <c r="B208" s="60" t="s">
        <v>281</v>
      </c>
      <c r="C208" s="38">
        <f>C209</f>
        <v>2</v>
      </c>
      <c r="D208" s="38">
        <f t="shared" ref="D208:H208" si="68">D209</f>
        <v>1</v>
      </c>
      <c r="E208" s="38">
        <f t="shared" si="68"/>
        <v>40</v>
      </c>
      <c r="F208" s="38">
        <f t="shared" si="68"/>
        <v>1</v>
      </c>
      <c r="G208" s="38">
        <f t="shared" si="68"/>
        <v>3</v>
      </c>
      <c r="H208" s="38">
        <f t="shared" si="68"/>
        <v>47</v>
      </c>
      <c r="I208" s="61"/>
      <c r="J208" s="70"/>
      <c r="K208" s="70"/>
      <c r="L208" s="70"/>
    </row>
    <row r="209" spans="1:12" ht="22.5" customHeight="1">
      <c r="A209" s="38">
        <v>65.099999999999994</v>
      </c>
      <c r="B209" s="39" t="s">
        <v>626</v>
      </c>
      <c r="C209" s="38">
        <v>2</v>
      </c>
      <c r="D209" s="38">
        <v>1</v>
      </c>
      <c r="E209" s="38">
        <v>40</v>
      </c>
      <c r="F209" s="38">
        <v>1</v>
      </c>
      <c r="G209" s="38">
        <v>3</v>
      </c>
      <c r="H209" s="61">
        <f t="shared" si="65"/>
        <v>47</v>
      </c>
      <c r="I209" s="38"/>
      <c r="J209" s="69"/>
      <c r="K209" s="69"/>
      <c r="L209" s="69"/>
    </row>
    <row r="210" spans="1:12" s="62" customFormat="1" ht="22.5" customHeight="1">
      <c r="A210" s="61">
        <v>66</v>
      </c>
      <c r="B210" s="60" t="s">
        <v>285</v>
      </c>
      <c r="C210" s="28">
        <f>SUM(C211:C213)</f>
        <v>6</v>
      </c>
      <c r="D210" s="28">
        <f t="shared" ref="D210:H210" si="69">SUM(D211:D213)</f>
        <v>3</v>
      </c>
      <c r="E210" s="28">
        <f t="shared" si="69"/>
        <v>76</v>
      </c>
      <c r="F210" s="28">
        <f t="shared" si="69"/>
        <v>3</v>
      </c>
      <c r="G210" s="28">
        <f t="shared" si="69"/>
        <v>8</v>
      </c>
      <c r="H210" s="28">
        <f t="shared" si="69"/>
        <v>96</v>
      </c>
      <c r="I210" s="61"/>
      <c r="J210" s="70"/>
      <c r="K210" s="70"/>
      <c r="L210" s="70"/>
    </row>
    <row r="211" spans="1:12" ht="22.5" customHeight="1">
      <c r="A211" s="38">
        <v>66.099999999999994</v>
      </c>
      <c r="B211" s="39" t="s">
        <v>627</v>
      </c>
      <c r="C211" s="38">
        <v>2</v>
      </c>
      <c r="D211" s="38">
        <v>1</v>
      </c>
      <c r="E211" s="38">
        <v>38</v>
      </c>
      <c r="F211" s="38">
        <v>1</v>
      </c>
      <c r="G211" s="38">
        <v>3</v>
      </c>
      <c r="H211" s="61">
        <f t="shared" si="65"/>
        <v>45</v>
      </c>
      <c r="I211" s="38"/>
      <c r="J211" s="69"/>
      <c r="K211" s="69"/>
      <c r="L211" s="69"/>
    </row>
    <row r="212" spans="1:12" ht="22.5" customHeight="1">
      <c r="A212" s="38">
        <v>66.2</v>
      </c>
      <c r="B212" s="39" t="s">
        <v>628</v>
      </c>
      <c r="C212" s="38">
        <v>2</v>
      </c>
      <c r="D212" s="38">
        <v>1</v>
      </c>
      <c r="E212" s="38">
        <v>21</v>
      </c>
      <c r="F212" s="38">
        <v>1</v>
      </c>
      <c r="G212" s="38">
        <v>3</v>
      </c>
      <c r="H212" s="61">
        <f t="shared" si="65"/>
        <v>28</v>
      </c>
      <c r="I212" s="38"/>
      <c r="J212" s="69"/>
      <c r="K212" s="69"/>
      <c r="L212" s="69"/>
    </row>
    <row r="213" spans="1:12" ht="22.5" customHeight="1">
      <c r="A213" s="38">
        <v>66.3</v>
      </c>
      <c r="B213" s="39" t="s">
        <v>629</v>
      </c>
      <c r="C213" s="38">
        <v>2</v>
      </c>
      <c r="D213" s="38">
        <v>1</v>
      </c>
      <c r="E213" s="38">
        <v>17</v>
      </c>
      <c r="F213" s="38">
        <v>1</v>
      </c>
      <c r="G213" s="38">
        <v>2</v>
      </c>
      <c r="H213" s="61">
        <f t="shared" si="65"/>
        <v>23</v>
      </c>
      <c r="I213" s="38"/>
      <c r="J213" s="69"/>
      <c r="K213" s="69"/>
      <c r="L213" s="69"/>
    </row>
    <row r="214" spans="1:12" s="62" customFormat="1" ht="22.5" customHeight="1">
      <c r="A214" s="61">
        <v>67</v>
      </c>
      <c r="B214" s="60" t="s">
        <v>290</v>
      </c>
      <c r="C214" s="28">
        <f>SUM(C215:C216)</f>
        <v>5</v>
      </c>
      <c r="D214" s="28">
        <f t="shared" ref="D214:H214" si="70">SUM(D215:D216)</f>
        <v>2</v>
      </c>
      <c r="E214" s="28">
        <f t="shared" si="70"/>
        <v>104</v>
      </c>
      <c r="F214" s="28">
        <f t="shared" si="70"/>
        <v>2</v>
      </c>
      <c r="G214" s="28">
        <f t="shared" si="70"/>
        <v>6</v>
      </c>
      <c r="H214" s="28">
        <f t="shared" si="70"/>
        <v>119</v>
      </c>
      <c r="I214" s="61"/>
      <c r="J214" s="70"/>
      <c r="K214" s="70"/>
      <c r="L214" s="70"/>
    </row>
    <row r="215" spans="1:12" ht="22.5" customHeight="1">
      <c r="A215" s="38">
        <v>67.099999999999994</v>
      </c>
      <c r="B215" s="39" t="s">
        <v>630</v>
      </c>
      <c r="C215" s="38">
        <v>3</v>
      </c>
      <c r="D215" s="38">
        <v>1</v>
      </c>
      <c r="E215" s="38">
        <v>64</v>
      </c>
      <c r="F215" s="38">
        <v>1</v>
      </c>
      <c r="G215" s="38">
        <v>3</v>
      </c>
      <c r="H215" s="61">
        <f t="shared" si="65"/>
        <v>72</v>
      </c>
      <c r="I215" s="38"/>
      <c r="J215" s="69"/>
      <c r="K215" s="69"/>
      <c r="L215" s="69"/>
    </row>
    <row r="216" spans="1:12" ht="22.5" customHeight="1">
      <c r="A216" s="38">
        <v>67.2</v>
      </c>
      <c r="B216" s="39" t="s">
        <v>631</v>
      </c>
      <c r="C216" s="38">
        <v>2</v>
      </c>
      <c r="D216" s="38">
        <v>1</v>
      </c>
      <c r="E216" s="38">
        <v>40</v>
      </c>
      <c r="F216" s="38">
        <v>1</v>
      </c>
      <c r="G216" s="38">
        <v>3</v>
      </c>
      <c r="H216" s="61">
        <f t="shared" si="65"/>
        <v>47</v>
      </c>
      <c r="I216" s="38"/>
      <c r="J216" s="69"/>
      <c r="K216" s="69"/>
      <c r="L216" s="69"/>
    </row>
    <row r="217" spans="1:12" s="62" customFormat="1" ht="22.5" customHeight="1">
      <c r="A217" s="61">
        <v>68</v>
      </c>
      <c r="B217" s="60" t="s">
        <v>295</v>
      </c>
      <c r="C217" s="38">
        <f>C218</f>
        <v>2</v>
      </c>
      <c r="D217" s="38">
        <f t="shared" ref="D217:H217" si="71">D218</f>
        <v>1</v>
      </c>
      <c r="E217" s="38">
        <f t="shared" si="71"/>
        <v>40</v>
      </c>
      <c r="F217" s="38">
        <f t="shared" si="71"/>
        <v>1</v>
      </c>
      <c r="G217" s="38">
        <f t="shared" si="71"/>
        <v>3</v>
      </c>
      <c r="H217" s="38">
        <f t="shared" si="71"/>
        <v>47</v>
      </c>
      <c r="I217" s="61"/>
      <c r="J217" s="70"/>
      <c r="K217" s="70"/>
      <c r="L217" s="70"/>
    </row>
    <row r="218" spans="1:12" ht="22.5" customHeight="1">
      <c r="A218" s="38">
        <v>68.099999999999994</v>
      </c>
      <c r="B218" s="39" t="s">
        <v>632</v>
      </c>
      <c r="C218" s="38">
        <v>2</v>
      </c>
      <c r="D218" s="38">
        <v>1</v>
      </c>
      <c r="E218" s="38">
        <v>40</v>
      </c>
      <c r="F218" s="38">
        <v>1</v>
      </c>
      <c r="G218" s="38">
        <v>3</v>
      </c>
      <c r="H218" s="61">
        <f t="shared" si="65"/>
        <v>47</v>
      </c>
      <c r="I218" s="38"/>
      <c r="J218" s="69"/>
      <c r="K218" s="69"/>
      <c r="L218" s="69"/>
    </row>
    <row r="219" spans="1:12" s="62" customFormat="1" ht="22.5" customHeight="1">
      <c r="A219" s="61">
        <v>69</v>
      </c>
      <c r="B219" s="60" t="s">
        <v>300</v>
      </c>
      <c r="C219" s="28">
        <f>SUM(C220:C221)</f>
        <v>4</v>
      </c>
      <c r="D219" s="28">
        <f t="shared" ref="D219:H219" si="72">SUM(D220:D221)</f>
        <v>2</v>
      </c>
      <c r="E219" s="28">
        <f t="shared" si="72"/>
        <v>51</v>
      </c>
      <c r="F219" s="28">
        <f t="shared" si="72"/>
        <v>2</v>
      </c>
      <c r="G219" s="28">
        <f t="shared" si="72"/>
        <v>5</v>
      </c>
      <c r="H219" s="28">
        <f t="shared" si="72"/>
        <v>64</v>
      </c>
      <c r="I219" s="61"/>
      <c r="J219" s="70"/>
      <c r="K219" s="70"/>
      <c r="L219" s="70"/>
    </row>
    <row r="220" spans="1:12" ht="22.5" customHeight="1">
      <c r="A220" s="38">
        <v>69.099999999999994</v>
      </c>
      <c r="B220" s="39" t="s">
        <v>633</v>
      </c>
      <c r="C220" s="38">
        <v>2</v>
      </c>
      <c r="D220" s="38">
        <v>1</v>
      </c>
      <c r="E220" s="38">
        <v>15</v>
      </c>
      <c r="F220" s="38">
        <v>1</v>
      </c>
      <c r="G220" s="38">
        <v>2</v>
      </c>
      <c r="H220" s="61">
        <f t="shared" si="65"/>
        <v>21</v>
      </c>
      <c r="I220" s="38"/>
      <c r="J220" s="69"/>
      <c r="K220" s="69"/>
      <c r="L220" s="69"/>
    </row>
    <row r="221" spans="1:12" ht="22.5" customHeight="1">
      <c r="A221" s="38">
        <v>69.2</v>
      </c>
      <c r="B221" s="39" t="s">
        <v>634</v>
      </c>
      <c r="C221" s="38">
        <v>2</v>
      </c>
      <c r="D221" s="38">
        <v>1</v>
      </c>
      <c r="E221" s="38">
        <v>36</v>
      </c>
      <c r="F221" s="38">
        <v>1</v>
      </c>
      <c r="G221" s="38">
        <v>3</v>
      </c>
      <c r="H221" s="61">
        <f t="shared" si="65"/>
        <v>43</v>
      </c>
      <c r="I221" s="38"/>
      <c r="J221" s="69"/>
      <c r="K221" s="69"/>
      <c r="L221" s="69"/>
    </row>
  </sheetData>
  <mergeCells count="3">
    <mergeCell ref="A1:H1"/>
    <mergeCell ref="A2:H2"/>
    <mergeCell ref="A5:B5"/>
  </mergeCells>
  <pageMargins left="0.39" right="0.26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D6" sqref="D6"/>
    </sheetView>
  </sheetViews>
  <sheetFormatPr defaultRowHeight="14.5"/>
  <cols>
    <col min="1" max="1" width="20.26953125" customWidth="1"/>
    <col min="6" max="6" width="11.54296875" customWidth="1"/>
  </cols>
  <sheetData>
    <row r="1" spans="1:8" ht="15">
      <c r="A1" s="114" t="s">
        <v>771</v>
      </c>
      <c r="B1" s="114"/>
      <c r="C1" s="114"/>
      <c r="D1" s="114"/>
      <c r="E1" s="114"/>
      <c r="F1" s="114"/>
      <c r="G1" s="114"/>
      <c r="H1" s="114"/>
    </row>
    <row r="2" spans="1:8" ht="15">
      <c r="A2" s="114" t="s">
        <v>754</v>
      </c>
      <c r="B2" s="114"/>
      <c r="C2" s="114"/>
      <c r="D2" s="114"/>
      <c r="E2" s="114"/>
      <c r="F2" s="114"/>
      <c r="G2" s="114"/>
      <c r="H2" s="114"/>
    </row>
    <row r="3" spans="1:8" ht="18">
      <c r="A3" s="66"/>
    </row>
    <row r="4" spans="1:8" s="80" customFormat="1" ht="32.25" customHeight="1">
      <c r="A4" s="124" t="s">
        <v>2</v>
      </c>
      <c r="B4" s="124" t="s">
        <v>53</v>
      </c>
      <c r="C4" s="123" t="s">
        <v>59</v>
      </c>
      <c r="D4" s="123" t="s">
        <v>755</v>
      </c>
      <c r="E4" s="123" t="s">
        <v>756</v>
      </c>
      <c r="F4" s="123" t="s">
        <v>757</v>
      </c>
      <c r="G4" s="123" t="s">
        <v>758</v>
      </c>
      <c r="H4" s="121" t="s">
        <v>759</v>
      </c>
    </row>
    <row r="5" spans="1:8" s="80" customFormat="1" ht="29.25" customHeight="1">
      <c r="A5" s="124"/>
      <c r="B5" s="124"/>
      <c r="C5" s="123"/>
      <c r="D5" s="123"/>
      <c r="E5" s="123"/>
      <c r="F5" s="123"/>
      <c r="G5" s="123"/>
      <c r="H5" s="122"/>
    </row>
    <row r="6" spans="1:8" s="80" customFormat="1" ht="65.25" customHeight="1">
      <c r="A6" s="81" t="s">
        <v>760</v>
      </c>
      <c r="B6" s="81">
        <v>126</v>
      </c>
      <c r="C6" s="82">
        <v>2655</v>
      </c>
      <c r="D6" s="81">
        <v>42</v>
      </c>
      <c r="E6" s="81">
        <v>1</v>
      </c>
      <c r="F6" s="83">
        <v>122</v>
      </c>
      <c r="G6" s="84">
        <v>2946</v>
      </c>
      <c r="H6" s="85">
        <v>3</v>
      </c>
    </row>
  </sheetData>
  <mergeCells count="10">
    <mergeCell ref="A1:H1"/>
    <mergeCell ref="A2:H2"/>
    <mergeCell ref="H4:H5"/>
    <mergeCell ref="G4:G5"/>
    <mergeCell ref="A4:A5"/>
    <mergeCell ref="B4:B5"/>
    <mergeCell ref="C4:C5"/>
    <mergeCell ref="D4:D5"/>
    <mergeCell ref="E4:E5"/>
    <mergeCell ref="F4:F5"/>
  </mergeCells>
  <pageMargins left="0.94" right="0.2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PL4A</vt:lpstr>
      <vt:lpstr>PL4B</vt:lpstr>
      <vt:lpstr>PL4C</vt:lpstr>
      <vt:lpstr>PL4D</vt:lpstr>
      <vt:lpstr>PL5A</vt:lpstr>
      <vt:lpstr>PL5B</vt:lpstr>
      <vt:lpstr>PL5C</vt:lpstr>
      <vt:lpstr>PL5D</vt:lpstr>
      <vt:lpstr>PL4A!Print_Titles</vt:lpstr>
      <vt:lpstr>PL4B!Print_Titles</vt:lpstr>
      <vt:lpstr>PL4C!Print_Titles</vt:lpstr>
      <vt:lpstr>PL5A!Print_Titles</vt:lpstr>
      <vt:lpstr>PL5B!Print_Titles</vt:lpstr>
      <vt:lpstr>PL5C!Print_Titles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ABC</cp:lastModifiedBy>
  <cp:lastPrinted>2025-07-16T07:54:45Z</cp:lastPrinted>
  <dcterms:created xsi:type="dcterms:W3CDTF">2016-10-19T02:18:00Z</dcterms:created>
  <dcterms:modified xsi:type="dcterms:W3CDTF">2025-07-22T01:48:37Z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E66C0221658A45CC837F11CDB973014D</vt:lpwstr>
  </property>
  <property fmtid="{D5CDD505-2E9C-101B-9397-08002B2CF9AE}" pid="3" name="KSOProductBuildVer">
    <vt:lpwstr>1033-11.2.0.11417</vt:lpwstr>
  </property>
</Properties>
</file>