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348" windowWidth="16608" windowHeight="9432" activeTab="3"/>
  </bookViews>
  <sheets>
    <sheet name="1. Dau tu TXH" sheetId="1" r:id="rId1"/>
    <sheet name="2. NSTW" sheetId="2" r:id="rId2"/>
    <sheet name="3. ODA" sheetId="3" r:id="rId3"/>
    <sheet name="Tien dat 21" sheetId="10" r:id="rId4"/>
    <sheet name="5. NSTT huyen" sheetId="5" r:id="rId5"/>
    <sheet name="6. Doi ung ODA" sheetId="6" r:id="rId6"/>
    <sheet name="7. Nganh" sheetId="8" r:id="rId7"/>
    <sheet name="8. XSKT" sheetId="9"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0051" localSheetId="1">#REF!</definedName>
    <definedName name="\0051" localSheetId="2">#REF!</definedName>
    <definedName name="\0051">#REF!</definedName>
    <definedName name="\0061" localSheetId="1">#REF!</definedName>
    <definedName name="\0061" localSheetId="2">#REF!</definedName>
    <definedName name="\0061">#REF!</definedName>
    <definedName name="\0061a" localSheetId="1">#REF!</definedName>
    <definedName name="\0061a" localSheetId="2">#REF!</definedName>
    <definedName name="\0061a">#REF!</definedName>
    <definedName name="\0062a" localSheetId="1">#REF!</definedName>
    <definedName name="\0062a">#REF!</definedName>
    <definedName name="\0062b" localSheetId="1">#REF!</definedName>
    <definedName name="\0062b">#REF!</definedName>
    <definedName name="\0062c" localSheetId="1">#REF!</definedName>
    <definedName name="\0062c">#REF!</definedName>
    <definedName name="\0063" localSheetId="1">#REF!</definedName>
    <definedName name="\0063">#REF!</definedName>
    <definedName name="\0063a" localSheetId="1">#REF!</definedName>
    <definedName name="\0063a">#REF!</definedName>
    <definedName name="\0064" localSheetId="1">#REF!</definedName>
    <definedName name="\0064">#REF!</definedName>
    <definedName name="\0081" localSheetId="1">#REF!</definedName>
    <definedName name="\0081">#REF!</definedName>
    <definedName name="\0082" localSheetId="1">#REF!</definedName>
    <definedName name="\0082">#REF!</definedName>
    <definedName name="\010" localSheetId="1">#REF!</definedName>
    <definedName name="\010">#REF!</definedName>
    <definedName name="\4001a" localSheetId="1">#REF!</definedName>
    <definedName name="\4001a">#REF!</definedName>
    <definedName name="\4001b" localSheetId="1">#REF!</definedName>
    <definedName name="\4001b">#REF!</definedName>
    <definedName name="\4002a" localSheetId="1">#REF!</definedName>
    <definedName name="\4002a">#REF!</definedName>
    <definedName name="\4002b" localSheetId="1">#REF!</definedName>
    <definedName name="\4002b">#REF!</definedName>
    <definedName name="\4003a" localSheetId="1">#REF!</definedName>
    <definedName name="\4003a">#REF!</definedName>
    <definedName name="\4003b" localSheetId="1">#REF!</definedName>
    <definedName name="\4003b">#REF!</definedName>
    <definedName name="\4004" localSheetId="1">#REF!</definedName>
    <definedName name="\4004">#REF!</definedName>
    <definedName name="\4005" localSheetId="1">#REF!</definedName>
    <definedName name="\4005">#REF!</definedName>
    <definedName name="\4006" localSheetId="1">#REF!</definedName>
    <definedName name="\4006">#REF!</definedName>
    <definedName name="\4007" localSheetId="1">#REF!</definedName>
    <definedName name="\4007">#REF!</definedName>
    <definedName name="\4013" localSheetId="1">#REF!</definedName>
    <definedName name="\4013">#REF!</definedName>
    <definedName name="\4041" localSheetId="1">#REF!</definedName>
    <definedName name="\4041">#REF!</definedName>
    <definedName name="\4042" localSheetId="1">#REF!</definedName>
    <definedName name="\4042">#REF!</definedName>
    <definedName name="\4043" localSheetId="1">#REF!</definedName>
    <definedName name="\4043">#REF!</definedName>
    <definedName name="\4044" localSheetId="1">#REF!</definedName>
    <definedName name="\4044">#REF!</definedName>
    <definedName name="\4051" localSheetId="1">#REF!</definedName>
    <definedName name="\4051">#REF!</definedName>
    <definedName name="\4052" localSheetId="1">#REF!</definedName>
    <definedName name="\4052">#REF!</definedName>
    <definedName name="\4053" localSheetId="1">#REF!</definedName>
    <definedName name="\4053">#REF!</definedName>
    <definedName name="\4054" localSheetId="1">#REF!</definedName>
    <definedName name="\4054">#REF!</definedName>
    <definedName name="\4055" localSheetId="1">#REF!</definedName>
    <definedName name="\4055">#REF!</definedName>
    <definedName name="\4056" localSheetId="1">#REF!</definedName>
    <definedName name="\4056">#REF!</definedName>
    <definedName name="\4057" localSheetId="1">#REF!</definedName>
    <definedName name="\4057">#REF!</definedName>
    <definedName name="\4061" localSheetId="1">#REF!</definedName>
    <definedName name="\4061">#REF!</definedName>
    <definedName name="\4062" localSheetId="1">#REF!</definedName>
    <definedName name="\4062">#REF!</definedName>
    <definedName name="\4063" localSheetId="1">#REF!</definedName>
    <definedName name="\4063">#REF!</definedName>
    <definedName name="\4064" localSheetId="1">#REF!</definedName>
    <definedName name="\4064">#REF!</definedName>
    <definedName name="\4065" localSheetId="1">#REF!</definedName>
    <definedName name="\4065">#REF!</definedName>
    <definedName name="\4066" localSheetId="1">#REF!</definedName>
    <definedName name="\4066">#REF!</definedName>
    <definedName name="\4071" localSheetId="1">#REF!</definedName>
    <definedName name="\4071">#REF!</definedName>
    <definedName name="\4072" localSheetId="1">#REF!</definedName>
    <definedName name="\4072">#REF!</definedName>
    <definedName name="\4073" localSheetId="1">#REF!</definedName>
    <definedName name="\4073">#REF!</definedName>
    <definedName name="\4074" localSheetId="1">#REF!</definedName>
    <definedName name="\4074">#REF!</definedName>
    <definedName name="\4075" localSheetId="1">#REF!</definedName>
    <definedName name="\4075">#REF!</definedName>
    <definedName name="\4076" localSheetId="1">#REF!</definedName>
    <definedName name="\4076">#REF!</definedName>
    <definedName name="\5001" localSheetId="1">#REF!</definedName>
    <definedName name="\5001">#REF!</definedName>
    <definedName name="\50010a" localSheetId="1">#REF!</definedName>
    <definedName name="\50010a">#REF!</definedName>
    <definedName name="\50010b" localSheetId="1">#REF!</definedName>
    <definedName name="\50010b">#REF!</definedName>
    <definedName name="\50011a" localSheetId="1">#REF!</definedName>
    <definedName name="\50011a">#REF!</definedName>
    <definedName name="\50011b" localSheetId="1">#REF!</definedName>
    <definedName name="\50011b">#REF!</definedName>
    <definedName name="\50011c" localSheetId="1">#REF!</definedName>
    <definedName name="\50011c">#REF!</definedName>
    <definedName name="\5002" localSheetId="1">#REF!</definedName>
    <definedName name="\5002">#REF!</definedName>
    <definedName name="\5003a" localSheetId="1">#REF!</definedName>
    <definedName name="\5003a">#REF!</definedName>
    <definedName name="\5003b" localSheetId="1">#REF!</definedName>
    <definedName name="\5003b">#REF!</definedName>
    <definedName name="\5004a" localSheetId="1">#REF!</definedName>
    <definedName name="\5004a">#REF!</definedName>
    <definedName name="\5004b" localSheetId="1">#REF!</definedName>
    <definedName name="\5004b">#REF!</definedName>
    <definedName name="\5004c" localSheetId="1">#REF!</definedName>
    <definedName name="\5004c">#REF!</definedName>
    <definedName name="\5004d" localSheetId="1">#REF!</definedName>
    <definedName name="\5004d">#REF!</definedName>
    <definedName name="\5004e" localSheetId="1">#REF!</definedName>
    <definedName name="\5004e">#REF!</definedName>
    <definedName name="\5004f" localSheetId="1">#REF!</definedName>
    <definedName name="\5004f">#REF!</definedName>
    <definedName name="\5004g" localSheetId="1">#REF!</definedName>
    <definedName name="\5004g">#REF!</definedName>
    <definedName name="\5005a" localSheetId="1">#REF!</definedName>
    <definedName name="\5005a">#REF!</definedName>
    <definedName name="\5005b" localSheetId="1">#REF!</definedName>
    <definedName name="\5005b">#REF!</definedName>
    <definedName name="\5005c" localSheetId="1">#REF!</definedName>
    <definedName name="\5005c">#REF!</definedName>
    <definedName name="\5006" localSheetId="1">#REF!</definedName>
    <definedName name="\5006">#REF!</definedName>
    <definedName name="\5007" localSheetId="1">#REF!</definedName>
    <definedName name="\5007">#REF!</definedName>
    <definedName name="\5008a" localSheetId="1">#REF!</definedName>
    <definedName name="\5008a">#REF!</definedName>
    <definedName name="\5008b" localSheetId="1">#REF!</definedName>
    <definedName name="\5008b">#REF!</definedName>
    <definedName name="\5009" localSheetId="1">#REF!</definedName>
    <definedName name="\5009">#REF!</definedName>
    <definedName name="\5021" localSheetId="1">#REF!</definedName>
    <definedName name="\5021">#REF!</definedName>
    <definedName name="\5022" localSheetId="1">#REF!</definedName>
    <definedName name="\5022">#REF!</definedName>
    <definedName name="\5023" localSheetId="1">#REF!</definedName>
    <definedName name="\5023">#REF!</definedName>
    <definedName name="\5041" localSheetId="1">#REF!</definedName>
    <definedName name="\5041">#REF!</definedName>
    <definedName name="\5045" localSheetId="1">#REF!</definedName>
    <definedName name="\5045">#REF!</definedName>
    <definedName name="\505" localSheetId="1">#REF!</definedName>
    <definedName name="\505">#REF!</definedName>
    <definedName name="\506" localSheetId="1">#REF!</definedName>
    <definedName name="\506">#REF!</definedName>
    <definedName name="\5081" localSheetId="1">#REF!</definedName>
    <definedName name="\5081">#REF!</definedName>
    <definedName name="\5082" localSheetId="1">#REF!</definedName>
    <definedName name="\5082">#REF!</definedName>
    <definedName name="\6001a" localSheetId="1">#REF!</definedName>
    <definedName name="\6001a">#REF!</definedName>
    <definedName name="\6001b" localSheetId="1">#REF!</definedName>
    <definedName name="\6001b">#REF!</definedName>
    <definedName name="\6001c" localSheetId="1">#REF!</definedName>
    <definedName name="\6001c">#REF!</definedName>
    <definedName name="\6002" localSheetId="1">#REF!</definedName>
    <definedName name="\6002">#REF!</definedName>
    <definedName name="\6003" localSheetId="1">#REF!</definedName>
    <definedName name="\6003">#REF!</definedName>
    <definedName name="\6004" localSheetId="1">#REF!</definedName>
    <definedName name="\6004">#REF!</definedName>
    <definedName name="\6012" localSheetId="1">#REF!</definedName>
    <definedName name="\6012">#REF!</definedName>
    <definedName name="\6021" localSheetId="1">#REF!</definedName>
    <definedName name="\6021">#REF!</definedName>
    <definedName name="\6051" localSheetId="1">#REF!</definedName>
    <definedName name="\6051">#REF!</definedName>
    <definedName name="\6052" localSheetId="1">#REF!</definedName>
    <definedName name="\6052">#REF!</definedName>
    <definedName name="\6053" localSheetId="1">#REF!</definedName>
    <definedName name="\6053">#REF!</definedName>
    <definedName name="\6055" localSheetId="1">#REF!</definedName>
    <definedName name="\6055">#REF!</definedName>
    <definedName name="\6061" localSheetId="1">#REF!</definedName>
    <definedName name="\6061">#REF!</definedName>
    <definedName name="\6101" localSheetId="1">#REF!</definedName>
    <definedName name="\6101">#REF!</definedName>
    <definedName name="\6102" localSheetId="1">#REF!</definedName>
    <definedName name="\6102">#REF!</definedName>
    <definedName name="\6121" localSheetId="1">#REF!</definedName>
    <definedName name="\6121">#REF!</definedName>
    <definedName name="\6122" localSheetId="1">#REF!</definedName>
    <definedName name="\6122">#REF!</definedName>
    <definedName name="\6123" localSheetId="1">#REF!</definedName>
    <definedName name="\6123">#REF!</definedName>
    <definedName name="\6125" localSheetId="1">#REF!</definedName>
    <definedName name="\6125">#REF!</definedName>
    <definedName name="\T" localSheetId="1">#REF!</definedName>
    <definedName name="\T">#REF!</definedName>
    <definedName name="_">#N/A</definedName>
    <definedName name="_________a1" localSheetId="0" hidden="1">{"'Sheet1'!$L$16"}</definedName>
    <definedName name="_________a1" localSheetId="2" hidden="1">{"'Sheet1'!$L$16"}</definedName>
    <definedName name="_________a1" localSheetId="4" hidden="1">{"'Sheet1'!$L$16"}</definedName>
    <definedName name="_________a1" localSheetId="5" hidden="1">{"'Sheet1'!$L$16"}</definedName>
    <definedName name="_________a1" localSheetId="6" hidden="1">{"'Sheet1'!$L$16"}</definedName>
    <definedName name="_________a1" localSheetId="7" hidden="1">{"'Sheet1'!$L$16"}</definedName>
    <definedName name="_________a1" localSheetId="3" hidden="1">{"'Sheet1'!$L$16"}</definedName>
    <definedName name="_________a1" hidden="1">{"'Sheet1'!$L$16"}</definedName>
    <definedName name="_________ban2" localSheetId="0" hidden="1">{"'Sheet1'!$L$16"}</definedName>
    <definedName name="_________ban2" localSheetId="2" hidden="1">{"'Sheet1'!$L$16"}</definedName>
    <definedName name="_________ban2" localSheetId="4" hidden="1">{"'Sheet1'!$L$16"}</definedName>
    <definedName name="_________ban2" localSheetId="5" hidden="1">{"'Sheet1'!$L$16"}</definedName>
    <definedName name="_________ban2" localSheetId="6" hidden="1">{"'Sheet1'!$L$16"}</definedName>
    <definedName name="_________ban2" localSheetId="7" hidden="1">{"'Sheet1'!$L$16"}</definedName>
    <definedName name="_________ban2" localSheetId="3" hidden="1">{"'Sheet1'!$L$16"}</definedName>
    <definedName name="_________ban2" hidden="1">{"'Sheet1'!$L$16"}</definedName>
    <definedName name="_________h1" localSheetId="0" hidden="1">{"'Sheet1'!$L$16"}</definedName>
    <definedName name="_________h1" localSheetId="2" hidden="1">{"'Sheet1'!$L$16"}</definedName>
    <definedName name="_________h1" localSheetId="4" hidden="1">{"'Sheet1'!$L$16"}</definedName>
    <definedName name="_________h1" localSheetId="5" hidden="1">{"'Sheet1'!$L$16"}</definedName>
    <definedName name="_________h1" localSheetId="6" hidden="1">{"'Sheet1'!$L$16"}</definedName>
    <definedName name="_________h1" localSheetId="7" hidden="1">{"'Sheet1'!$L$16"}</definedName>
    <definedName name="_________h1" localSheetId="3" hidden="1">{"'Sheet1'!$L$16"}</definedName>
    <definedName name="_________h1" hidden="1">{"'Sheet1'!$L$16"}</definedName>
    <definedName name="_________hu1" localSheetId="0" hidden="1">{"'Sheet1'!$L$16"}</definedName>
    <definedName name="_________hu1" localSheetId="2" hidden="1">{"'Sheet1'!$L$16"}</definedName>
    <definedName name="_________hu1" localSheetId="4" hidden="1">{"'Sheet1'!$L$16"}</definedName>
    <definedName name="_________hu1" localSheetId="5" hidden="1">{"'Sheet1'!$L$16"}</definedName>
    <definedName name="_________hu1" localSheetId="6" hidden="1">{"'Sheet1'!$L$16"}</definedName>
    <definedName name="_________hu1" localSheetId="7" hidden="1">{"'Sheet1'!$L$16"}</definedName>
    <definedName name="_________hu1" localSheetId="3" hidden="1">{"'Sheet1'!$L$16"}</definedName>
    <definedName name="_________hu1" hidden="1">{"'Sheet1'!$L$16"}</definedName>
    <definedName name="_________hu2" localSheetId="0" hidden="1">{"'Sheet1'!$L$16"}</definedName>
    <definedName name="_________hu2" localSheetId="2" hidden="1">{"'Sheet1'!$L$16"}</definedName>
    <definedName name="_________hu2" localSheetId="4" hidden="1">{"'Sheet1'!$L$16"}</definedName>
    <definedName name="_________hu2" localSheetId="5" hidden="1">{"'Sheet1'!$L$16"}</definedName>
    <definedName name="_________hu2" localSheetId="6" hidden="1">{"'Sheet1'!$L$16"}</definedName>
    <definedName name="_________hu2" localSheetId="7" hidden="1">{"'Sheet1'!$L$16"}</definedName>
    <definedName name="_________hu2" localSheetId="3" hidden="1">{"'Sheet1'!$L$16"}</definedName>
    <definedName name="_________hu2" hidden="1">{"'Sheet1'!$L$16"}</definedName>
    <definedName name="_________hu5" localSheetId="0" hidden="1">{"'Sheet1'!$L$16"}</definedName>
    <definedName name="_________hu5" localSheetId="2" hidden="1">{"'Sheet1'!$L$16"}</definedName>
    <definedName name="_________hu5" localSheetId="4" hidden="1">{"'Sheet1'!$L$16"}</definedName>
    <definedName name="_________hu5" localSheetId="5" hidden="1">{"'Sheet1'!$L$16"}</definedName>
    <definedName name="_________hu5" localSheetId="6" hidden="1">{"'Sheet1'!$L$16"}</definedName>
    <definedName name="_________hu5" localSheetId="7" hidden="1">{"'Sheet1'!$L$16"}</definedName>
    <definedName name="_________hu5" localSheetId="3" hidden="1">{"'Sheet1'!$L$16"}</definedName>
    <definedName name="_________hu5" hidden="1">{"'Sheet1'!$L$16"}</definedName>
    <definedName name="_________hu6" localSheetId="0" hidden="1">{"'Sheet1'!$L$16"}</definedName>
    <definedName name="_________hu6" localSheetId="2" hidden="1">{"'Sheet1'!$L$16"}</definedName>
    <definedName name="_________hu6" localSheetId="4" hidden="1">{"'Sheet1'!$L$16"}</definedName>
    <definedName name="_________hu6" localSheetId="5" hidden="1">{"'Sheet1'!$L$16"}</definedName>
    <definedName name="_________hu6" localSheetId="6" hidden="1">{"'Sheet1'!$L$16"}</definedName>
    <definedName name="_________hu6" localSheetId="7" hidden="1">{"'Sheet1'!$L$16"}</definedName>
    <definedName name="_________hu6" localSheetId="3" hidden="1">{"'Sheet1'!$L$16"}</definedName>
    <definedName name="_________hu6" hidden="1">{"'Sheet1'!$L$16"}</definedName>
    <definedName name="_________M36" localSheetId="0" hidden="1">{"'Sheet1'!$L$16"}</definedName>
    <definedName name="_________M36" localSheetId="2" hidden="1">{"'Sheet1'!$L$16"}</definedName>
    <definedName name="_________M36" localSheetId="4" hidden="1">{"'Sheet1'!$L$16"}</definedName>
    <definedName name="_________M36" localSheetId="5" hidden="1">{"'Sheet1'!$L$16"}</definedName>
    <definedName name="_________M36" localSheetId="6" hidden="1">{"'Sheet1'!$L$16"}</definedName>
    <definedName name="_________M36" localSheetId="7" hidden="1">{"'Sheet1'!$L$16"}</definedName>
    <definedName name="_________M36" localSheetId="3" hidden="1">{"'Sheet1'!$L$16"}</definedName>
    <definedName name="_________M36" hidden="1">{"'Sheet1'!$L$16"}</definedName>
    <definedName name="_________PA3" localSheetId="0" hidden="1">{"'Sheet1'!$L$16"}</definedName>
    <definedName name="_________PA3" localSheetId="2" hidden="1">{"'Sheet1'!$L$16"}</definedName>
    <definedName name="_________PA3" localSheetId="4" hidden="1">{"'Sheet1'!$L$16"}</definedName>
    <definedName name="_________PA3" localSheetId="5" hidden="1">{"'Sheet1'!$L$16"}</definedName>
    <definedName name="_________PA3" localSheetId="6" hidden="1">{"'Sheet1'!$L$16"}</definedName>
    <definedName name="_________PA3" localSheetId="7" hidden="1">{"'Sheet1'!$L$16"}</definedName>
    <definedName name="_________PA3" localSheetId="3" hidden="1">{"'Sheet1'!$L$16"}</definedName>
    <definedName name="_________PA3" hidden="1">{"'Sheet1'!$L$16"}</definedName>
    <definedName name="_________Tru21" localSheetId="0" hidden="1">{"'Sheet1'!$L$16"}</definedName>
    <definedName name="_________Tru21" localSheetId="2" hidden="1">{"'Sheet1'!$L$16"}</definedName>
    <definedName name="_________Tru21" localSheetId="4" hidden="1">{"'Sheet1'!$L$16"}</definedName>
    <definedName name="_________Tru21" localSheetId="5" hidden="1">{"'Sheet1'!$L$16"}</definedName>
    <definedName name="_________Tru21" localSheetId="6" hidden="1">{"'Sheet1'!$L$16"}</definedName>
    <definedName name="_________Tru21" localSheetId="7" hidden="1">{"'Sheet1'!$L$16"}</definedName>
    <definedName name="_________Tru21" localSheetId="3" hidden="1">{"'Sheet1'!$L$16"}</definedName>
    <definedName name="_________Tru21" hidden="1">{"'Sheet1'!$L$16"}</definedName>
    <definedName name="________a1" localSheetId="0" hidden="1">{"'Sheet1'!$L$16"}</definedName>
    <definedName name="________a1" localSheetId="2" hidden="1">{"'Sheet1'!$L$16"}</definedName>
    <definedName name="________a1" localSheetId="4" hidden="1">{"'Sheet1'!$L$16"}</definedName>
    <definedName name="________a1" localSheetId="5" hidden="1">{"'Sheet1'!$L$16"}</definedName>
    <definedName name="________a1" localSheetId="6" hidden="1">{"'Sheet1'!$L$16"}</definedName>
    <definedName name="________a1" localSheetId="7" hidden="1">{"'Sheet1'!$L$16"}</definedName>
    <definedName name="________a1" localSheetId="3" hidden="1">{"'Sheet1'!$L$16"}</definedName>
    <definedName name="________a1" hidden="1">{"'Sheet1'!$L$16"}</definedName>
    <definedName name="________h1" localSheetId="0" hidden="1">{"'Sheet1'!$L$16"}</definedName>
    <definedName name="________h1" localSheetId="2" hidden="1">{"'Sheet1'!$L$16"}</definedName>
    <definedName name="________h1" localSheetId="4" hidden="1">{"'Sheet1'!$L$16"}</definedName>
    <definedName name="________h1" localSheetId="5" hidden="1">{"'Sheet1'!$L$16"}</definedName>
    <definedName name="________h1" localSheetId="6" hidden="1">{"'Sheet1'!$L$16"}</definedName>
    <definedName name="________h1" localSheetId="7" hidden="1">{"'Sheet1'!$L$16"}</definedName>
    <definedName name="________h1" localSheetId="3" hidden="1">{"'Sheet1'!$L$16"}</definedName>
    <definedName name="________h1" hidden="1">{"'Sheet1'!$L$16"}</definedName>
    <definedName name="________hu1" localSheetId="0" hidden="1">{"'Sheet1'!$L$16"}</definedName>
    <definedName name="________hu1" localSheetId="2" hidden="1">{"'Sheet1'!$L$16"}</definedName>
    <definedName name="________hu1" localSheetId="4" hidden="1">{"'Sheet1'!$L$16"}</definedName>
    <definedName name="________hu1" localSheetId="5" hidden="1">{"'Sheet1'!$L$16"}</definedName>
    <definedName name="________hu1" localSheetId="6" hidden="1">{"'Sheet1'!$L$16"}</definedName>
    <definedName name="________hu1" localSheetId="7" hidden="1">{"'Sheet1'!$L$16"}</definedName>
    <definedName name="________hu1" localSheetId="3" hidden="1">{"'Sheet1'!$L$16"}</definedName>
    <definedName name="________hu1" hidden="1">{"'Sheet1'!$L$16"}</definedName>
    <definedName name="________hu2" localSheetId="0" hidden="1">{"'Sheet1'!$L$16"}</definedName>
    <definedName name="________hu2" localSheetId="2" hidden="1">{"'Sheet1'!$L$16"}</definedName>
    <definedName name="________hu2" localSheetId="4" hidden="1">{"'Sheet1'!$L$16"}</definedName>
    <definedName name="________hu2" localSheetId="5" hidden="1">{"'Sheet1'!$L$16"}</definedName>
    <definedName name="________hu2" localSheetId="6" hidden="1">{"'Sheet1'!$L$16"}</definedName>
    <definedName name="________hu2" localSheetId="7" hidden="1">{"'Sheet1'!$L$16"}</definedName>
    <definedName name="________hu2" localSheetId="3" hidden="1">{"'Sheet1'!$L$16"}</definedName>
    <definedName name="________hu2" hidden="1">{"'Sheet1'!$L$16"}</definedName>
    <definedName name="________hu5" localSheetId="0" hidden="1">{"'Sheet1'!$L$16"}</definedName>
    <definedName name="________hu5" localSheetId="2" hidden="1">{"'Sheet1'!$L$16"}</definedName>
    <definedName name="________hu5" localSheetId="4" hidden="1">{"'Sheet1'!$L$16"}</definedName>
    <definedName name="________hu5" localSheetId="5" hidden="1">{"'Sheet1'!$L$16"}</definedName>
    <definedName name="________hu5" localSheetId="6" hidden="1">{"'Sheet1'!$L$16"}</definedName>
    <definedName name="________hu5" localSheetId="7" hidden="1">{"'Sheet1'!$L$16"}</definedName>
    <definedName name="________hu5" localSheetId="3" hidden="1">{"'Sheet1'!$L$16"}</definedName>
    <definedName name="________hu5" hidden="1">{"'Sheet1'!$L$16"}</definedName>
    <definedName name="________hu6" localSheetId="0" hidden="1">{"'Sheet1'!$L$16"}</definedName>
    <definedName name="________hu6" localSheetId="2" hidden="1">{"'Sheet1'!$L$16"}</definedName>
    <definedName name="________hu6" localSheetId="4" hidden="1">{"'Sheet1'!$L$16"}</definedName>
    <definedName name="________hu6" localSheetId="5" hidden="1">{"'Sheet1'!$L$16"}</definedName>
    <definedName name="________hu6" localSheetId="6" hidden="1">{"'Sheet1'!$L$16"}</definedName>
    <definedName name="________hu6" localSheetId="7" hidden="1">{"'Sheet1'!$L$16"}</definedName>
    <definedName name="________hu6" localSheetId="3" hidden="1">{"'Sheet1'!$L$16"}</definedName>
    <definedName name="________hu6" hidden="1">{"'Sheet1'!$L$16"}</definedName>
    <definedName name="______a1" localSheetId="0" hidden="1">{"'Sheet1'!$L$16"}</definedName>
    <definedName name="______a1" localSheetId="2" hidden="1">{"'Sheet1'!$L$16"}</definedName>
    <definedName name="______a1" localSheetId="4" hidden="1">{"'Sheet1'!$L$16"}</definedName>
    <definedName name="______a1" localSheetId="5" hidden="1">{"'Sheet1'!$L$16"}</definedName>
    <definedName name="______a1" localSheetId="6" hidden="1">{"'Sheet1'!$L$16"}</definedName>
    <definedName name="______a1" localSheetId="7" hidden="1">{"'Sheet1'!$L$16"}</definedName>
    <definedName name="______a1" localSheetId="3" hidden="1">{"'Sheet1'!$L$16"}</definedName>
    <definedName name="______a1" hidden="1">{"'Sheet1'!$L$16"}</definedName>
    <definedName name="______B1" localSheetId="0" hidden="1">{"'Sheet1'!$L$16"}</definedName>
    <definedName name="______B1" localSheetId="4" hidden="1">{"'Sheet1'!$L$16"}</definedName>
    <definedName name="______B1" localSheetId="5" hidden="1">{"'Sheet1'!$L$16"}</definedName>
    <definedName name="______B1" localSheetId="6" hidden="1">{"'Sheet1'!$L$16"}</definedName>
    <definedName name="______B1" localSheetId="7" hidden="1">{"'Sheet1'!$L$16"}</definedName>
    <definedName name="______B1" localSheetId="3" hidden="1">{"'Sheet1'!$L$16"}</definedName>
    <definedName name="______B1" hidden="1">{"'Sheet1'!$L$16"}</definedName>
    <definedName name="______ban2" localSheetId="0" hidden="1">{"'Sheet1'!$L$16"}</definedName>
    <definedName name="______ban2" localSheetId="2" hidden="1">{"'Sheet1'!$L$16"}</definedName>
    <definedName name="______ban2" localSheetId="4" hidden="1">{"'Sheet1'!$L$16"}</definedName>
    <definedName name="______ban2" localSheetId="5" hidden="1">{"'Sheet1'!$L$16"}</definedName>
    <definedName name="______ban2" localSheetId="6" hidden="1">{"'Sheet1'!$L$16"}</definedName>
    <definedName name="______ban2" localSheetId="7" hidden="1">{"'Sheet1'!$L$16"}</definedName>
    <definedName name="______ban2" localSheetId="3" hidden="1">{"'Sheet1'!$L$16"}</definedName>
    <definedName name="______ban2" hidden="1">{"'Sheet1'!$L$16"}</definedName>
    <definedName name="______h1" localSheetId="0" hidden="1">{"'Sheet1'!$L$16"}</definedName>
    <definedName name="______h1" localSheetId="2" hidden="1">{"'Sheet1'!$L$16"}</definedName>
    <definedName name="______h1" localSheetId="4" hidden="1">{"'Sheet1'!$L$16"}</definedName>
    <definedName name="______h1" localSheetId="5" hidden="1">{"'Sheet1'!$L$16"}</definedName>
    <definedName name="______h1" localSheetId="6" hidden="1">{"'Sheet1'!$L$16"}</definedName>
    <definedName name="______h1" localSheetId="7" hidden="1">{"'Sheet1'!$L$16"}</definedName>
    <definedName name="______h1" localSheetId="3" hidden="1">{"'Sheet1'!$L$16"}</definedName>
    <definedName name="______h1" hidden="1">{"'Sheet1'!$L$16"}</definedName>
    <definedName name="______hu1" localSheetId="0" hidden="1">{"'Sheet1'!$L$16"}</definedName>
    <definedName name="______hu1" localSheetId="2" hidden="1">{"'Sheet1'!$L$16"}</definedName>
    <definedName name="______hu1" localSheetId="4" hidden="1">{"'Sheet1'!$L$16"}</definedName>
    <definedName name="______hu1" localSheetId="5" hidden="1">{"'Sheet1'!$L$16"}</definedName>
    <definedName name="______hu1" localSheetId="6" hidden="1">{"'Sheet1'!$L$16"}</definedName>
    <definedName name="______hu1" localSheetId="7" hidden="1">{"'Sheet1'!$L$16"}</definedName>
    <definedName name="______hu1" localSheetId="3" hidden="1">{"'Sheet1'!$L$16"}</definedName>
    <definedName name="______hu1" hidden="1">{"'Sheet1'!$L$16"}</definedName>
    <definedName name="______hu2" localSheetId="0" hidden="1">{"'Sheet1'!$L$16"}</definedName>
    <definedName name="______hu2" localSheetId="2" hidden="1">{"'Sheet1'!$L$16"}</definedName>
    <definedName name="______hu2" localSheetId="4" hidden="1">{"'Sheet1'!$L$16"}</definedName>
    <definedName name="______hu2" localSheetId="5" hidden="1">{"'Sheet1'!$L$16"}</definedName>
    <definedName name="______hu2" localSheetId="6" hidden="1">{"'Sheet1'!$L$16"}</definedName>
    <definedName name="______hu2" localSheetId="7" hidden="1">{"'Sheet1'!$L$16"}</definedName>
    <definedName name="______hu2" localSheetId="3" hidden="1">{"'Sheet1'!$L$16"}</definedName>
    <definedName name="______hu2" hidden="1">{"'Sheet1'!$L$16"}</definedName>
    <definedName name="______hu5" localSheetId="0" hidden="1">{"'Sheet1'!$L$16"}</definedName>
    <definedName name="______hu5" localSheetId="2" hidden="1">{"'Sheet1'!$L$16"}</definedName>
    <definedName name="______hu5" localSheetId="4" hidden="1">{"'Sheet1'!$L$16"}</definedName>
    <definedName name="______hu5" localSheetId="5" hidden="1">{"'Sheet1'!$L$16"}</definedName>
    <definedName name="______hu5" localSheetId="6" hidden="1">{"'Sheet1'!$L$16"}</definedName>
    <definedName name="______hu5" localSheetId="7" hidden="1">{"'Sheet1'!$L$16"}</definedName>
    <definedName name="______hu5" localSheetId="3" hidden="1">{"'Sheet1'!$L$16"}</definedName>
    <definedName name="______hu5" hidden="1">{"'Sheet1'!$L$16"}</definedName>
    <definedName name="______hu6" localSheetId="0" hidden="1">{"'Sheet1'!$L$16"}</definedName>
    <definedName name="______hu6" localSheetId="2" hidden="1">{"'Sheet1'!$L$16"}</definedName>
    <definedName name="______hu6" localSheetId="4" hidden="1">{"'Sheet1'!$L$16"}</definedName>
    <definedName name="______hu6" localSheetId="5" hidden="1">{"'Sheet1'!$L$16"}</definedName>
    <definedName name="______hu6" localSheetId="6" hidden="1">{"'Sheet1'!$L$16"}</definedName>
    <definedName name="______hu6" localSheetId="7" hidden="1">{"'Sheet1'!$L$16"}</definedName>
    <definedName name="______hu6" localSheetId="3" hidden="1">{"'Sheet1'!$L$16"}</definedName>
    <definedName name="______hu6" hidden="1">{"'Sheet1'!$L$16"}</definedName>
    <definedName name="______M36" localSheetId="0" hidden="1">{"'Sheet1'!$L$16"}</definedName>
    <definedName name="______M36" localSheetId="2" hidden="1">{"'Sheet1'!$L$16"}</definedName>
    <definedName name="______M36" localSheetId="4" hidden="1">{"'Sheet1'!$L$16"}</definedName>
    <definedName name="______M36" localSheetId="5" hidden="1">{"'Sheet1'!$L$16"}</definedName>
    <definedName name="______M36" localSheetId="6" hidden="1">{"'Sheet1'!$L$16"}</definedName>
    <definedName name="______M36" localSheetId="7" hidden="1">{"'Sheet1'!$L$16"}</definedName>
    <definedName name="______M36" localSheetId="3" hidden="1">{"'Sheet1'!$L$16"}</definedName>
    <definedName name="______M36" hidden="1">{"'Sheet1'!$L$16"}</definedName>
    <definedName name="______PA3" localSheetId="0" hidden="1">{"'Sheet1'!$L$16"}</definedName>
    <definedName name="______PA3" localSheetId="2" hidden="1">{"'Sheet1'!$L$16"}</definedName>
    <definedName name="______PA3" localSheetId="4" hidden="1">{"'Sheet1'!$L$16"}</definedName>
    <definedName name="______PA3" localSheetId="5" hidden="1">{"'Sheet1'!$L$16"}</definedName>
    <definedName name="______PA3" localSheetId="6" hidden="1">{"'Sheet1'!$L$16"}</definedName>
    <definedName name="______PA3" localSheetId="7" hidden="1">{"'Sheet1'!$L$16"}</definedName>
    <definedName name="______PA3" localSheetId="3" hidden="1">{"'Sheet1'!$L$16"}</definedName>
    <definedName name="______PA3" hidden="1">{"'Sheet1'!$L$16"}</definedName>
    <definedName name="______Pl2" localSheetId="0" hidden="1">{"'Sheet1'!$L$16"}</definedName>
    <definedName name="______Pl2" localSheetId="4" hidden="1">{"'Sheet1'!$L$16"}</definedName>
    <definedName name="______Pl2" localSheetId="5" hidden="1">{"'Sheet1'!$L$16"}</definedName>
    <definedName name="______Pl2" localSheetId="6" hidden="1">{"'Sheet1'!$L$16"}</definedName>
    <definedName name="______Pl2" localSheetId="7" hidden="1">{"'Sheet1'!$L$16"}</definedName>
    <definedName name="______Pl2" localSheetId="3" hidden="1">{"'Sheet1'!$L$16"}</definedName>
    <definedName name="______Pl2" hidden="1">{"'Sheet1'!$L$16"}</definedName>
    <definedName name="______Tru21" localSheetId="0" hidden="1">{"'Sheet1'!$L$16"}</definedName>
    <definedName name="______Tru21" localSheetId="2" hidden="1">{"'Sheet1'!$L$16"}</definedName>
    <definedName name="______Tru21" localSheetId="4" hidden="1">{"'Sheet1'!$L$16"}</definedName>
    <definedName name="______Tru21" localSheetId="5" hidden="1">{"'Sheet1'!$L$16"}</definedName>
    <definedName name="______Tru21" localSheetId="6" hidden="1">{"'Sheet1'!$L$16"}</definedName>
    <definedName name="______Tru21" localSheetId="7" hidden="1">{"'Sheet1'!$L$16"}</definedName>
    <definedName name="______Tru21" localSheetId="3" hidden="1">{"'Sheet1'!$L$16"}</definedName>
    <definedName name="______Tru21" hidden="1">{"'Sheet1'!$L$16"}</definedName>
    <definedName name="_____a1" localSheetId="0" hidden="1">{"'Sheet1'!$L$16"}</definedName>
    <definedName name="_____a1" localSheetId="2" hidden="1">{"'Sheet1'!$L$16"}</definedName>
    <definedName name="_____a1" localSheetId="4" hidden="1">{"'Sheet1'!$L$16"}</definedName>
    <definedName name="_____a1" localSheetId="5" hidden="1">{"'Sheet1'!$L$16"}</definedName>
    <definedName name="_____a1" localSheetId="6" hidden="1">{"'Sheet1'!$L$16"}</definedName>
    <definedName name="_____a1" localSheetId="7" hidden="1">{"'Sheet1'!$L$16"}</definedName>
    <definedName name="_____a1" localSheetId="3" hidden="1">{"'Sheet1'!$L$16"}</definedName>
    <definedName name="_____a1" hidden="1">{"'Sheet1'!$L$16"}</definedName>
    <definedName name="_____ban2" localSheetId="0" hidden="1">{"'Sheet1'!$L$16"}</definedName>
    <definedName name="_____ban2" localSheetId="2" hidden="1">{"'Sheet1'!$L$16"}</definedName>
    <definedName name="_____ban2" localSheetId="4" hidden="1">{"'Sheet1'!$L$16"}</definedName>
    <definedName name="_____ban2" localSheetId="5" hidden="1">{"'Sheet1'!$L$16"}</definedName>
    <definedName name="_____ban2" localSheetId="6" hidden="1">{"'Sheet1'!$L$16"}</definedName>
    <definedName name="_____ban2" localSheetId="7" hidden="1">{"'Sheet1'!$L$16"}</definedName>
    <definedName name="_____ban2" localSheetId="3" hidden="1">{"'Sheet1'!$L$16"}</definedName>
    <definedName name="_____ban2" hidden="1">{"'Sheet1'!$L$16"}</definedName>
    <definedName name="_____h1" localSheetId="0" hidden="1">{"'Sheet1'!$L$16"}</definedName>
    <definedName name="_____h1" localSheetId="2" hidden="1">{"'Sheet1'!$L$16"}</definedName>
    <definedName name="_____h1" localSheetId="4" hidden="1">{"'Sheet1'!$L$16"}</definedName>
    <definedName name="_____h1" localSheetId="5" hidden="1">{"'Sheet1'!$L$16"}</definedName>
    <definedName name="_____h1" localSheetId="6" hidden="1">{"'Sheet1'!$L$16"}</definedName>
    <definedName name="_____h1" localSheetId="7" hidden="1">{"'Sheet1'!$L$16"}</definedName>
    <definedName name="_____h1" localSheetId="3" hidden="1">{"'Sheet1'!$L$16"}</definedName>
    <definedName name="_____h1" hidden="1">{"'Sheet1'!$L$16"}</definedName>
    <definedName name="_____hu1" localSheetId="0" hidden="1">{"'Sheet1'!$L$16"}</definedName>
    <definedName name="_____hu1" localSheetId="2" hidden="1">{"'Sheet1'!$L$16"}</definedName>
    <definedName name="_____hu1" localSheetId="4" hidden="1">{"'Sheet1'!$L$16"}</definedName>
    <definedName name="_____hu1" localSheetId="5" hidden="1">{"'Sheet1'!$L$16"}</definedName>
    <definedName name="_____hu1" localSheetId="6" hidden="1">{"'Sheet1'!$L$16"}</definedName>
    <definedName name="_____hu1" localSheetId="7" hidden="1">{"'Sheet1'!$L$16"}</definedName>
    <definedName name="_____hu1" localSheetId="3" hidden="1">{"'Sheet1'!$L$16"}</definedName>
    <definedName name="_____hu1" hidden="1">{"'Sheet1'!$L$16"}</definedName>
    <definedName name="_____hu2" localSheetId="0" hidden="1">{"'Sheet1'!$L$16"}</definedName>
    <definedName name="_____hu2" localSheetId="2" hidden="1">{"'Sheet1'!$L$16"}</definedName>
    <definedName name="_____hu2" localSheetId="4" hidden="1">{"'Sheet1'!$L$16"}</definedName>
    <definedName name="_____hu2" localSheetId="5" hidden="1">{"'Sheet1'!$L$16"}</definedName>
    <definedName name="_____hu2" localSheetId="6" hidden="1">{"'Sheet1'!$L$16"}</definedName>
    <definedName name="_____hu2" localSheetId="7" hidden="1">{"'Sheet1'!$L$16"}</definedName>
    <definedName name="_____hu2" localSheetId="3" hidden="1">{"'Sheet1'!$L$16"}</definedName>
    <definedName name="_____hu2" hidden="1">{"'Sheet1'!$L$16"}</definedName>
    <definedName name="_____hu5" localSheetId="0" hidden="1">{"'Sheet1'!$L$16"}</definedName>
    <definedName name="_____hu5" localSheetId="2" hidden="1">{"'Sheet1'!$L$16"}</definedName>
    <definedName name="_____hu5" localSheetId="4" hidden="1">{"'Sheet1'!$L$16"}</definedName>
    <definedName name="_____hu5" localSheetId="5" hidden="1">{"'Sheet1'!$L$16"}</definedName>
    <definedName name="_____hu5" localSheetId="6" hidden="1">{"'Sheet1'!$L$16"}</definedName>
    <definedName name="_____hu5" localSheetId="7" hidden="1">{"'Sheet1'!$L$16"}</definedName>
    <definedName name="_____hu5" localSheetId="3" hidden="1">{"'Sheet1'!$L$16"}</definedName>
    <definedName name="_____hu5" hidden="1">{"'Sheet1'!$L$16"}</definedName>
    <definedName name="_____hu6" localSheetId="0" hidden="1">{"'Sheet1'!$L$16"}</definedName>
    <definedName name="_____hu6" localSheetId="2" hidden="1">{"'Sheet1'!$L$16"}</definedName>
    <definedName name="_____hu6" localSheetId="4" hidden="1">{"'Sheet1'!$L$16"}</definedName>
    <definedName name="_____hu6" localSheetId="5" hidden="1">{"'Sheet1'!$L$16"}</definedName>
    <definedName name="_____hu6" localSheetId="6" hidden="1">{"'Sheet1'!$L$16"}</definedName>
    <definedName name="_____hu6" localSheetId="7" hidden="1">{"'Sheet1'!$L$16"}</definedName>
    <definedName name="_____hu6" localSheetId="3" hidden="1">{"'Sheet1'!$L$16"}</definedName>
    <definedName name="_____hu6" hidden="1">{"'Sheet1'!$L$16"}</definedName>
    <definedName name="_____M36" localSheetId="0" hidden="1">{"'Sheet1'!$L$16"}</definedName>
    <definedName name="_____M36" localSheetId="2" hidden="1">{"'Sheet1'!$L$16"}</definedName>
    <definedName name="_____M36" localSheetId="4" hidden="1">{"'Sheet1'!$L$16"}</definedName>
    <definedName name="_____M36" localSheetId="5" hidden="1">{"'Sheet1'!$L$16"}</definedName>
    <definedName name="_____M36" localSheetId="6" hidden="1">{"'Sheet1'!$L$16"}</definedName>
    <definedName name="_____M36" localSheetId="7" hidden="1">{"'Sheet1'!$L$16"}</definedName>
    <definedName name="_____M36" localSheetId="3" hidden="1">{"'Sheet1'!$L$16"}</definedName>
    <definedName name="_____M36" hidden="1">{"'Sheet1'!$L$16"}</definedName>
    <definedName name="_____NSO2" localSheetId="0" hidden="1">{"'Sheet1'!$L$16"}</definedName>
    <definedName name="_____NSO2" localSheetId="2" hidden="1">{"'Sheet1'!$L$16"}</definedName>
    <definedName name="_____NSO2" localSheetId="4" hidden="1">{"'Sheet1'!$L$16"}</definedName>
    <definedName name="_____NSO2" localSheetId="5" hidden="1">{"'Sheet1'!$L$16"}</definedName>
    <definedName name="_____NSO2" localSheetId="6" hidden="1">{"'Sheet1'!$L$16"}</definedName>
    <definedName name="_____NSO2" localSheetId="7" hidden="1">{"'Sheet1'!$L$16"}</definedName>
    <definedName name="_____NSO2" localSheetId="3" hidden="1">{"'Sheet1'!$L$16"}</definedName>
    <definedName name="_____NSO2" hidden="1">{"'Sheet1'!$L$16"}</definedName>
    <definedName name="_____PA3" localSheetId="0" hidden="1">{"'Sheet1'!$L$16"}</definedName>
    <definedName name="_____PA3" localSheetId="2" hidden="1">{"'Sheet1'!$L$16"}</definedName>
    <definedName name="_____PA3" localSheetId="4" hidden="1">{"'Sheet1'!$L$16"}</definedName>
    <definedName name="_____PA3" localSheetId="5" hidden="1">{"'Sheet1'!$L$16"}</definedName>
    <definedName name="_____PA3" localSheetId="6" hidden="1">{"'Sheet1'!$L$16"}</definedName>
    <definedName name="_____PA3" localSheetId="7" hidden="1">{"'Sheet1'!$L$16"}</definedName>
    <definedName name="_____PA3" localSheetId="3" hidden="1">{"'Sheet1'!$L$16"}</definedName>
    <definedName name="_____PA3" hidden="1">{"'Sheet1'!$L$16"}</definedName>
    <definedName name="_____Tru21" localSheetId="0" hidden="1">{"'Sheet1'!$L$16"}</definedName>
    <definedName name="_____Tru21" localSheetId="2" hidden="1">{"'Sheet1'!$L$16"}</definedName>
    <definedName name="_____Tru21" localSheetId="4" hidden="1">{"'Sheet1'!$L$16"}</definedName>
    <definedName name="_____Tru21" localSheetId="5" hidden="1">{"'Sheet1'!$L$16"}</definedName>
    <definedName name="_____Tru21" localSheetId="6" hidden="1">{"'Sheet1'!$L$16"}</definedName>
    <definedName name="_____Tru21" localSheetId="7" hidden="1">{"'Sheet1'!$L$16"}</definedName>
    <definedName name="_____Tru21" localSheetId="3" hidden="1">{"'Sheet1'!$L$16"}</definedName>
    <definedName name="_____Tru21" hidden="1">{"'Sheet1'!$L$16"}</definedName>
    <definedName name="_____vl2" localSheetId="0" hidden="1">{"'Sheet1'!$L$16"}</definedName>
    <definedName name="_____vl2" localSheetId="4" hidden="1">{"'Sheet1'!$L$16"}</definedName>
    <definedName name="_____vl2" localSheetId="5" hidden="1">{"'Sheet1'!$L$16"}</definedName>
    <definedName name="_____vl2" localSheetId="6" hidden="1">{"'Sheet1'!$L$16"}</definedName>
    <definedName name="_____vl2" localSheetId="7" hidden="1">{"'Sheet1'!$L$16"}</definedName>
    <definedName name="_____vl2" localSheetId="3" hidden="1">{"'Sheet1'!$L$16"}</definedName>
    <definedName name="_____vl2" hidden="1">{"'Sheet1'!$L$16"}</definedName>
    <definedName name="____a1" localSheetId="0" hidden="1">{"'Sheet1'!$L$16"}</definedName>
    <definedName name="____a1" localSheetId="2" hidden="1">{"'Sheet1'!$L$16"}</definedName>
    <definedName name="____a1" localSheetId="4" hidden="1">{"'Sheet1'!$L$16"}</definedName>
    <definedName name="____a1" localSheetId="5" hidden="1">{"'Sheet1'!$L$16"}</definedName>
    <definedName name="____a1" localSheetId="6" hidden="1">{"'Sheet1'!$L$16"}</definedName>
    <definedName name="____a1" localSheetId="7" hidden="1">{"'Sheet1'!$L$16"}</definedName>
    <definedName name="____a1" localSheetId="3" hidden="1">{"'Sheet1'!$L$16"}</definedName>
    <definedName name="____a1" hidden="1">{"'Sheet1'!$L$16"}</definedName>
    <definedName name="____a129" localSheetId="0" hidden="1">{"Offgrid",#N/A,FALSE,"OFFGRID";"Region",#N/A,FALSE,"REGION";"Offgrid -2",#N/A,FALSE,"OFFGRID";"WTP",#N/A,FALSE,"WTP";"WTP -2",#N/A,FALSE,"WTP";"Project",#N/A,FALSE,"PROJECT";"Summary -2",#N/A,FALSE,"SUMMARY"}</definedName>
    <definedName name="____a129" localSheetId="2" hidden="1">{"Offgrid",#N/A,FALSE,"OFFGRID";"Region",#N/A,FALSE,"REGION";"Offgrid -2",#N/A,FALSE,"OFFGRID";"WTP",#N/A,FALSE,"WTP";"WTP -2",#N/A,FALSE,"WTP";"Project",#N/A,FALSE,"PROJECT";"Summary -2",#N/A,FALSE,"SUMMARY"}</definedName>
    <definedName name="____a129" localSheetId="4" hidden="1">{"Offgrid",#N/A,FALSE,"OFFGRID";"Region",#N/A,FALSE,"REGION";"Offgrid -2",#N/A,FALSE,"OFFGRID";"WTP",#N/A,FALSE,"WTP";"WTP -2",#N/A,FALSE,"WTP";"Project",#N/A,FALSE,"PROJECT";"Summary -2",#N/A,FALSE,"SUMMARY"}</definedName>
    <definedName name="____a129" localSheetId="5" hidden="1">{"Offgrid",#N/A,FALSE,"OFFGRID";"Region",#N/A,FALSE,"REGION";"Offgrid -2",#N/A,FALSE,"OFFGRID";"WTP",#N/A,FALSE,"WTP";"WTP -2",#N/A,FALSE,"WTP";"Project",#N/A,FALSE,"PROJECT";"Summary -2",#N/A,FALSE,"SUMMARY"}</definedName>
    <definedName name="____a129" localSheetId="6" hidden="1">{"Offgrid",#N/A,FALSE,"OFFGRID";"Region",#N/A,FALSE,"REGION";"Offgrid -2",#N/A,FALSE,"OFFGRID";"WTP",#N/A,FALSE,"WTP";"WTP -2",#N/A,FALSE,"WTP";"Project",#N/A,FALSE,"PROJECT";"Summary -2",#N/A,FALSE,"SUMMARY"}</definedName>
    <definedName name="____a129" localSheetId="7" hidden="1">{"Offgrid",#N/A,FALSE,"OFFGRID";"Region",#N/A,FALSE,"REGION";"Offgrid -2",#N/A,FALSE,"OFFGRID";"WTP",#N/A,FALSE,"WTP";"WTP -2",#N/A,FALSE,"WTP";"Project",#N/A,FALSE,"PROJECT";"Summary -2",#N/A,FALSE,"SUMMARY"}</definedName>
    <definedName name="____a129" localSheetId="3" hidden="1">{"Offgrid",#N/A,FALSE,"OFFGRID";"Region",#N/A,FALSE,"REGION";"Offgrid -2",#N/A,FALSE,"OFFGRID";"WTP",#N/A,FALSE,"WTP";"WTP -2",#N/A,FALSE,"WTP";"Project",#N/A,FALSE,"PROJECT";"Summary -2",#N/A,FALSE,"SUMMARY"}</definedName>
    <definedName name="____a129" hidden="1">{"Offgrid",#N/A,FALSE,"OFFGRID";"Region",#N/A,FALSE,"REGION";"Offgrid -2",#N/A,FALSE,"OFFGRID";"WTP",#N/A,FALSE,"WTP";"WTP -2",#N/A,FALSE,"WTP";"Project",#N/A,FALSE,"PROJECT";"Summary -2",#N/A,FALSE,"SUMMARY"}</definedName>
    <definedName name="____a130" localSheetId="0" hidden="1">{"Offgrid",#N/A,FALSE,"OFFGRID";"Region",#N/A,FALSE,"REGION";"Offgrid -2",#N/A,FALSE,"OFFGRID";"WTP",#N/A,FALSE,"WTP";"WTP -2",#N/A,FALSE,"WTP";"Project",#N/A,FALSE,"PROJECT";"Summary -2",#N/A,FALSE,"SUMMARY"}</definedName>
    <definedName name="____a130" localSheetId="2" hidden="1">{"Offgrid",#N/A,FALSE,"OFFGRID";"Region",#N/A,FALSE,"REGION";"Offgrid -2",#N/A,FALSE,"OFFGRID";"WTP",#N/A,FALSE,"WTP";"WTP -2",#N/A,FALSE,"WTP";"Project",#N/A,FALSE,"PROJECT";"Summary -2",#N/A,FALSE,"SUMMARY"}</definedName>
    <definedName name="____a130" localSheetId="4" hidden="1">{"Offgrid",#N/A,FALSE,"OFFGRID";"Region",#N/A,FALSE,"REGION";"Offgrid -2",#N/A,FALSE,"OFFGRID";"WTP",#N/A,FALSE,"WTP";"WTP -2",#N/A,FALSE,"WTP";"Project",#N/A,FALSE,"PROJECT";"Summary -2",#N/A,FALSE,"SUMMARY"}</definedName>
    <definedName name="____a130" localSheetId="5" hidden="1">{"Offgrid",#N/A,FALSE,"OFFGRID";"Region",#N/A,FALSE,"REGION";"Offgrid -2",#N/A,FALSE,"OFFGRID";"WTP",#N/A,FALSE,"WTP";"WTP -2",#N/A,FALSE,"WTP";"Project",#N/A,FALSE,"PROJECT";"Summary -2",#N/A,FALSE,"SUMMARY"}</definedName>
    <definedName name="____a130" localSheetId="6" hidden="1">{"Offgrid",#N/A,FALSE,"OFFGRID";"Region",#N/A,FALSE,"REGION";"Offgrid -2",#N/A,FALSE,"OFFGRID";"WTP",#N/A,FALSE,"WTP";"WTP -2",#N/A,FALSE,"WTP";"Project",#N/A,FALSE,"PROJECT";"Summary -2",#N/A,FALSE,"SUMMARY"}</definedName>
    <definedName name="____a130" localSheetId="7" hidden="1">{"Offgrid",#N/A,FALSE,"OFFGRID";"Region",#N/A,FALSE,"REGION";"Offgrid -2",#N/A,FALSE,"OFFGRID";"WTP",#N/A,FALSE,"WTP";"WTP -2",#N/A,FALSE,"WTP";"Project",#N/A,FALSE,"PROJECT";"Summary -2",#N/A,FALSE,"SUMMARY"}</definedName>
    <definedName name="____a130" localSheetId="3" hidden="1">{"Offgrid",#N/A,FALSE,"OFFGRID";"Region",#N/A,FALSE,"REGION";"Offgrid -2",#N/A,FALSE,"OFFGRID";"WTP",#N/A,FALSE,"WTP";"WTP -2",#N/A,FALSE,"WTP";"Project",#N/A,FALSE,"PROJECT";"Summary -2",#N/A,FALSE,"SUMMARY"}</definedName>
    <definedName name="____a130" hidden="1">{"Offgrid",#N/A,FALSE,"OFFGRID";"Region",#N/A,FALSE,"REGION";"Offgrid -2",#N/A,FALSE,"OFFGRID";"WTP",#N/A,FALSE,"WTP";"WTP -2",#N/A,FALSE,"WTP";"Project",#N/A,FALSE,"PROJECT";"Summary -2",#N/A,FALSE,"SUMMARY"}</definedName>
    <definedName name="____B1" localSheetId="0" hidden="1">{"'Sheet1'!$L$16"}</definedName>
    <definedName name="____B1" localSheetId="2" hidden="1">{"'Sheet1'!$L$16"}</definedName>
    <definedName name="____B1" localSheetId="4" hidden="1">{"'Sheet1'!$L$16"}</definedName>
    <definedName name="____B1" localSheetId="5" hidden="1">{"'Sheet1'!$L$16"}</definedName>
    <definedName name="____B1" localSheetId="6" hidden="1">{"'Sheet1'!$L$16"}</definedName>
    <definedName name="____B1" localSheetId="7" hidden="1">{"'Sheet1'!$L$16"}</definedName>
    <definedName name="____B1" localSheetId="3" hidden="1">{"'Sheet1'!$L$16"}</definedName>
    <definedName name="____B1" hidden="1">{"'Sheet1'!$L$16"}</definedName>
    <definedName name="____ban2" localSheetId="0" hidden="1">{"'Sheet1'!$L$16"}</definedName>
    <definedName name="____ban2" localSheetId="2" hidden="1">{"'Sheet1'!$L$16"}</definedName>
    <definedName name="____ban2" localSheetId="4" hidden="1">{"'Sheet1'!$L$16"}</definedName>
    <definedName name="____ban2" localSheetId="5" hidden="1">{"'Sheet1'!$L$16"}</definedName>
    <definedName name="____ban2" localSheetId="6" hidden="1">{"'Sheet1'!$L$16"}</definedName>
    <definedName name="____ban2" localSheetId="7" hidden="1">{"'Sheet1'!$L$16"}</definedName>
    <definedName name="____ban2" localSheetId="3" hidden="1">{"'Sheet1'!$L$16"}</definedName>
    <definedName name="____ban2" hidden="1">{"'Sheet1'!$L$16"}</definedName>
    <definedName name="____cep1" localSheetId="0" hidden="1">{"'Sheet1'!$L$16"}</definedName>
    <definedName name="____cep1" localSheetId="2" hidden="1">{"'Sheet1'!$L$16"}</definedName>
    <definedName name="____cep1" localSheetId="4" hidden="1">{"'Sheet1'!$L$16"}</definedName>
    <definedName name="____cep1" localSheetId="5" hidden="1">{"'Sheet1'!$L$16"}</definedName>
    <definedName name="____cep1" localSheetId="6" hidden="1">{"'Sheet1'!$L$16"}</definedName>
    <definedName name="____cep1" localSheetId="7" hidden="1">{"'Sheet1'!$L$16"}</definedName>
    <definedName name="____cep1" localSheetId="3" hidden="1">{"'Sheet1'!$L$16"}</definedName>
    <definedName name="____cep1" hidden="1">{"'Sheet1'!$L$16"}</definedName>
    <definedName name="____Coc39" localSheetId="0" hidden="1">{"'Sheet1'!$L$16"}</definedName>
    <definedName name="____Coc39" localSheetId="2" hidden="1">{"'Sheet1'!$L$16"}</definedName>
    <definedName name="____Coc39" localSheetId="4" hidden="1">{"'Sheet1'!$L$16"}</definedName>
    <definedName name="____Coc39" localSheetId="5" hidden="1">{"'Sheet1'!$L$16"}</definedName>
    <definedName name="____Coc39" localSheetId="6" hidden="1">{"'Sheet1'!$L$16"}</definedName>
    <definedName name="____Coc39" localSheetId="7" hidden="1">{"'Sheet1'!$L$16"}</definedName>
    <definedName name="____Coc39" localSheetId="3" hidden="1">{"'Sheet1'!$L$16"}</definedName>
    <definedName name="____Coc39" hidden="1">{"'Sheet1'!$L$16"}</definedName>
    <definedName name="____CON1" localSheetId="1">#REF!</definedName>
    <definedName name="____CON1">#REF!</definedName>
    <definedName name="____CON2" localSheetId="1">#REF!</definedName>
    <definedName name="____CON2">#REF!</definedName>
    <definedName name="____Goi8" localSheetId="0" hidden="1">{"'Sheet1'!$L$16"}</definedName>
    <definedName name="____Goi8" localSheetId="2" hidden="1">{"'Sheet1'!$L$16"}</definedName>
    <definedName name="____Goi8" localSheetId="4" hidden="1">{"'Sheet1'!$L$16"}</definedName>
    <definedName name="____Goi8" localSheetId="5" hidden="1">{"'Sheet1'!$L$16"}</definedName>
    <definedName name="____Goi8" localSheetId="6" hidden="1">{"'Sheet1'!$L$16"}</definedName>
    <definedName name="____Goi8" localSheetId="7" hidden="1">{"'Sheet1'!$L$16"}</definedName>
    <definedName name="____Goi8" localSheetId="3" hidden="1">{"'Sheet1'!$L$16"}</definedName>
    <definedName name="____Goi8" hidden="1">{"'Sheet1'!$L$16"}</definedName>
    <definedName name="____h1" localSheetId="0" hidden="1">{"'Sheet1'!$L$16"}</definedName>
    <definedName name="____h1" localSheetId="2" hidden="1">{"'Sheet1'!$L$16"}</definedName>
    <definedName name="____h1" localSheetId="4" hidden="1">{"'Sheet1'!$L$16"}</definedName>
    <definedName name="____h1" localSheetId="5" hidden="1">{"'Sheet1'!$L$16"}</definedName>
    <definedName name="____h1" localSheetId="6" hidden="1">{"'Sheet1'!$L$16"}</definedName>
    <definedName name="____h1" localSheetId="7" hidden="1">{"'Sheet1'!$L$16"}</definedName>
    <definedName name="____h1" localSheetId="3" hidden="1">{"'Sheet1'!$L$16"}</definedName>
    <definedName name="____h1" hidden="1">{"'Sheet1'!$L$16"}</definedName>
    <definedName name="____hom2" localSheetId="1">#REF!</definedName>
    <definedName name="____hom2">#REF!</definedName>
    <definedName name="____hu1" localSheetId="0" hidden="1">{"'Sheet1'!$L$16"}</definedName>
    <definedName name="____hu1" localSheetId="2" hidden="1">{"'Sheet1'!$L$16"}</definedName>
    <definedName name="____hu1" localSheetId="4" hidden="1">{"'Sheet1'!$L$16"}</definedName>
    <definedName name="____hu1" localSheetId="5" hidden="1">{"'Sheet1'!$L$16"}</definedName>
    <definedName name="____hu1" localSheetId="6" hidden="1">{"'Sheet1'!$L$16"}</definedName>
    <definedName name="____hu1" localSheetId="7" hidden="1">{"'Sheet1'!$L$16"}</definedName>
    <definedName name="____hu1" localSheetId="3" hidden="1">{"'Sheet1'!$L$16"}</definedName>
    <definedName name="____hu1" hidden="1">{"'Sheet1'!$L$16"}</definedName>
    <definedName name="____hu2" localSheetId="0" hidden="1">{"'Sheet1'!$L$16"}</definedName>
    <definedName name="____hu2" localSheetId="2" hidden="1">{"'Sheet1'!$L$16"}</definedName>
    <definedName name="____hu2" localSheetId="4" hidden="1">{"'Sheet1'!$L$16"}</definedName>
    <definedName name="____hu2" localSheetId="5" hidden="1">{"'Sheet1'!$L$16"}</definedName>
    <definedName name="____hu2" localSheetId="6" hidden="1">{"'Sheet1'!$L$16"}</definedName>
    <definedName name="____hu2" localSheetId="7" hidden="1">{"'Sheet1'!$L$16"}</definedName>
    <definedName name="____hu2" localSheetId="3" hidden="1">{"'Sheet1'!$L$16"}</definedName>
    <definedName name="____hu2" hidden="1">{"'Sheet1'!$L$16"}</definedName>
    <definedName name="____hu5" localSheetId="0" hidden="1">{"'Sheet1'!$L$16"}</definedName>
    <definedName name="____hu5" localSheetId="2" hidden="1">{"'Sheet1'!$L$16"}</definedName>
    <definedName name="____hu5" localSheetId="4" hidden="1">{"'Sheet1'!$L$16"}</definedName>
    <definedName name="____hu5" localSheetId="5" hidden="1">{"'Sheet1'!$L$16"}</definedName>
    <definedName name="____hu5" localSheetId="6" hidden="1">{"'Sheet1'!$L$16"}</definedName>
    <definedName name="____hu5" localSheetId="7" hidden="1">{"'Sheet1'!$L$16"}</definedName>
    <definedName name="____hu5" localSheetId="3" hidden="1">{"'Sheet1'!$L$16"}</definedName>
    <definedName name="____hu5" hidden="1">{"'Sheet1'!$L$16"}</definedName>
    <definedName name="____hu6" localSheetId="0" hidden="1">{"'Sheet1'!$L$16"}</definedName>
    <definedName name="____hu6" localSheetId="2" hidden="1">{"'Sheet1'!$L$16"}</definedName>
    <definedName name="____hu6" localSheetId="4" hidden="1">{"'Sheet1'!$L$16"}</definedName>
    <definedName name="____hu6" localSheetId="5" hidden="1">{"'Sheet1'!$L$16"}</definedName>
    <definedName name="____hu6" localSheetId="6" hidden="1">{"'Sheet1'!$L$16"}</definedName>
    <definedName name="____hu6" localSheetId="7" hidden="1">{"'Sheet1'!$L$16"}</definedName>
    <definedName name="____hu6" localSheetId="3" hidden="1">{"'Sheet1'!$L$16"}</definedName>
    <definedName name="____hu6" hidden="1">{"'Sheet1'!$L$16"}</definedName>
    <definedName name="____KM188" localSheetId="1">#REF!</definedName>
    <definedName name="____KM188">#REF!</definedName>
    <definedName name="____km189" localSheetId="1">#REF!</definedName>
    <definedName name="____km189">#REF!</definedName>
    <definedName name="____km193" localSheetId="1">#REF!</definedName>
    <definedName name="____km193">#REF!</definedName>
    <definedName name="____km194" localSheetId="1">#REF!</definedName>
    <definedName name="____km194">#REF!</definedName>
    <definedName name="____km195" localSheetId="1">#REF!</definedName>
    <definedName name="____km195">#REF!</definedName>
    <definedName name="____km196" localSheetId="1">#REF!</definedName>
    <definedName name="____km196">#REF!</definedName>
    <definedName name="____km197" localSheetId="1">#REF!</definedName>
    <definedName name="____km197">#REF!</definedName>
    <definedName name="____km198" localSheetId="1">#REF!</definedName>
    <definedName name="____km198">#REF!</definedName>
    <definedName name="____Lan1" localSheetId="0" hidden="1">{"'Sheet1'!$L$16"}</definedName>
    <definedName name="____Lan1" localSheetId="2" hidden="1">{"'Sheet1'!$L$16"}</definedName>
    <definedName name="____Lan1" localSheetId="4" hidden="1">{"'Sheet1'!$L$16"}</definedName>
    <definedName name="____Lan1" localSheetId="5" hidden="1">{"'Sheet1'!$L$16"}</definedName>
    <definedName name="____Lan1" localSheetId="6" hidden="1">{"'Sheet1'!$L$16"}</definedName>
    <definedName name="____Lan1" localSheetId="7" hidden="1">{"'Sheet1'!$L$16"}</definedName>
    <definedName name="____Lan1" localSheetId="3" hidden="1">{"'Sheet1'!$L$16"}</definedName>
    <definedName name="____Lan1" hidden="1">{"'Sheet1'!$L$16"}</definedName>
    <definedName name="____LAN3" localSheetId="0" hidden="1">{"'Sheet1'!$L$16"}</definedName>
    <definedName name="____LAN3" localSheetId="2" hidden="1">{"'Sheet1'!$L$16"}</definedName>
    <definedName name="____LAN3" localSheetId="4" hidden="1">{"'Sheet1'!$L$16"}</definedName>
    <definedName name="____LAN3" localSheetId="5" hidden="1">{"'Sheet1'!$L$16"}</definedName>
    <definedName name="____LAN3" localSheetId="6" hidden="1">{"'Sheet1'!$L$16"}</definedName>
    <definedName name="____LAN3" localSheetId="7" hidden="1">{"'Sheet1'!$L$16"}</definedName>
    <definedName name="____LAN3" localSheetId="3" hidden="1">{"'Sheet1'!$L$16"}</definedName>
    <definedName name="____LAN3" hidden="1">{"'Sheet1'!$L$16"}</definedName>
    <definedName name="____lk2" localSheetId="0" hidden="1">{"'Sheet1'!$L$16"}</definedName>
    <definedName name="____lk2" localSheetId="2" hidden="1">{"'Sheet1'!$L$16"}</definedName>
    <definedName name="____lk2" localSheetId="4" hidden="1">{"'Sheet1'!$L$16"}</definedName>
    <definedName name="____lk2" localSheetId="5" hidden="1">{"'Sheet1'!$L$16"}</definedName>
    <definedName name="____lk2" localSheetId="6" hidden="1">{"'Sheet1'!$L$16"}</definedName>
    <definedName name="____lk2" localSheetId="7" hidden="1">{"'Sheet1'!$L$16"}</definedName>
    <definedName name="____lk2" localSheetId="3" hidden="1">{"'Sheet1'!$L$16"}</definedName>
    <definedName name="____lk2" hidden="1">{"'Sheet1'!$L$16"}</definedName>
    <definedName name="____M36" localSheetId="0" hidden="1">{"'Sheet1'!$L$16"}</definedName>
    <definedName name="____M36" localSheetId="2" hidden="1">{"'Sheet1'!$L$16"}</definedName>
    <definedName name="____M36" localSheetId="4" hidden="1">{"'Sheet1'!$L$16"}</definedName>
    <definedName name="____M36" localSheetId="5" hidden="1">{"'Sheet1'!$L$16"}</definedName>
    <definedName name="____M36" localSheetId="6" hidden="1">{"'Sheet1'!$L$16"}</definedName>
    <definedName name="____M36" localSheetId="7" hidden="1">{"'Sheet1'!$L$16"}</definedName>
    <definedName name="____M36" localSheetId="3" hidden="1">{"'Sheet1'!$L$16"}</definedName>
    <definedName name="____M36" hidden="1">{"'Sheet1'!$L$16"}</definedName>
    <definedName name="____NCL100" localSheetId="1">#REF!</definedName>
    <definedName name="____NCL100">#REF!</definedName>
    <definedName name="____NCL200" localSheetId="1">#REF!</definedName>
    <definedName name="____NCL200">#REF!</definedName>
    <definedName name="____NCL250" localSheetId="1">#REF!</definedName>
    <definedName name="____NCL250">#REF!</definedName>
    <definedName name="____nin190" localSheetId="1">#REF!</definedName>
    <definedName name="____nin190">#REF!</definedName>
    <definedName name="____NSO2" localSheetId="0" hidden="1">{"'Sheet1'!$L$16"}</definedName>
    <definedName name="____NSO2" localSheetId="2" hidden="1">{"'Sheet1'!$L$16"}</definedName>
    <definedName name="____NSO2" localSheetId="4" hidden="1">{"'Sheet1'!$L$16"}</definedName>
    <definedName name="____NSO2" localSheetId="5" hidden="1">{"'Sheet1'!$L$16"}</definedName>
    <definedName name="____NSO2" localSheetId="6" hidden="1">{"'Sheet1'!$L$16"}</definedName>
    <definedName name="____NSO2" localSheetId="7" hidden="1">{"'Sheet1'!$L$16"}</definedName>
    <definedName name="____NSO2" localSheetId="3" hidden="1">{"'Sheet1'!$L$16"}</definedName>
    <definedName name="____NSO2" hidden="1">{"'Sheet1'!$L$16"}</definedName>
    <definedName name="____PA3" localSheetId="0" hidden="1">{"'Sheet1'!$L$16"}</definedName>
    <definedName name="____PA3" localSheetId="2" hidden="1">{"'Sheet1'!$L$16"}</definedName>
    <definedName name="____PA3" localSheetId="4" hidden="1">{"'Sheet1'!$L$16"}</definedName>
    <definedName name="____PA3" localSheetId="5" hidden="1">{"'Sheet1'!$L$16"}</definedName>
    <definedName name="____PA3" localSheetId="6" hidden="1">{"'Sheet1'!$L$16"}</definedName>
    <definedName name="____PA3" localSheetId="7" hidden="1">{"'Sheet1'!$L$16"}</definedName>
    <definedName name="____PA3" localSheetId="3" hidden="1">{"'Sheet1'!$L$16"}</definedName>
    <definedName name="____PA3" hidden="1">{"'Sheet1'!$L$16"}</definedName>
    <definedName name="____Pl2" localSheetId="0" hidden="1">{"'Sheet1'!$L$16"}</definedName>
    <definedName name="____Pl2" localSheetId="2" hidden="1">{"'Sheet1'!$L$16"}</definedName>
    <definedName name="____Pl2" localSheetId="4" hidden="1">{"'Sheet1'!$L$16"}</definedName>
    <definedName name="____Pl2" localSheetId="5" hidden="1">{"'Sheet1'!$L$16"}</definedName>
    <definedName name="____Pl2" localSheetId="6" hidden="1">{"'Sheet1'!$L$16"}</definedName>
    <definedName name="____Pl2" localSheetId="7" hidden="1">{"'Sheet1'!$L$16"}</definedName>
    <definedName name="____Pl2" localSheetId="3" hidden="1">{"'Sheet1'!$L$16"}</definedName>
    <definedName name="____Pl2" hidden="1">{"'Sheet1'!$L$16"}</definedName>
    <definedName name="____SN3" localSheetId="1">#REF!</definedName>
    <definedName name="____SN3">#REF!</definedName>
    <definedName name="____sua20" localSheetId="1">#REF!</definedName>
    <definedName name="____sua20">#REF!</definedName>
    <definedName name="____sua30" localSheetId="1">#REF!</definedName>
    <definedName name="____sua30">#REF!</definedName>
    <definedName name="____TB1" localSheetId="1">#REF!</definedName>
    <definedName name="____TB1">#REF!</definedName>
    <definedName name="____TL3" localSheetId="1">#REF!</definedName>
    <definedName name="____TL3">#REF!</definedName>
    <definedName name="____Tru21" localSheetId="0" hidden="1">{"'Sheet1'!$L$16"}</definedName>
    <definedName name="____Tru21" localSheetId="2" hidden="1">{"'Sheet1'!$L$16"}</definedName>
    <definedName name="____Tru21" localSheetId="4" hidden="1">{"'Sheet1'!$L$16"}</definedName>
    <definedName name="____Tru21" localSheetId="5" hidden="1">{"'Sheet1'!$L$16"}</definedName>
    <definedName name="____Tru21" localSheetId="6" hidden="1">{"'Sheet1'!$L$16"}</definedName>
    <definedName name="____Tru21" localSheetId="7" hidden="1">{"'Sheet1'!$L$16"}</definedName>
    <definedName name="____Tru21" localSheetId="3" hidden="1">{"'Sheet1'!$L$16"}</definedName>
    <definedName name="____Tru21" hidden="1">{"'Sheet1'!$L$16"}</definedName>
    <definedName name="____tt3" localSheetId="0" hidden="1">{"'Sheet1'!$L$16"}</definedName>
    <definedName name="____tt3" localSheetId="2" hidden="1">{"'Sheet1'!$L$16"}</definedName>
    <definedName name="____tt3" localSheetId="4" hidden="1">{"'Sheet1'!$L$16"}</definedName>
    <definedName name="____tt3" localSheetId="5" hidden="1">{"'Sheet1'!$L$16"}</definedName>
    <definedName name="____tt3" localSheetId="6" hidden="1">{"'Sheet1'!$L$16"}</definedName>
    <definedName name="____tt3" localSheetId="7" hidden="1">{"'Sheet1'!$L$16"}</definedName>
    <definedName name="____tt3" localSheetId="3" hidden="1">{"'Sheet1'!$L$16"}</definedName>
    <definedName name="____tt3" hidden="1">{"'Sheet1'!$L$16"}</definedName>
    <definedName name="____TT31" localSheetId="0" hidden="1">{"'Sheet1'!$L$16"}</definedName>
    <definedName name="____TT31" localSheetId="2" hidden="1">{"'Sheet1'!$L$16"}</definedName>
    <definedName name="____TT31" localSheetId="4" hidden="1">{"'Sheet1'!$L$16"}</definedName>
    <definedName name="____TT31" localSheetId="5" hidden="1">{"'Sheet1'!$L$16"}</definedName>
    <definedName name="____TT31" localSheetId="6" hidden="1">{"'Sheet1'!$L$16"}</definedName>
    <definedName name="____TT31" localSheetId="7" hidden="1">{"'Sheet1'!$L$16"}</definedName>
    <definedName name="____TT31" localSheetId="3" hidden="1">{"'Sheet1'!$L$16"}</definedName>
    <definedName name="____TT31" hidden="1">{"'Sheet1'!$L$16"}</definedName>
    <definedName name="____VL100" localSheetId="1">#REF!</definedName>
    <definedName name="____VL100">#REF!</definedName>
    <definedName name="____vl2" localSheetId="0" hidden="1">{"'Sheet1'!$L$16"}</definedName>
    <definedName name="____vl2" localSheetId="4" hidden="1">{"'Sheet1'!$L$16"}</definedName>
    <definedName name="____vl2" localSheetId="5" hidden="1">{"'Sheet1'!$L$16"}</definedName>
    <definedName name="____vl2" localSheetId="6" hidden="1">{"'Sheet1'!$L$16"}</definedName>
    <definedName name="____vl2" localSheetId="7" hidden="1">{"'Sheet1'!$L$16"}</definedName>
    <definedName name="____vl2" localSheetId="3" hidden="1">{"'Sheet1'!$L$16"}</definedName>
    <definedName name="____vl2" hidden="1">{"'Sheet1'!$L$16"}</definedName>
    <definedName name="____VL250" localSheetId="1">#REF!</definedName>
    <definedName name="____VL250">#REF!</definedName>
    <definedName name="____xlfn.BAHTTEXT" hidden="1">#NAME?</definedName>
    <definedName name="___a1" localSheetId="0" hidden="1">{"'Sheet1'!$L$16"}</definedName>
    <definedName name="___a1" localSheetId="2" hidden="1">{"'Sheet1'!$L$16"}</definedName>
    <definedName name="___a1" localSheetId="4" hidden="1">{"'Sheet1'!$L$16"}</definedName>
    <definedName name="___a1" localSheetId="5" hidden="1">{"'Sheet1'!$L$16"}</definedName>
    <definedName name="___a1" localSheetId="6" hidden="1">{"'Sheet1'!$L$16"}</definedName>
    <definedName name="___a1" localSheetId="7" hidden="1">{"'Sheet1'!$L$16"}</definedName>
    <definedName name="___a1" localSheetId="3" hidden="1">{"'Sheet1'!$L$16"}</definedName>
    <definedName name="___a1" hidden="1">{"'Sheet1'!$L$16"}</definedName>
    <definedName name="___atn1" localSheetId="1">#REF!</definedName>
    <definedName name="___atn1">#REF!</definedName>
    <definedName name="___atn10" localSheetId="1">#REF!</definedName>
    <definedName name="___atn10">#REF!</definedName>
    <definedName name="___atn2" localSheetId="1">#REF!</definedName>
    <definedName name="___atn2">#REF!</definedName>
    <definedName name="___atn3" localSheetId="1">#REF!</definedName>
    <definedName name="___atn3">#REF!</definedName>
    <definedName name="___atn4" localSheetId="1">#REF!</definedName>
    <definedName name="___atn4">#REF!</definedName>
    <definedName name="___atn5" localSheetId="1">#REF!</definedName>
    <definedName name="___atn5">#REF!</definedName>
    <definedName name="___atn6" localSheetId="1">#REF!</definedName>
    <definedName name="___atn6">#REF!</definedName>
    <definedName name="___atn7" localSheetId="1">#REF!</definedName>
    <definedName name="___atn7">#REF!</definedName>
    <definedName name="___atn8" localSheetId="1">#REF!</definedName>
    <definedName name="___atn8">#REF!</definedName>
    <definedName name="___atn9" localSheetId="1">#REF!</definedName>
    <definedName name="___atn9">#REF!</definedName>
    <definedName name="___B1" localSheetId="0" hidden="1">{"'Sheet1'!$L$16"}</definedName>
    <definedName name="___B1" localSheetId="2" hidden="1">{"'Sheet1'!$L$16"}</definedName>
    <definedName name="___B1" localSheetId="4" hidden="1">{"'Sheet1'!$L$16"}</definedName>
    <definedName name="___B1" localSheetId="5" hidden="1">{"'Sheet1'!$L$16"}</definedName>
    <definedName name="___B1" localSheetId="6" hidden="1">{"'Sheet1'!$L$16"}</definedName>
    <definedName name="___B1" localSheetId="7" hidden="1">{"'Sheet1'!$L$16"}</definedName>
    <definedName name="___B1" localSheetId="3" hidden="1">{"'Sheet1'!$L$16"}</definedName>
    <definedName name="___B1" hidden="1">{"'Sheet1'!$L$16"}</definedName>
    <definedName name="___ban2" localSheetId="0" hidden="1">{"'Sheet1'!$L$16"}</definedName>
    <definedName name="___ban2" localSheetId="2" hidden="1">{"'Sheet1'!$L$16"}</definedName>
    <definedName name="___ban2" localSheetId="4" hidden="1">{"'Sheet1'!$L$16"}</definedName>
    <definedName name="___ban2" localSheetId="5" hidden="1">{"'Sheet1'!$L$16"}</definedName>
    <definedName name="___ban2" localSheetId="6" hidden="1">{"'Sheet1'!$L$16"}</definedName>
    <definedName name="___ban2" localSheetId="7" hidden="1">{"'Sheet1'!$L$16"}</definedName>
    <definedName name="___ban2" localSheetId="3" hidden="1">{"'Sheet1'!$L$16"}</definedName>
    <definedName name="___ban2" hidden="1">{"'Sheet1'!$L$16"}</definedName>
    <definedName name="___boi1" localSheetId="1">#REF!</definedName>
    <definedName name="___boi1">#REF!</definedName>
    <definedName name="___boi2" localSheetId="1">#REF!</definedName>
    <definedName name="___boi2">#REF!</definedName>
    <definedName name="___btm10" localSheetId="1">#REF!</definedName>
    <definedName name="___btm10">#REF!</definedName>
    <definedName name="___btm100" localSheetId="1">#REF!</definedName>
    <definedName name="___btm100">#REF!</definedName>
    <definedName name="___BTM250" localSheetId="1">#REF!</definedName>
    <definedName name="___BTM250">#REF!</definedName>
    <definedName name="___btM300" localSheetId="1">#REF!</definedName>
    <definedName name="___btM300">#REF!</definedName>
    <definedName name="___cao1" localSheetId="1">#REF!</definedName>
    <definedName name="___cao1">#REF!</definedName>
    <definedName name="___cao2" localSheetId="1">#REF!</definedName>
    <definedName name="___cao2">#REF!</definedName>
    <definedName name="___cao3" localSheetId="1">#REF!</definedName>
    <definedName name="___cao3">#REF!</definedName>
    <definedName name="___cao4" localSheetId="1">#REF!</definedName>
    <definedName name="___cao4">#REF!</definedName>
    <definedName name="___cao5" localSheetId="1">#REF!</definedName>
    <definedName name="___cao5">#REF!</definedName>
    <definedName name="___cao6" localSheetId="1">#REF!</definedName>
    <definedName name="___cao6">#REF!</definedName>
    <definedName name="___cep1" localSheetId="0" hidden="1">{"'Sheet1'!$L$16"}</definedName>
    <definedName name="___cep1" localSheetId="2" hidden="1">{"'Sheet1'!$L$16"}</definedName>
    <definedName name="___cep1" localSheetId="4" hidden="1">{"'Sheet1'!$L$16"}</definedName>
    <definedName name="___cep1" localSheetId="5" hidden="1">{"'Sheet1'!$L$16"}</definedName>
    <definedName name="___cep1" localSheetId="6" hidden="1">{"'Sheet1'!$L$16"}</definedName>
    <definedName name="___cep1" localSheetId="7" hidden="1">{"'Sheet1'!$L$16"}</definedName>
    <definedName name="___cep1" localSheetId="3" hidden="1">{"'Sheet1'!$L$16"}</definedName>
    <definedName name="___cep1" hidden="1">{"'Sheet1'!$L$16"}</definedName>
    <definedName name="___Coc39" localSheetId="0" hidden="1">{"'Sheet1'!$L$16"}</definedName>
    <definedName name="___Coc39" localSheetId="2" hidden="1">{"'Sheet1'!$L$16"}</definedName>
    <definedName name="___Coc39" localSheetId="4" hidden="1">{"'Sheet1'!$L$16"}</definedName>
    <definedName name="___Coc39" localSheetId="5" hidden="1">{"'Sheet1'!$L$16"}</definedName>
    <definedName name="___Coc39" localSheetId="6" hidden="1">{"'Sheet1'!$L$16"}</definedName>
    <definedName name="___Coc39" localSheetId="7" hidden="1">{"'Sheet1'!$L$16"}</definedName>
    <definedName name="___Coc39" localSheetId="3" hidden="1">{"'Sheet1'!$L$16"}</definedName>
    <definedName name="___Coc39" hidden="1">{"'Sheet1'!$L$16"}</definedName>
    <definedName name="___CON1" localSheetId="1">#REF!</definedName>
    <definedName name="___CON1">#REF!</definedName>
    <definedName name="___CON2" localSheetId="1">#REF!</definedName>
    <definedName name="___CON2">#REF!</definedName>
    <definedName name="___dai1" localSheetId="1">#REF!</definedName>
    <definedName name="___dai1">#REF!</definedName>
    <definedName name="___dai2" localSheetId="1">#REF!</definedName>
    <definedName name="___dai2">#REF!</definedName>
    <definedName name="___dai3" localSheetId="1">#REF!</definedName>
    <definedName name="___dai3">#REF!</definedName>
    <definedName name="___dai4" localSheetId="1">#REF!</definedName>
    <definedName name="___dai4">#REF!</definedName>
    <definedName name="___dai5" localSheetId="1">#REF!</definedName>
    <definedName name="___dai5">#REF!</definedName>
    <definedName name="___dai6" localSheetId="1">#REF!</definedName>
    <definedName name="___dai6">#REF!</definedName>
    <definedName name="___dan1" localSheetId="1">#REF!</definedName>
    <definedName name="___dan1">#REF!</definedName>
    <definedName name="___dan2" localSheetId="1">#REF!</definedName>
    <definedName name="___dan2">#REF!</definedName>
    <definedName name="___ddn400" localSheetId="1">#REF!</definedName>
    <definedName name="___ddn400">#REF!</definedName>
    <definedName name="___ddn600" localSheetId="1">#REF!</definedName>
    <definedName name="___ddn600">#REF!</definedName>
    <definedName name="___deo1" localSheetId="1">#REF!</definedName>
    <definedName name="___deo1">#REF!</definedName>
    <definedName name="___deo10" localSheetId="1">#REF!</definedName>
    <definedName name="___deo10">#REF!</definedName>
    <definedName name="___deo2" localSheetId="1">#REF!</definedName>
    <definedName name="___deo2">#REF!</definedName>
    <definedName name="___deo3" localSheetId="1">#REF!</definedName>
    <definedName name="___deo3">#REF!</definedName>
    <definedName name="___deo4" localSheetId="1">#REF!</definedName>
    <definedName name="___deo4">#REF!</definedName>
    <definedName name="___deo5" localSheetId="1">#REF!</definedName>
    <definedName name="___deo5">#REF!</definedName>
    <definedName name="___deo6" localSheetId="1">#REF!</definedName>
    <definedName name="___deo6">#REF!</definedName>
    <definedName name="___deo7" localSheetId="1">#REF!</definedName>
    <definedName name="___deo7">#REF!</definedName>
    <definedName name="___deo8" localSheetId="1">#REF!</definedName>
    <definedName name="___deo8">#REF!</definedName>
    <definedName name="___deo9" localSheetId="1">#REF!</definedName>
    <definedName name="___deo9">#REF!</definedName>
    <definedName name="___Goi8" localSheetId="0" hidden="1">{"'Sheet1'!$L$16"}</definedName>
    <definedName name="___Goi8" localSheetId="2" hidden="1">{"'Sheet1'!$L$16"}</definedName>
    <definedName name="___Goi8" localSheetId="4" hidden="1">{"'Sheet1'!$L$16"}</definedName>
    <definedName name="___Goi8" localSheetId="5" hidden="1">{"'Sheet1'!$L$16"}</definedName>
    <definedName name="___Goi8" localSheetId="6" hidden="1">{"'Sheet1'!$L$16"}</definedName>
    <definedName name="___Goi8" localSheetId="7" hidden="1">{"'Sheet1'!$L$16"}</definedName>
    <definedName name="___Goi8" localSheetId="3" hidden="1">{"'Sheet1'!$L$16"}</definedName>
    <definedName name="___Goi8" hidden="1">{"'Sheet1'!$L$16"}</definedName>
    <definedName name="___gon4" localSheetId="1">#REF!</definedName>
    <definedName name="___gon4">#REF!</definedName>
    <definedName name="___h1" localSheetId="0" hidden="1">{"'Sheet1'!$L$16"}</definedName>
    <definedName name="___h1" localSheetId="2" hidden="1">{"'Sheet1'!$L$16"}</definedName>
    <definedName name="___h1" localSheetId="4" hidden="1">{"'Sheet1'!$L$16"}</definedName>
    <definedName name="___h1" localSheetId="5" hidden="1">{"'Sheet1'!$L$16"}</definedName>
    <definedName name="___h1" localSheetId="6" hidden="1">{"'Sheet1'!$L$16"}</definedName>
    <definedName name="___h1" localSheetId="7" hidden="1">{"'Sheet1'!$L$16"}</definedName>
    <definedName name="___h1" localSheetId="3" hidden="1">{"'Sheet1'!$L$16"}</definedName>
    <definedName name="___h1" hidden="1">{"'Sheet1'!$L$16"}</definedName>
    <definedName name="___hsm2">1.1289</definedName>
    <definedName name="___hu1" localSheetId="0" hidden="1">{"'Sheet1'!$L$16"}</definedName>
    <definedName name="___hu1" localSheetId="2" hidden="1">{"'Sheet1'!$L$16"}</definedName>
    <definedName name="___hu1" localSheetId="4" hidden="1">{"'Sheet1'!$L$16"}</definedName>
    <definedName name="___hu1" localSheetId="5" hidden="1">{"'Sheet1'!$L$16"}</definedName>
    <definedName name="___hu1" localSheetId="6" hidden="1">{"'Sheet1'!$L$16"}</definedName>
    <definedName name="___hu1" localSheetId="7" hidden="1">{"'Sheet1'!$L$16"}</definedName>
    <definedName name="___hu1" localSheetId="3" hidden="1">{"'Sheet1'!$L$16"}</definedName>
    <definedName name="___hu1" hidden="1">{"'Sheet1'!$L$16"}</definedName>
    <definedName name="___hu2" localSheetId="0" hidden="1">{"'Sheet1'!$L$16"}</definedName>
    <definedName name="___hu2" localSheetId="2" hidden="1">{"'Sheet1'!$L$16"}</definedName>
    <definedName name="___hu2" localSheetId="4" hidden="1">{"'Sheet1'!$L$16"}</definedName>
    <definedName name="___hu2" localSheetId="5" hidden="1">{"'Sheet1'!$L$16"}</definedName>
    <definedName name="___hu2" localSheetId="6" hidden="1">{"'Sheet1'!$L$16"}</definedName>
    <definedName name="___hu2" localSheetId="7" hidden="1">{"'Sheet1'!$L$16"}</definedName>
    <definedName name="___hu2" localSheetId="3" hidden="1">{"'Sheet1'!$L$16"}</definedName>
    <definedName name="___hu2" hidden="1">{"'Sheet1'!$L$16"}</definedName>
    <definedName name="___hu5" localSheetId="0" hidden="1">{"'Sheet1'!$L$16"}</definedName>
    <definedName name="___hu5" localSheetId="2" hidden="1">{"'Sheet1'!$L$16"}</definedName>
    <definedName name="___hu5" localSheetId="4" hidden="1">{"'Sheet1'!$L$16"}</definedName>
    <definedName name="___hu5" localSheetId="5" hidden="1">{"'Sheet1'!$L$16"}</definedName>
    <definedName name="___hu5" localSheetId="6" hidden="1">{"'Sheet1'!$L$16"}</definedName>
    <definedName name="___hu5" localSheetId="7" hidden="1">{"'Sheet1'!$L$16"}</definedName>
    <definedName name="___hu5" localSheetId="3" hidden="1">{"'Sheet1'!$L$16"}</definedName>
    <definedName name="___hu5" hidden="1">{"'Sheet1'!$L$16"}</definedName>
    <definedName name="___hu6" localSheetId="0" hidden="1">{"'Sheet1'!$L$16"}</definedName>
    <definedName name="___hu6" localSheetId="2" hidden="1">{"'Sheet1'!$L$16"}</definedName>
    <definedName name="___hu6" localSheetId="4" hidden="1">{"'Sheet1'!$L$16"}</definedName>
    <definedName name="___hu6" localSheetId="5" hidden="1">{"'Sheet1'!$L$16"}</definedName>
    <definedName name="___hu6" localSheetId="6" hidden="1">{"'Sheet1'!$L$16"}</definedName>
    <definedName name="___hu6" localSheetId="7" hidden="1">{"'Sheet1'!$L$16"}</definedName>
    <definedName name="___hu6" localSheetId="3" hidden="1">{"'Sheet1'!$L$16"}</definedName>
    <definedName name="___hu6" hidden="1">{"'Sheet1'!$L$16"}</definedName>
    <definedName name="___isc1">0.035</definedName>
    <definedName name="___isc2">0.02</definedName>
    <definedName name="___isc3">0.054</definedName>
    <definedName name="___KH08" localSheetId="0" hidden="1">{#N/A,#N/A,FALSE,"Chi tiÆt"}</definedName>
    <definedName name="___KH08" localSheetId="2" hidden="1">{#N/A,#N/A,FALSE,"Chi tiÆt"}</definedName>
    <definedName name="___KH08" localSheetId="4" hidden="1">{#N/A,#N/A,FALSE,"Chi tiÆt"}</definedName>
    <definedName name="___KH08" localSheetId="5" hidden="1">{#N/A,#N/A,FALSE,"Chi tiÆt"}</definedName>
    <definedName name="___KH08" localSheetId="6" hidden="1">{#N/A,#N/A,FALSE,"Chi tiÆt"}</definedName>
    <definedName name="___KH08" localSheetId="7" hidden="1">{#N/A,#N/A,FALSE,"Chi tiÆt"}</definedName>
    <definedName name="___KH08" localSheetId="3" hidden="1">{#N/A,#N/A,FALSE,"Chi tiÆt"}</definedName>
    <definedName name="___KH08" hidden="1">{#N/A,#N/A,FALSE,"Chi tiÆt"}</definedName>
    <definedName name="___km190" localSheetId="1">#REF!</definedName>
    <definedName name="___km190" localSheetId="2">#REF!</definedName>
    <definedName name="___km190">#REF!</definedName>
    <definedName name="___km191" localSheetId="1">#REF!</definedName>
    <definedName name="___km191" localSheetId="2">#REF!</definedName>
    <definedName name="___km191">#REF!</definedName>
    <definedName name="___km192" localSheetId="1">#REF!</definedName>
    <definedName name="___km192" localSheetId="2">#REF!</definedName>
    <definedName name="___km192">#REF!</definedName>
    <definedName name="___Lan1" localSheetId="0" hidden="1">{"'Sheet1'!$L$16"}</definedName>
    <definedName name="___Lan1" localSheetId="2" hidden="1">{"'Sheet1'!$L$16"}</definedName>
    <definedName name="___Lan1" localSheetId="4" hidden="1">{"'Sheet1'!$L$16"}</definedName>
    <definedName name="___Lan1" localSheetId="5" hidden="1">{"'Sheet1'!$L$16"}</definedName>
    <definedName name="___Lan1" localSheetId="6" hidden="1">{"'Sheet1'!$L$16"}</definedName>
    <definedName name="___Lan1" localSheetId="7" hidden="1">{"'Sheet1'!$L$16"}</definedName>
    <definedName name="___Lan1" localSheetId="3" hidden="1">{"'Sheet1'!$L$16"}</definedName>
    <definedName name="___Lan1" hidden="1">{"'Sheet1'!$L$16"}</definedName>
    <definedName name="___LAN3" localSheetId="0" hidden="1">{"'Sheet1'!$L$16"}</definedName>
    <definedName name="___LAN3" localSheetId="2" hidden="1">{"'Sheet1'!$L$16"}</definedName>
    <definedName name="___LAN3" localSheetId="4" hidden="1">{"'Sheet1'!$L$16"}</definedName>
    <definedName name="___LAN3" localSheetId="5" hidden="1">{"'Sheet1'!$L$16"}</definedName>
    <definedName name="___LAN3" localSheetId="6" hidden="1">{"'Sheet1'!$L$16"}</definedName>
    <definedName name="___LAN3" localSheetId="7" hidden="1">{"'Sheet1'!$L$16"}</definedName>
    <definedName name="___LAN3" localSheetId="3" hidden="1">{"'Sheet1'!$L$16"}</definedName>
    <definedName name="___LAN3" hidden="1">{"'Sheet1'!$L$16"}</definedName>
    <definedName name="___lap1" localSheetId="1">#REF!</definedName>
    <definedName name="___lap1">#REF!</definedName>
    <definedName name="___lap2" localSheetId="1">#REF!</definedName>
    <definedName name="___lap2">#REF!</definedName>
    <definedName name="___lk2" localSheetId="0" hidden="1">{"'Sheet1'!$L$16"}</definedName>
    <definedName name="___lk2" localSheetId="2" hidden="1">{"'Sheet1'!$L$16"}</definedName>
    <definedName name="___lk2" localSheetId="4" hidden="1">{"'Sheet1'!$L$16"}</definedName>
    <definedName name="___lk2" localSheetId="5" hidden="1">{"'Sheet1'!$L$16"}</definedName>
    <definedName name="___lk2" localSheetId="6" hidden="1">{"'Sheet1'!$L$16"}</definedName>
    <definedName name="___lk2" localSheetId="7" hidden="1">{"'Sheet1'!$L$16"}</definedName>
    <definedName name="___lk2" localSheetId="3" hidden="1">{"'Sheet1'!$L$16"}</definedName>
    <definedName name="___lk2" hidden="1">{"'Sheet1'!$L$16"}</definedName>
    <definedName name="___M36" localSheetId="0" hidden="1">{"'Sheet1'!$L$16"}</definedName>
    <definedName name="___M36" localSheetId="2" hidden="1">{"'Sheet1'!$L$16"}</definedName>
    <definedName name="___M36" localSheetId="4" hidden="1">{"'Sheet1'!$L$16"}</definedName>
    <definedName name="___M36" localSheetId="5" hidden="1">{"'Sheet1'!$L$16"}</definedName>
    <definedName name="___M36" localSheetId="6" hidden="1">{"'Sheet1'!$L$16"}</definedName>
    <definedName name="___M36" localSheetId="7" hidden="1">{"'Sheet1'!$L$16"}</definedName>
    <definedName name="___M36" localSheetId="3" hidden="1">{"'Sheet1'!$L$16"}</definedName>
    <definedName name="___M36" hidden="1">{"'Sheet1'!$L$16"}</definedName>
    <definedName name="___MAC12" localSheetId="1">#REF!</definedName>
    <definedName name="___MAC12">#REF!</definedName>
    <definedName name="___MAC46" localSheetId="1">#REF!</definedName>
    <definedName name="___MAC46">#REF!</definedName>
    <definedName name="___NET2" localSheetId="1">#REF!</definedName>
    <definedName name="___NET2">#REF!</definedName>
    <definedName name="___NSO2" localSheetId="0" hidden="1">{"'Sheet1'!$L$16"}</definedName>
    <definedName name="___NSO2" localSheetId="2" hidden="1">{"'Sheet1'!$L$16"}</definedName>
    <definedName name="___NSO2" localSheetId="4" hidden="1">{"'Sheet1'!$L$16"}</definedName>
    <definedName name="___NSO2" localSheetId="5" hidden="1">{"'Sheet1'!$L$16"}</definedName>
    <definedName name="___NSO2" localSheetId="6" hidden="1">{"'Sheet1'!$L$16"}</definedName>
    <definedName name="___NSO2" localSheetId="7" hidden="1">{"'Sheet1'!$L$16"}</definedName>
    <definedName name="___NSO2" localSheetId="3" hidden="1">{"'Sheet1'!$L$16"}</definedName>
    <definedName name="___NSO2" hidden="1">{"'Sheet1'!$L$16"}</definedName>
    <definedName name="___PA3" localSheetId="0" hidden="1">{"'Sheet1'!$L$16"}</definedName>
    <definedName name="___PA3" localSheetId="2" hidden="1">{"'Sheet1'!$L$16"}</definedName>
    <definedName name="___PA3" localSheetId="4" hidden="1">{"'Sheet1'!$L$16"}</definedName>
    <definedName name="___PA3" localSheetId="5" hidden="1">{"'Sheet1'!$L$16"}</definedName>
    <definedName name="___PA3" localSheetId="6" hidden="1">{"'Sheet1'!$L$16"}</definedName>
    <definedName name="___PA3" localSheetId="7" hidden="1">{"'Sheet1'!$L$16"}</definedName>
    <definedName name="___PA3" localSheetId="3" hidden="1">{"'Sheet1'!$L$16"}</definedName>
    <definedName name="___PA3" hidden="1">{"'Sheet1'!$L$16"}</definedName>
    <definedName name="___phi10" localSheetId="1">#REF!</definedName>
    <definedName name="___phi10">#REF!</definedName>
    <definedName name="___phi12" localSheetId="1">#REF!</definedName>
    <definedName name="___phi12">#REF!</definedName>
    <definedName name="___phi14" localSheetId="1">#REF!</definedName>
    <definedName name="___phi14">#REF!</definedName>
    <definedName name="___phi16" localSheetId="1">#REF!</definedName>
    <definedName name="___phi16">#REF!</definedName>
    <definedName name="___phi18" localSheetId="1">#REF!</definedName>
    <definedName name="___phi18">#REF!</definedName>
    <definedName name="___phi20" localSheetId="1">#REF!</definedName>
    <definedName name="___phi20">#REF!</definedName>
    <definedName name="___phi22" localSheetId="1">#REF!</definedName>
    <definedName name="___phi22">#REF!</definedName>
    <definedName name="___phi25" localSheetId="1">#REF!</definedName>
    <definedName name="___phi25">#REF!</definedName>
    <definedName name="___phi28" localSheetId="1">#REF!</definedName>
    <definedName name="___phi28">#REF!</definedName>
    <definedName name="___phi6" localSheetId="1">#REF!</definedName>
    <definedName name="___phi6">#REF!</definedName>
    <definedName name="___phi8" localSheetId="1">#REF!</definedName>
    <definedName name="___phi8">#REF!</definedName>
    <definedName name="___Pl2" localSheetId="0" hidden="1">{"'Sheet1'!$L$16"}</definedName>
    <definedName name="___Pl2" localSheetId="2" hidden="1">{"'Sheet1'!$L$16"}</definedName>
    <definedName name="___Pl2" localSheetId="4" hidden="1">{"'Sheet1'!$L$16"}</definedName>
    <definedName name="___Pl2" localSheetId="5" hidden="1">{"'Sheet1'!$L$16"}</definedName>
    <definedName name="___Pl2" localSheetId="6" hidden="1">{"'Sheet1'!$L$16"}</definedName>
    <definedName name="___Pl2" localSheetId="7" hidden="1">{"'Sheet1'!$L$16"}</definedName>
    <definedName name="___Pl2" localSheetId="3" hidden="1">{"'Sheet1'!$L$16"}</definedName>
    <definedName name="___Pl2" hidden="1">{"'Sheet1'!$L$16"}</definedName>
    <definedName name="___PL3" localSheetId="1" hidden="1">#REF!</definedName>
    <definedName name="___PL3" localSheetId="4" hidden="1">#REF!</definedName>
    <definedName name="___PL3" localSheetId="5" hidden="1">#REF!</definedName>
    <definedName name="___PL3" localSheetId="6" hidden="1">#REF!</definedName>
    <definedName name="___PL3" localSheetId="3" hidden="1">#REF!</definedName>
    <definedName name="___PL3" hidden="1">#REF!</definedName>
    <definedName name="___sat16" localSheetId="1">#REF!</definedName>
    <definedName name="___sat16">#REF!</definedName>
    <definedName name="___sat20" localSheetId="1">#REF!</definedName>
    <definedName name="___sat20">#REF!</definedName>
    <definedName name="___sc1" localSheetId="1">#REF!</definedName>
    <definedName name="___sc1">#REF!</definedName>
    <definedName name="___SC2" localSheetId="1">#REF!</definedName>
    <definedName name="___SC2">#REF!</definedName>
    <definedName name="___sc3" localSheetId="1">#REF!</definedName>
    <definedName name="___sc3">#REF!</definedName>
    <definedName name="___slg1" localSheetId="1">#REF!</definedName>
    <definedName name="___slg1">#REF!</definedName>
    <definedName name="___slg2" localSheetId="1">#REF!</definedName>
    <definedName name="___slg2">#REF!</definedName>
    <definedName name="___slg3" localSheetId="1">#REF!</definedName>
    <definedName name="___slg3">#REF!</definedName>
    <definedName name="___slg4" localSheetId="1">#REF!</definedName>
    <definedName name="___slg4">#REF!</definedName>
    <definedName name="___slg5" localSheetId="1">#REF!</definedName>
    <definedName name="___slg5">#REF!</definedName>
    <definedName name="___slg6" localSheetId="1">#REF!</definedName>
    <definedName name="___slg6">#REF!</definedName>
    <definedName name="___SOC10">0.3456</definedName>
    <definedName name="___SOC8">0.2827</definedName>
    <definedName name="___Sta1">531.877</definedName>
    <definedName name="___Sta2">561.952</definedName>
    <definedName name="___Sta3">712.202</definedName>
    <definedName name="___Sta4">762.202</definedName>
    <definedName name="___TL1" localSheetId="1">#REF!</definedName>
    <definedName name="___TL1" localSheetId="2">#REF!</definedName>
    <definedName name="___TL1">#REF!</definedName>
    <definedName name="___TL2" localSheetId="1">#REF!</definedName>
    <definedName name="___TL2" localSheetId="2">#REF!</definedName>
    <definedName name="___TL2">#REF!</definedName>
    <definedName name="___TLA120" localSheetId="1">#REF!</definedName>
    <definedName name="___TLA120" localSheetId="2">#REF!</definedName>
    <definedName name="___TLA120">#REF!</definedName>
    <definedName name="___TLA35" localSheetId="1">#REF!</definedName>
    <definedName name="___TLA35">#REF!</definedName>
    <definedName name="___TLA50" localSheetId="1">#REF!</definedName>
    <definedName name="___TLA50">#REF!</definedName>
    <definedName name="___TLA70" localSheetId="1">#REF!</definedName>
    <definedName name="___TLA70">#REF!</definedName>
    <definedName name="___TLA95" localSheetId="1">#REF!</definedName>
    <definedName name="___TLA95">#REF!</definedName>
    <definedName name="___Tru21" localSheetId="0" hidden="1">{"'Sheet1'!$L$16"}</definedName>
    <definedName name="___Tru21" localSheetId="2" hidden="1">{"'Sheet1'!$L$16"}</definedName>
    <definedName name="___Tru21" localSheetId="4" hidden="1">{"'Sheet1'!$L$16"}</definedName>
    <definedName name="___Tru21" localSheetId="5" hidden="1">{"'Sheet1'!$L$16"}</definedName>
    <definedName name="___Tru21" localSheetId="6" hidden="1">{"'Sheet1'!$L$16"}</definedName>
    <definedName name="___Tru21" localSheetId="7" hidden="1">{"'Sheet1'!$L$16"}</definedName>
    <definedName name="___Tru21" localSheetId="3" hidden="1">{"'Sheet1'!$L$16"}</definedName>
    <definedName name="___Tru21" hidden="1">{"'Sheet1'!$L$16"}</definedName>
    <definedName name="___tt3" localSheetId="0" hidden="1">{"'Sheet1'!$L$16"}</definedName>
    <definedName name="___tt3" localSheetId="2" hidden="1">{"'Sheet1'!$L$16"}</definedName>
    <definedName name="___tt3" localSheetId="4" hidden="1">{"'Sheet1'!$L$16"}</definedName>
    <definedName name="___tt3" localSheetId="5" hidden="1">{"'Sheet1'!$L$16"}</definedName>
    <definedName name="___tt3" localSheetId="6" hidden="1">{"'Sheet1'!$L$16"}</definedName>
    <definedName name="___tt3" localSheetId="7" hidden="1">{"'Sheet1'!$L$16"}</definedName>
    <definedName name="___tt3" localSheetId="3" hidden="1">{"'Sheet1'!$L$16"}</definedName>
    <definedName name="___tt3" hidden="1">{"'Sheet1'!$L$16"}</definedName>
    <definedName name="___TT31" localSheetId="0" hidden="1">{"'Sheet1'!$L$16"}</definedName>
    <definedName name="___TT31" localSheetId="2" hidden="1">{"'Sheet1'!$L$16"}</definedName>
    <definedName name="___TT31" localSheetId="4" hidden="1">{"'Sheet1'!$L$16"}</definedName>
    <definedName name="___TT31" localSheetId="5" hidden="1">{"'Sheet1'!$L$16"}</definedName>
    <definedName name="___TT31" localSheetId="6" hidden="1">{"'Sheet1'!$L$16"}</definedName>
    <definedName name="___TT31" localSheetId="7" hidden="1">{"'Sheet1'!$L$16"}</definedName>
    <definedName name="___TT31" localSheetId="3" hidden="1">{"'Sheet1'!$L$16"}</definedName>
    <definedName name="___TT31" hidden="1">{"'Sheet1'!$L$16"}</definedName>
    <definedName name="___vl2" localSheetId="0" hidden="1">{"'Sheet1'!$L$16"}</definedName>
    <definedName name="___vl2" localSheetId="4" hidden="1">{"'Sheet1'!$L$16"}</definedName>
    <definedName name="___vl2" localSheetId="5" hidden="1">{"'Sheet1'!$L$16"}</definedName>
    <definedName name="___vl2" localSheetId="6" hidden="1">{"'Sheet1'!$L$16"}</definedName>
    <definedName name="___vl2" localSheetId="7" hidden="1">{"'Sheet1'!$L$16"}</definedName>
    <definedName name="___vl2" localSheetId="3" hidden="1">{"'Sheet1'!$L$16"}</definedName>
    <definedName name="___vl2" hidden="1">{"'Sheet1'!$L$16"}</definedName>
    <definedName name="___xlfn.BAHTTEXT" hidden="1">#NAME?</definedName>
    <definedName name="__a1" localSheetId="0" hidden="1">{"'Sheet1'!$L$16"}</definedName>
    <definedName name="__a1" localSheetId="2" hidden="1">{"'Sheet1'!$L$16"}</definedName>
    <definedName name="__a1" localSheetId="4" hidden="1">{"'Sheet1'!$L$16"}</definedName>
    <definedName name="__a1" localSheetId="5" hidden="1">{"'Sheet1'!$L$16"}</definedName>
    <definedName name="__a1" localSheetId="6" hidden="1">{"'Sheet1'!$L$16"}</definedName>
    <definedName name="__a1" localSheetId="7" hidden="1">{"'Sheet1'!$L$16"}</definedName>
    <definedName name="__a1" localSheetId="3" hidden="1">{"'Sheet1'!$L$16"}</definedName>
    <definedName name="__a1" hidden="1">{"'Sheet1'!$L$16"}</definedName>
    <definedName name="__a129" localSheetId="0" hidden="1">{"Offgrid",#N/A,FALSE,"OFFGRID";"Region",#N/A,FALSE,"REGION";"Offgrid -2",#N/A,FALSE,"OFFGRID";"WTP",#N/A,FALSE,"WTP";"WTP -2",#N/A,FALSE,"WTP";"Project",#N/A,FALSE,"PROJECT";"Summary -2",#N/A,FALSE,"SUMMARY"}</definedName>
    <definedName name="__a129" localSheetId="2" hidden="1">{"Offgrid",#N/A,FALSE,"OFFGRID";"Region",#N/A,FALSE,"REGION";"Offgrid -2",#N/A,FALSE,"OFFGRID";"WTP",#N/A,FALSE,"WTP";"WTP -2",#N/A,FALSE,"WTP";"Project",#N/A,FALSE,"PROJECT";"Summary -2",#N/A,FALSE,"SUMMARY"}</definedName>
    <definedName name="__a129" localSheetId="4" hidden="1">{"Offgrid",#N/A,FALSE,"OFFGRID";"Region",#N/A,FALSE,"REGION";"Offgrid -2",#N/A,FALSE,"OFFGRID";"WTP",#N/A,FALSE,"WTP";"WTP -2",#N/A,FALSE,"WTP";"Project",#N/A,FALSE,"PROJECT";"Summary -2",#N/A,FALSE,"SUMMARY"}</definedName>
    <definedName name="__a129" localSheetId="5" hidden="1">{"Offgrid",#N/A,FALSE,"OFFGRID";"Region",#N/A,FALSE,"REGION";"Offgrid -2",#N/A,FALSE,"OFFGRID";"WTP",#N/A,FALSE,"WTP";"WTP -2",#N/A,FALSE,"WTP";"Project",#N/A,FALSE,"PROJECT";"Summary -2",#N/A,FALSE,"SUMMARY"}</definedName>
    <definedName name="__a129" localSheetId="6" hidden="1">{"Offgrid",#N/A,FALSE,"OFFGRID";"Region",#N/A,FALSE,"REGION";"Offgrid -2",#N/A,FALSE,"OFFGRID";"WTP",#N/A,FALSE,"WTP";"WTP -2",#N/A,FALSE,"WTP";"Project",#N/A,FALSE,"PROJECT";"Summary -2",#N/A,FALSE,"SUMMARY"}</definedName>
    <definedName name="__a129" localSheetId="7" hidden="1">{"Offgrid",#N/A,FALSE,"OFFGRID";"Region",#N/A,FALSE,"REGION";"Offgrid -2",#N/A,FALSE,"OFFGRID";"WTP",#N/A,FALSE,"WTP";"WTP -2",#N/A,FALSE,"WTP";"Project",#N/A,FALSE,"PROJECT";"Summary -2",#N/A,FALSE,"SUMMARY"}</definedName>
    <definedName name="__a129" localSheetId="3" hidden="1">{"Offgrid",#N/A,FALSE,"OFFGRID";"Region",#N/A,FALSE,"REGION";"Offgrid -2",#N/A,FALSE,"OFFGRID";"WTP",#N/A,FALSE,"WTP";"WTP -2",#N/A,FALSE,"WTP";"Project",#N/A,FALSE,"PROJECT";"Summary -2",#N/A,FALSE,"SUMMARY"}</definedName>
    <definedName name="__a129" hidden="1">{"Offgrid",#N/A,FALSE,"OFFGRID";"Region",#N/A,FALSE,"REGION";"Offgrid -2",#N/A,FALSE,"OFFGRID";"WTP",#N/A,FALSE,"WTP";"WTP -2",#N/A,FALSE,"WTP";"Project",#N/A,FALSE,"PROJECT";"Summary -2",#N/A,FALSE,"SUMMARY"}</definedName>
    <definedName name="__a130" localSheetId="0" hidden="1">{"Offgrid",#N/A,FALSE,"OFFGRID";"Region",#N/A,FALSE,"REGION";"Offgrid -2",#N/A,FALSE,"OFFGRID";"WTP",#N/A,FALSE,"WTP";"WTP -2",#N/A,FALSE,"WTP";"Project",#N/A,FALSE,"PROJECT";"Summary -2",#N/A,FALSE,"SUMMARY"}</definedName>
    <definedName name="__a130" localSheetId="2" hidden="1">{"Offgrid",#N/A,FALSE,"OFFGRID";"Region",#N/A,FALSE,"REGION";"Offgrid -2",#N/A,FALSE,"OFFGRID";"WTP",#N/A,FALSE,"WTP";"WTP -2",#N/A,FALSE,"WTP";"Project",#N/A,FALSE,"PROJECT";"Summary -2",#N/A,FALSE,"SUMMARY"}</definedName>
    <definedName name="__a130" localSheetId="4" hidden="1">{"Offgrid",#N/A,FALSE,"OFFGRID";"Region",#N/A,FALSE,"REGION";"Offgrid -2",#N/A,FALSE,"OFFGRID";"WTP",#N/A,FALSE,"WTP";"WTP -2",#N/A,FALSE,"WTP";"Project",#N/A,FALSE,"PROJECT";"Summary -2",#N/A,FALSE,"SUMMARY"}</definedName>
    <definedName name="__a130" localSheetId="5" hidden="1">{"Offgrid",#N/A,FALSE,"OFFGRID";"Region",#N/A,FALSE,"REGION";"Offgrid -2",#N/A,FALSE,"OFFGRID";"WTP",#N/A,FALSE,"WTP";"WTP -2",#N/A,FALSE,"WTP";"Project",#N/A,FALSE,"PROJECT";"Summary -2",#N/A,FALSE,"SUMMARY"}</definedName>
    <definedName name="__a130" localSheetId="6" hidden="1">{"Offgrid",#N/A,FALSE,"OFFGRID";"Region",#N/A,FALSE,"REGION";"Offgrid -2",#N/A,FALSE,"OFFGRID";"WTP",#N/A,FALSE,"WTP";"WTP -2",#N/A,FALSE,"WTP";"Project",#N/A,FALSE,"PROJECT";"Summary -2",#N/A,FALSE,"SUMMARY"}</definedName>
    <definedName name="__a130" localSheetId="7" hidden="1">{"Offgrid",#N/A,FALSE,"OFFGRID";"Region",#N/A,FALSE,"REGION";"Offgrid -2",#N/A,FALSE,"OFFGRID";"WTP",#N/A,FALSE,"WTP";"WTP -2",#N/A,FALSE,"WTP";"Project",#N/A,FALSE,"PROJECT";"Summary -2",#N/A,FALSE,"SUMMARY"}</definedName>
    <definedName name="__a130" localSheetId="3" hidden="1">{"Offgrid",#N/A,FALSE,"OFFGRID";"Region",#N/A,FALSE,"REGION";"Offgrid -2",#N/A,FALSE,"OFFGRID";"WTP",#N/A,FALSE,"WTP";"WTP -2",#N/A,FALSE,"WTP";"Project",#N/A,FALSE,"PROJECT";"Summary -2",#N/A,FALSE,"SUMMARY"}</definedName>
    <definedName name="__a130" hidden="1">{"Offgrid",#N/A,FALSE,"OFFGRID";"Region",#N/A,FALSE,"REGION";"Offgrid -2",#N/A,FALSE,"OFFGRID";"WTP",#N/A,FALSE,"WTP";"WTP -2",#N/A,FALSE,"WTP";"Project",#N/A,FALSE,"PROJECT";"Summary -2",#N/A,FALSE,"SUMMARY"}</definedName>
    <definedName name="__atn1" localSheetId="1">#REF!</definedName>
    <definedName name="__atn1" localSheetId="2">#REF!</definedName>
    <definedName name="__atn1">#REF!</definedName>
    <definedName name="__atn10" localSheetId="1">#REF!</definedName>
    <definedName name="__atn10" localSheetId="2">#REF!</definedName>
    <definedName name="__atn10">#REF!</definedName>
    <definedName name="__atn2" localSheetId="1">#REF!</definedName>
    <definedName name="__atn2" localSheetId="2">#REF!</definedName>
    <definedName name="__atn2">#REF!</definedName>
    <definedName name="__atn3" localSheetId="1">#REF!</definedName>
    <definedName name="__atn3">#REF!</definedName>
    <definedName name="__atn4" localSheetId="1">#REF!</definedName>
    <definedName name="__atn4">#REF!</definedName>
    <definedName name="__atn5" localSheetId="1">#REF!</definedName>
    <definedName name="__atn5">#REF!</definedName>
    <definedName name="__atn6" localSheetId="1">#REF!</definedName>
    <definedName name="__atn6">#REF!</definedName>
    <definedName name="__atn7" localSheetId="1">#REF!</definedName>
    <definedName name="__atn7">#REF!</definedName>
    <definedName name="__atn8" localSheetId="1">#REF!</definedName>
    <definedName name="__atn8">#REF!</definedName>
    <definedName name="__atn9" localSheetId="1">#REF!</definedName>
    <definedName name="__atn9">#REF!</definedName>
    <definedName name="__B1" localSheetId="0" hidden="1">{"'Sheet1'!$L$16"}</definedName>
    <definedName name="__B1" localSheetId="2" hidden="1">{"'Sheet1'!$L$16"}</definedName>
    <definedName name="__B1" localSheetId="4" hidden="1">{"'Sheet1'!$L$16"}</definedName>
    <definedName name="__B1" localSheetId="5" hidden="1">{"'Sheet1'!$L$16"}</definedName>
    <definedName name="__B1" localSheetId="6" hidden="1">{"'Sheet1'!$L$16"}</definedName>
    <definedName name="__B1" localSheetId="7" hidden="1">{"'Sheet1'!$L$16"}</definedName>
    <definedName name="__B1" localSheetId="3" hidden="1">{"'Sheet1'!$L$16"}</definedName>
    <definedName name="__B1" hidden="1">{"'Sheet1'!$L$16"}</definedName>
    <definedName name="__ban1" localSheetId="1">#REF!</definedName>
    <definedName name="__ban1">#REF!</definedName>
    <definedName name="__ban2" localSheetId="0" hidden="1">{"'Sheet1'!$L$16"}</definedName>
    <definedName name="__ban2" localSheetId="2" hidden="1">{"'Sheet1'!$L$16"}</definedName>
    <definedName name="__ban2" localSheetId="4" hidden="1">{"'Sheet1'!$L$16"}</definedName>
    <definedName name="__ban2" localSheetId="5" hidden="1">{"'Sheet1'!$L$16"}</definedName>
    <definedName name="__ban2" localSheetId="6" hidden="1">{"'Sheet1'!$L$16"}</definedName>
    <definedName name="__ban2" localSheetId="7" hidden="1">{"'Sheet1'!$L$16"}</definedName>
    <definedName name="__ban2" localSheetId="3" hidden="1">{"'Sheet1'!$L$16"}</definedName>
    <definedName name="__ban2" hidden="1">{"'Sheet1'!$L$16"}</definedName>
    <definedName name="__bat1" localSheetId="1">#REF!</definedName>
    <definedName name="__bat1">#REF!</definedName>
    <definedName name="__boi1" localSheetId="1">#REF!</definedName>
    <definedName name="__boi1" localSheetId="4">#REF!</definedName>
    <definedName name="__boi1" localSheetId="5">#REF!</definedName>
    <definedName name="__boi1" localSheetId="3">#REF!</definedName>
    <definedName name="__boi1">#REF!</definedName>
    <definedName name="__boi2" localSheetId="1">#REF!</definedName>
    <definedName name="__boi2" localSheetId="4">#REF!</definedName>
    <definedName name="__boi2" localSheetId="5">#REF!</definedName>
    <definedName name="__boi2" localSheetId="3">#REF!</definedName>
    <definedName name="__boi2">#REF!</definedName>
    <definedName name="__boi3" localSheetId="1">#REF!</definedName>
    <definedName name="__boi3" localSheetId="4">#REF!</definedName>
    <definedName name="__boi3" localSheetId="5">#REF!</definedName>
    <definedName name="__boi3" localSheetId="3">#REF!</definedName>
    <definedName name="__boi3">#REF!</definedName>
    <definedName name="__boi4" localSheetId="1">#REF!</definedName>
    <definedName name="__boi4" localSheetId="4">#REF!</definedName>
    <definedName name="__boi4" localSheetId="5">#REF!</definedName>
    <definedName name="__boi4" localSheetId="3">#REF!</definedName>
    <definedName name="__boi4">#REF!</definedName>
    <definedName name="__btc20" localSheetId="1">#REF!</definedName>
    <definedName name="__btc20">#REF!</definedName>
    <definedName name="__btc30" localSheetId="1">#REF!</definedName>
    <definedName name="__btc30">#REF!</definedName>
    <definedName name="__btc35" localSheetId="1">#REF!</definedName>
    <definedName name="__btc35">#REF!</definedName>
    <definedName name="__btm10" localSheetId="4">#REF!</definedName>
    <definedName name="__btm10" localSheetId="5">#REF!</definedName>
    <definedName name="__btm10" localSheetId="3">#REF!</definedName>
    <definedName name="__btm10">#REF!</definedName>
    <definedName name="__btm100" localSheetId="4">#REF!</definedName>
    <definedName name="__btm100" localSheetId="5">#REF!</definedName>
    <definedName name="__btm100" localSheetId="3">#REF!</definedName>
    <definedName name="__btm100">#REF!</definedName>
    <definedName name="__BTM150" localSheetId="1">#REF!</definedName>
    <definedName name="__BTM150">#REF!</definedName>
    <definedName name="__BTM200" localSheetId="1">#REF!</definedName>
    <definedName name="__BTM200">#REF!</definedName>
    <definedName name="__BTM250" localSheetId="1">#REF!</definedName>
    <definedName name="__BTM250" localSheetId="4">#REF!</definedName>
    <definedName name="__BTM250" localSheetId="5">#REF!</definedName>
    <definedName name="__BTM250" localSheetId="3">#REF!</definedName>
    <definedName name="__BTM250">#REF!</definedName>
    <definedName name="__btm300" localSheetId="1">#REF!</definedName>
    <definedName name="__btM300" localSheetId="4">#REF!</definedName>
    <definedName name="__btM300" localSheetId="5">#REF!</definedName>
    <definedName name="__btM300" localSheetId="3">#REF!</definedName>
    <definedName name="__btM300">#REF!</definedName>
    <definedName name="__BTM50" localSheetId="1">#REF!</definedName>
    <definedName name="__BTM50">#REF!</definedName>
    <definedName name="__bua25" localSheetId="1">#REF!</definedName>
    <definedName name="__bua25">#REF!</definedName>
    <definedName name="__but1" localSheetId="1">#REF!</definedName>
    <definedName name="__but1">#REF!</definedName>
    <definedName name="__but11" localSheetId="1">#REF!</definedName>
    <definedName name="__but11">#REF!</definedName>
    <definedName name="__but2" localSheetId="1">#REF!</definedName>
    <definedName name="__but2">#REF!</definedName>
    <definedName name="__but22" localSheetId="1">#REF!</definedName>
    <definedName name="__but22">#REF!</definedName>
    <definedName name="__but3" localSheetId="1">#REF!</definedName>
    <definedName name="__but3">#REF!</definedName>
    <definedName name="__but33" localSheetId="1">#REF!</definedName>
    <definedName name="__but33">#REF!</definedName>
    <definedName name="__but4" localSheetId="1">#REF!</definedName>
    <definedName name="__but4">#REF!</definedName>
    <definedName name="__but44" localSheetId="1">#REF!</definedName>
    <definedName name="__but44">#REF!</definedName>
    <definedName name="__but5" localSheetId="1">#REF!</definedName>
    <definedName name="__but5">#REF!</definedName>
    <definedName name="__but55" localSheetId="1">#REF!</definedName>
    <definedName name="__but55">#REF!</definedName>
    <definedName name="__but6" localSheetId="1">#REF!</definedName>
    <definedName name="__but6">#REF!</definedName>
    <definedName name="__but66" localSheetId="1">#REF!</definedName>
    <definedName name="__but66">#REF!</definedName>
    <definedName name="__Can2" localSheetId="1">#REF!</definedName>
    <definedName name="__Can2">#REF!</definedName>
    <definedName name="__cao1" localSheetId="1">#REF!</definedName>
    <definedName name="__cao1" localSheetId="4">#REF!</definedName>
    <definedName name="__cao1" localSheetId="5">#REF!</definedName>
    <definedName name="__cao1" localSheetId="3">#REF!</definedName>
    <definedName name="__cao1">#REF!</definedName>
    <definedName name="__cao2" localSheetId="1">#REF!</definedName>
    <definedName name="__cao2" localSheetId="4">#REF!</definedName>
    <definedName name="__cao2" localSheetId="5">#REF!</definedName>
    <definedName name="__cao2" localSheetId="3">#REF!</definedName>
    <definedName name="__cao2">#REF!</definedName>
    <definedName name="__cao3" localSheetId="1">#REF!</definedName>
    <definedName name="__cao3" localSheetId="4">#REF!</definedName>
    <definedName name="__cao3" localSheetId="5">#REF!</definedName>
    <definedName name="__cao3" localSheetId="3">#REF!</definedName>
    <definedName name="__cao3">#REF!</definedName>
    <definedName name="__cao4" localSheetId="1">#REF!</definedName>
    <definedName name="__cao4" localSheetId="4">#REF!</definedName>
    <definedName name="__cao4" localSheetId="5">#REF!</definedName>
    <definedName name="__cao4" localSheetId="3">#REF!</definedName>
    <definedName name="__cao4">#REF!</definedName>
    <definedName name="__cao5" localSheetId="1">#REF!</definedName>
    <definedName name="__cao5" localSheetId="4">#REF!</definedName>
    <definedName name="__cao5" localSheetId="5">#REF!</definedName>
    <definedName name="__cao5" localSheetId="3">#REF!</definedName>
    <definedName name="__cao5">#REF!</definedName>
    <definedName name="__cao6" localSheetId="1">#REF!</definedName>
    <definedName name="__cao6" localSheetId="4">#REF!</definedName>
    <definedName name="__cao6" localSheetId="5">#REF!</definedName>
    <definedName name="__cao6" localSheetId="3">#REF!</definedName>
    <definedName name="__cao6">#REF!</definedName>
    <definedName name="__cat2" localSheetId="1">#REF!</definedName>
    <definedName name="__cat2">#REF!</definedName>
    <definedName name="__cat3" localSheetId="1">#REF!</definedName>
    <definedName name="__cat3">#REF!</definedName>
    <definedName name="__cat4" localSheetId="1">#REF!</definedName>
    <definedName name="__cat4">#REF!</definedName>
    <definedName name="__cat5" localSheetId="1">#REF!</definedName>
    <definedName name="__cat5">#REF!</definedName>
    <definedName name="__cau10" localSheetId="1">#REF!</definedName>
    <definedName name="__cau10">#REF!</definedName>
    <definedName name="__cau16" localSheetId="1">#REF!</definedName>
    <definedName name="__cau16">#REF!</definedName>
    <definedName name="__cau25" localSheetId="1">#REF!</definedName>
    <definedName name="__cau25">#REF!</definedName>
    <definedName name="__cau40" localSheetId="1">#REF!</definedName>
    <definedName name="__cau40">#REF!</definedName>
    <definedName name="__cau5" localSheetId="1">#REF!</definedName>
    <definedName name="__cau5">#REF!</definedName>
    <definedName name="__cau50" localSheetId="1">#REF!</definedName>
    <definedName name="__cau50">#REF!</definedName>
    <definedName name="__cep1" localSheetId="0" hidden="1">{"'Sheet1'!$L$16"}</definedName>
    <definedName name="__cep1" localSheetId="2" hidden="1">{"'Sheet1'!$L$16"}</definedName>
    <definedName name="__cep1" localSheetId="4" hidden="1">{"'Sheet1'!$L$16"}</definedName>
    <definedName name="__cep1" localSheetId="5" hidden="1">{"'Sheet1'!$L$16"}</definedName>
    <definedName name="__cep1" localSheetId="6" hidden="1">{"'Sheet1'!$L$16"}</definedName>
    <definedName name="__cep1" localSheetId="7" hidden="1">{"'Sheet1'!$L$16"}</definedName>
    <definedName name="__cep1" localSheetId="3" hidden="1">{"'Sheet1'!$L$16"}</definedName>
    <definedName name="__cep1" hidden="1">{"'Sheet1'!$L$16"}</definedName>
    <definedName name="__ckn12" localSheetId="1">#REF!</definedName>
    <definedName name="__ckn12">#REF!</definedName>
    <definedName name="__CNA50" localSheetId="1">#REF!</definedName>
    <definedName name="__CNA50">#REF!</definedName>
    <definedName name="__Coc39" localSheetId="0" hidden="1">{"'Sheet1'!$L$16"}</definedName>
    <definedName name="__Coc39" localSheetId="2" hidden="1">{"'Sheet1'!$L$16"}</definedName>
    <definedName name="__Coc39" localSheetId="4" hidden="1">{"'Sheet1'!$L$16"}</definedName>
    <definedName name="__Coc39" localSheetId="5" hidden="1">{"'Sheet1'!$L$16"}</definedName>
    <definedName name="__Coc39" localSheetId="6" hidden="1">{"'Sheet1'!$L$16"}</definedName>
    <definedName name="__Coc39" localSheetId="7" hidden="1">{"'Sheet1'!$L$16"}</definedName>
    <definedName name="__Coc39" localSheetId="3" hidden="1">{"'Sheet1'!$L$16"}</definedName>
    <definedName name="__Coc39" hidden="1">{"'Sheet1'!$L$16"}</definedName>
    <definedName name="__CON1" localSheetId="1">#REF!</definedName>
    <definedName name="__CON1" localSheetId="4">#REF!</definedName>
    <definedName name="__CON1" localSheetId="5">#REF!</definedName>
    <definedName name="__CON1" localSheetId="3">#REF!</definedName>
    <definedName name="__CON1">#REF!</definedName>
    <definedName name="__CON2" localSheetId="1">#REF!</definedName>
    <definedName name="__CON2" localSheetId="4">#REF!</definedName>
    <definedName name="__CON2" localSheetId="5">#REF!</definedName>
    <definedName name="__CON2" localSheetId="3">#REF!</definedName>
    <definedName name="__CON2">#REF!</definedName>
    <definedName name="__cpd1" localSheetId="1">#REF!</definedName>
    <definedName name="__cpd1">#REF!</definedName>
    <definedName name="__cpd2" localSheetId="1">#REF!</definedName>
    <definedName name="__cpd2">#REF!</definedName>
    <definedName name="__ct456789" localSheetId="1">IF(#REF!="","",#REF!*#REF!)</definedName>
    <definedName name="__ct456789" localSheetId="2">IF(#REF!="","",#REF!*#REF!)</definedName>
    <definedName name="__ct456789">IF(#REF!="","",#REF!*#REF!)</definedName>
    <definedName name="__CVC1" localSheetId="1">#REF!</definedName>
    <definedName name="__CVC1">#REF!</definedName>
    <definedName name="__dai1" localSheetId="1">#REF!</definedName>
    <definedName name="__dai1" localSheetId="4">#REF!</definedName>
    <definedName name="__dai1" localSheetId="5">#REF!</definedName>
    <definedName name="__dai1" localSheetId="3">#REF!</definedName>
    <definedName name="__dai1">#REF!</definedName>
    <definedName name="__dai2" localSheetId="1">#REF!</definedName>
    <definedName name="__dai2" localSheetId="4">#REF!</definedName>
    <definedName name="__dai2" localSheetId="5">#REF!</definedName>
    <definedName name="__dai2" localSheetId="3">#REF!</definedName>
    <definedName name="__dai2">#REF!</definedName>
    <definedName name="__dai3" localSheetId="1">#REF!</definedName>
    <definedName name="__dai3" localSheetId="4">#REF!</definedName>
    <definedName name="__dai3" localSheetId="5">#REF!</definedName>
    <definedName name="__dai3" localSheetId="3">#REF!</definedName>
    <definedName name="__dai3">#REF!</definedName>
    <definedName name="__dai4" localSheetId="1">#REF!</definedName>
    <definedName name="__dai4" localSheetId="4">#REF!</definedName>
    <definedName name="__dai4" localSheetId="5">#REF!</definedName>
    <definedName name="__dai4" localSheetId="3">#REF!</definedName>
    <definedName name="__dai4">#REF!</definedName>
    <definedName name="__dai5" localSheetId="1">#REF!</definedName>
    <definedName name="__dai5" localSheetId="4">#REF!</definedName>
    <definedName name="__dai5" localSheetId="5">#REF!</definedName>
    <definedName name="__dai5" localSheetId="3">#REF!</definedName>
    <definedName name="__dai5">#REF!</definedName>
    <definedName name="__dai6" localSheetId="1">#REF!</definedName>
    <definedName name="__dai6" localSheetId="4">#REF!</definedName>
    <definedName name="__dai6" localSheetId="5">#REF!</definedName>
    <definedName name="__dai6" localSheetId="3">#REF!</definedName>
    <definedName name="__dai6">#REF!</definedName>
    <definedName name="__dam18" localSheetId="1">#REF!</definedName>
    <definedName name="__dam18">#REF!</definedName>
    <definedName name="__dan1" localSheetId="1">#REF!</definedName>
    <definedName name="__dan1" localSheetId="4">#REF!</definedName>
    <definedName name="__dan1" localSheetId="5">#REF!</definedName>
    <definedName name="__dan1" localSheetId="3">#REF!</definedName>
    <definedName name="__dan1">#REF!</definedName>
    <definedName name="__dan2" localSheetId="1">#REF!</definedName>
    <definedName name="__dan2" localSheetId="4">#REF!</definedName>
    <definedName name="__dan2" localSheetId="5">#REF!</definedName>
    <definedName name="__dan2" localSheetId="3">#REF!</definedName>
    <definedName name="__dan2">#REF!</definedName>
    <definedName name="__dao1" localSheetId="1">#REF!</definedName>
    <definedName name="__dao1" localSheetId="4">#REF!</definedName>
    <definedName name="__dao1" localSheetId="5">#REF!</definedName>
    <definedName name="__dao1" localSheetId="3">#REF!</definedName>
    <definedName name="__dao1">#REF!</definedName>
    <definedName name="__dbu1" localSheetId="1">#REF!</definedName>
    <definedName name="__dbu1" localSheetId="4">#REF!</definedName>
    <definedName name="__dbu1" localSheetId="5">#REF!</definedName>
    <definedName name="__dbu1" localSheetId="3">#REF!</definedName>
    <definedName name="__dbu1">#REF!</definedName>
    <definedName name="__dbu2" localSheetId="1">#REF!</definedName>
    <definedName name="__dbu2" localSheetId="4">#REF!</definedName>
    <definedName name="__dbu2" localSheetId="5">#REF!</definedName>
    <definedName name="__dbu2" localSheetId="3">#REF!</definedName>
    <definedName name="__dbu2">#REF!</definedName>
    <definedName name="__ddn400" localSheetId="1">#REF!</definedName>
    <definedName name="__ddn400" localSheetId="4">#REF!</definedName>
    <definedName name="__ddn400" localSheetId="5">#REF!</definedName>
    <definedName name="__ddn400" localSheetId="3">#REF!</definedName>
    <definedName name="__ddn400">#REF!</definedName>
    <definedName name="__ddn600" localSheetId="1">#REF!</definedName>
    <definedName name="__ddn600" localSheetId="4">#REF!</definedName>
    <definedName name="__ddn600" localSheetId="5">#REF!</definedName>
    <definedName name="__ddn600" localSheetId="3">#REF!</definedName>
    <definedName name="__ddn600">#REF!</definedName>
    <definedName name="__deo1" localSheetId="1">#REF!</definedName>
    <definedName name="__deo1">#REF!</definedName>
    <definedName name="__deo10" localSheetId="1">#REF!</definedName>
    <definedName name="__deo10">#REF!</definedName>
    <definedName name="__deo2" localSheetId="1">#REF!</definedName>
    <definedName name="__deo2">#REF!</definedName>
    <definedName name="__deo3" localSheetId="1">#REF!</definedName>
    <definedName name="__deo3">#REF!</definedName>
    <definedName name="__deo4" localSheetId="1">#REF!</definedName>
    <definedName name="__deo4">#REF!</definedName>
    <definedName name="__deo5" localSheetId="1">#REF!</definedName>
    <definedName name="__deo5">#REF!</definedName>
    <definedName name="__deo6" localSheetId="1">#REF!</definedName>
    <definedName name="__deo6">#REF!</definedName>
    <definedName name="__deo7" localSheetId="1">#REF!</definedName>
    <definedName name="__deo7">#REF!</definedName>
    <definedName name="__deo8" localSheetId="1">#REF!</definedName>
    <definedName name="__deo8">#REF!</definedName>
    <definedName name="__deo9" localSheetId="1">#REF!</definedName>
    <definedName name="__deo9">#REF!</definedName>
    <definedName name="__E99999" localSheetId="1">#REF!</definedName>
    <definedName name="__E99999">#REF!</definedName>
    <definedName name="__ech2" localSheetId="1">#REF!</definedName>
    <definedName name="__ech2">#REF!</definedName>
    <definedName name="__FIL2" localSheetId="1">#REF!</definedName>
    <definedName name="__FIL2">#REF!</definedName>
    <definedName name="__gis150" localSheetId="1">#REF!</definedName>
    <definedName name="__gis150">#REF!</definedName>
    <definedName name="__Goi8" localSheetId="0" hidden="1">{"'Sheet1'!$L$16"}</definedName>
    <definedName name="__Goi8" localSheetId="2" hidden="1">{"'Sheet1'!$L$16"}</definedName>
    <definedName name="__Goi8" localSheetId="4" hidden="1">{"'Sheet1'!$L$16"}</definedName>
    <definedName name="__Goi8" localSheetId="5" hidden="1">{"'Sheet1'!$L$16"}</definedName>
    <definedName name="__Goi8" localSheetId="6" hidden="1">{"'Sheet1'!$L$16"}</definedName>
    <definedName name="__Goi8" localSheetId="7" hidden="1">{"'Sheet1'!$L$16"}</definedName>
    <definedName name="__Goi8" localSheetId="3" hidden="1">{"'Sheet1'!$L$16"}</definedName>
    <definedName name="__Goi8" hidden="1">{"'Sheet1'!$L$16"}</definedName>
    <definedName name="__gon4" localSheetId="1">#REF!</definedName>
    <definedName name="__gon4" localSheetId="4">#REF!</definedName>
    <definedName name="__gon4" localSheetId="5">#REF!</definedName>
    <definedName name="__gon4" localSheetId="3">#REF!</definedName>
    <definedName name="__gon4">#REF!</definedName>
    <definedName name="__h1" localSheetId="0" hidden="1">{"'Sheet1'!$L$16"}</definedName>
    <definedName name="__h1" localSheetId="2" hidden="1">{"'Sheet1'!$L$16"}</definedName>
    <definedName name="__h1" localSheetId="4" hidden="1">{"'Sheet1'!$L$16"}</definedName>
    <definedName name="__h1" localSheetId="5" hidden="1">{"'Sheet1'!$L$16"}</definedName>
    <definedName name="__h1" localSheetId="6" hidden="1">{"'Sheet1'!$L$16"}</definedName>
    <definedName name="__h1" localSheetId="7" hidden="1">{"'Sheet1'!$L$16"}</definedName>
    <definedName name="__h1" localSheetId="3" hidden="1">{"'Sheet1'!$L$16"}</definedName>
    <definedName name="__h1" hidden="1">{"'Sheet1'!$L$16"}</definedName>
    <definedName name="__H500866" localSheetId="1">#REF!</definedName>
    <definedName name="__H500866">#REF!</definedName>
    <definedName name="__han23" localSheetId="1">#REF!</definedName>
    <definedName name="__han23">#REF!</definedName>
    <definedName name="__hau1" localSheetId="1">#REF!</definedName>
    <definedName name="__hau1">#REF!</definedName>
    <definedName name="__hau12" localSheetId="1">#REF!</definedName>
    <definedName name="__hau12">#REF!</definedName>
    <definedName name="__hau2" localSheetId="1">#REF!</definedName>
    <definedName name="__hau2">#REF!</definedName>
    <definedName name="__hom2" localSheetId="1">#REF!</definedName>
    <definedName name="__hom2" localSheetId="4">#REF!</definedName>
    <definedName name="__hom2" localSheetId="5">#REF!</definedName>
    <definedName name="__hom2" localSheetId="3">#REF!</definedName>
    <definedName name="__hom2">#REF!</definedName>
    <definedName name="__hsm2">1.1289</definedName>
    <definedName name="__hso2" localSheetId="1">#REF!</definedName>
    <definedName name="__hso2" localSheetId="2">#REF!</definedName>
    <definedName name="__hso2">#REF!</definedName>
    <definedName name="__hu1" localSheetId="0" hidden="1">{"'Sheet1'!$L$16"}</definedName>
    <definedName name="__hu1" localSheetId="2" hidden="1">{"'Sheet1'!$L$16"}</definedName>
    <definedName name="__hu1" localSheetId="4" hidden="1">{"'Sheet1'!$L$16"}</definedName>
    <definedName name="__hu1" localSheetId="5" hidden="1">{"'Sheet1'!$L$16"}</definedName>
    <definedName name="__hu1" localSheetId="6" hidden="1">{"'Sheet1'!$L$16"}</definedName>
    <definedName name="__hu1" localSheetId="7" hidden="1">{"'Sheet1'!$L$16"}</definedName>
    <definedName name="__hu1" localSheetId="3" hidden="1">{"'Sheet1'!$L$16"}</definedName>
    <definedName name="__hu1" hidden="1">{"'Sheet1'!$L$16"}</definedName>
    <definedName name="__hu2" localSheetId="0" hidden="1">{"'Sheet1'!$L$16"}</definedName>
    <definedName name="__hu2" localSheetId="2" hidden="1">{"'Sheet1'!$L$16"}</definedName>
    <definedName name="__hu2" localSheetId="4" hidden="1">{"'Sheet1'!$L$16"}</definedName>
    <definedName name="__hu2" localSheetId="5" hidden="1">{"'Sheet1'!$L$16"}</definedName>
    <definedName name="__hu2" localSheetId="6" hidden="1">{"'Sheet1'!$L$16"}</definedName>
    <definedName name="__hu2" localSheetId="7" hidden="1">{"'Sheet1'!$L$16"}</definedName>
    <definedName name="__hu2" localSheetId="3" hidden="1">{"'Sheet1'!$L$16"}</definedName>
    <definedName name="__hu2" hidden="1">{"'Sheet1'!$L$16"}</definedName>
    <definedName name="__hu5" localSheetId="0" hidden="1">{"'Sheet1'!$L$16"}</definedName>
    <definedName name="__hu5" localSheetId="2" hidden="1">{"'Sheet1'!$L$16"}</definedName>
    <definedName name="__hu5" localSheetId="4" hidden="1">{"'Sheet1'!$L$16"}</definedName>
    <definedName name="__hu5" localSheetId="5" hidden="1">{"'Sheet1'!$L$16"}</definedName>
    <definedName name="__hu5" localSheetId="6" hidden="1">{"'Sheet1'!$L$16"}</definedName>
    <definedName name="__hu5" localSheetId="7" hidden="1">{"'Sheet1'!$L$16"}</definedName>
    <definedName name="__hu5" localSheetId="3" hidden="1">{"'Sheet1'!$L$16"}</definedName>
    <definedName name="__hu5" hidden="1">{"'Sheet1'!$L$16"}</definedName>
    <definedName name="__hu6" localSheetId="0" hidden="1">{"'Sheet1'!$L$16"}</definedName>
    <definedName name="__hu6" localSheetId="2" hidden="1">{"'Sheet1'!$L$16"}</definedName>
    <definedName name="__hu6" localSheetId="4" hidden="1">{"'Sheet1'!$L$16"}</definedName>
    <definedName name="__hu6" localSheetId="5" hidden="1">{"'Sheet1'!$L$16"}</definedName>
    <definedName name="__hu6" localSheetId="6" hidden="1">{"'Sheet1'!$L$16"}</definedName>
    <definedName name="__hu6" localSheetId="7" hidden="1">{"'Sheet1'!$L$16"}</definedName>
    <definedName name="__hu6" localSheetId="3" hidden="1">{"'Sheet1'!$L$16"}</definedName>
    <definedName name="__hu6" hidden="1">{"'Sheet1'!$L$16"}</definedName>
    <definedName name="__hvk1" localSheetId="1">#REF!</definedName>
    <definedName name="__hvk1">#REF!</definedName>
    <definedName name="__hvk2" localSheetId="1">#REF!</definedName>
    <definedName name="__hvk2">#REF!</definedName>
    <definedName name="__hvk3" localSheetId="1">#REF!</definedName>
    <definedName name="__hvk3">#REF!</definedName>
    <definedName name="__IntlFixup" hidden="1">TRUE</definedName>
    <definedName name="__isc1">0.035</definedName>
    <definedName name="__isc2">0.02</definedName>
    <definedName name="__isc3">0.054</definedName>
    <definedName name="__JK4" localSheetId="1">#REF!</definedName>
    <definedName name="__JK4" localSheetId="2">#REF!</definedName>
    <definedName name="__JK4">#REF!</definedName>
    <definedName name="__KH08" localSheetId="0" hidden="1">{#N/A,#N/A,FALSE,"Chi tiÆt"}</definedName>
    <definedName name="__KH08" localSheetId="2" hidden="1">{#N/A,#N/A,FALSE,"Chi tiÆt"}</definedName>
    <definedName name="__KH08" localSheetId="4" hidden="1">{#N/A,#N/A,FALSE,"Chi tiÆt"}</definedName>
    <definedName name="__KH08" localSheetId="5" hidden="1">{#N/A,#N/A,FALSE,"Chi tiÆt"}</definedName>
    <definedName name="__KH08" localSheetId="6" hidden="1">{#N/A,#N/A,FALSE,"Chi tiÆt"}</definedName>
    <definedName name="__KH08" localSheetId="7" hidden="1">{#N/A,#N/A,FALSE,"Chi tiÆt"}</definedName>
    <definedName name="__KH08" localSheetId="3" hidden="1">{#N/A,#N/A,FALSE,"Chi tiÆt"}</definedName>
    <definedName name="__KH08" hidden="1">{#N/A,#N/A,FALSE,"Chi tiÆt"}</definedName>
    <definedName name="__kl1" localSheetId="1">#REF!</definedName>
    <definedName name="__kl1" localSheetId="2">#REF!</definedName>
    <definedName name="__kl1">#REF!</definedName>
    <definedName name="__KL2" localSheetId="1">#REF!</definedName>
    <definedName name="__KL2" localSheetId="2">#REF!</definedName>
    <definedName name="__KL2">#REF!</definedName>
    <definedName name="__KL3" localSheetId="1">#REF!</definedName>
    <definedName name="__KL3" localSheetId="2">#REF!</definedName>
    <definedName name="__KL3">#REF!</definedName>
    <definedName name="__KL4" localSheetId="1">#REF!</definedName>
    <definedName name="__KL4">#REF!</definedName>
    <definedName name="__KL5" localSheetId="1">#REF!</definedName>
    <definedName name="__KL5">#REF!</definedName>
    <definedName name="__KL6" localSheetId="1">#REF!</definedName>
    <definedName name="__KL6">#REF!</definedName>
    <definedName name="__KL7" localSheetId="1">#REF!</definedName>
    <definedName name="__KL7">#REF!</definedName>
    <definedName name="__KM188" localSheetId="0">#REF!</definedName>
    <definedName name="__KM188" localSheetId="1">#REF!</definedName>
    <definedName name="__KM188" localSheetId="4">#REF!</definedName>
    <definedName name="__KM188" localSheetId="5">#REF!</definedName>
    <definedName name="__KM188" localSheetId="6">#REF!</definedName>
    <definedName name="__KM188" localSheetId="3">#REF!</definedName>
    <definedName name="__KM188">#REF!</definedName>
    <definedName name="__km189" localSheetId="0">#REF!</definedName>
    <definedName name="__km189" localSheetId="1">#REF!</definedName>
    <definedName name="__km189" localSheetId="4">#REF!</definedName>
    <definedName name="__km189" localSheetId="5">#REF!</definedName>
    <definedName name="__km189" localSheetId="3">#REF!</definedName>
    <definedName name="__km189">#REF!</definedName>
    <definedName name="__km190" localSheetId="1">#REF!</definedName>
    <definedName name="__km190" localSheetId="4">#REF!</definedName>
    <definedName name="__km190" localSheetId="5">#REF!</definedName>
    <definedName name="__km190" localSheetId="3">#REF!</definedName>
    <definedName name="__km190">#REF!</definedName>
    <definedName name="__km191" localSheetId="1">#REF!</definedName>
    <definedName name="__km191" localSheetId="4">#REF!</definedName>
    <definedName name="__km191" localSheetId="5">#REF!</definedName>
    <definedName name="__km191" localSheetId="3">#REF!</definedName>
    <definedName name="__km191">#REF!</definedName>
    <definedName name="__km192" localSheetId="1">#REF!</definedName>
    <definedName name="__km192" localSheetId="4">#REF!</definedName>
    <definedName name="__km192" localSheetId="5">#REF!</definedName>
    <definedName name="__km192" localSheetId="3">#REF!</definedName>
    <definedName name="__km192">#REF!</definedName>
    <definedName name="__km193" localSheetId="1">#REF!</definedName>
    <definedName name="__km193" localSheetId="4">#REF!</definedName>
    <definedName name="__km193" localSheetId="5">#REF!</definedName>
    <definedName name="__km193" localSheetId="3">#REF!</definedName>
    <definedName name="__km193">#REF!</definedName>
    <definedName name="__km194" localSheetId="1">#REF!</definedName>
    <definedName name="__km194" localSheetId="4">#REF!</definedName>
    <definedName name="__km194" localSheetId="5">#REF!</definedName>
    <definedName name="__km194" localSheetId="3">#REF!</definedName>
    <definedName name="__km194">#REF!</definedName>
    <definedName name="__km195" localSheetId="1">#REF!</definedName>
    <definedName name="__km195" localSheetId="4">#REF!</definedName>
    <definedName name="__km195" localSheetId="5">#REF!</definedName>
    <definedName name="__km195" localSheetId="3">#REF!</definedName>
    <definedName name="__km195">#REF!</definedName>
    <definedName name="__km196" localSheetId="1">#REF!</definedName>
    <definedName name="__km196" localSheetId="4">#REF!</definedName>
    <definedName name="__km196" localSheetId="5">#REF!</definedName>
    <definedName name="__km196" localSheetId="3">#REF!</definedName>
    <definedName name="__km196">#REF!</definedName>
    <definedName name="__km197" localSheetId="1">#REF!</definedName>
    <definedName name="__km197" localSheetId="4">#REF!</definedName>
    <definedName name="__km197" localSheetId="5">#REF!</definedName>
    <definedName name="__km197" localSheetId="3">#REF!</definedName>
    <definedName name="__km197">#REF!</definedName>
    <definedName name="__km198" localSheetId="1">#REF!</definedName>
    <definedName name="__km198" localSheetId="4">#REF!</definedName>
    <definedName name="__km198" localSheetId="5">#REF!</definedName>
    <definedName name="__km198" localSheetId="3">#REF!</definedName>
    <definedName name="__km198">#REF!</definedName>
    <definedName name="__kn12" localSheetId="1">#REF!</definedName>
    <definedName name="__kn12">#REF!</definedName>
    <definedName name="__Lan1" localSheetId="0" hidden="1">{"'Sheet1'!$L$16"}</definedName>
    <definedName name="__Lan1" localSheetId="2" hidden="1">{"'Sheet1'!$L$16"}</definedName>
    <definedName name="__Lan1" localSheetId="4" hidden="1">{"'Sheet1'!$L$16"}</definedName>
    <definedName name="__Lan1" localSheetId="5" hidden="1">{"'Sheet1'!$L$16"}</definedName>
    <definedName name="__Lan1" localSheetId="6" hidden="1">{"'Sheet1'!$L$16"}</definedName>
    <definedName name="__Lan1" localSheetId="7" hidden="1">{"'Sheet1'!$L$16"}</definedName>
    <definedName name="__Lan1" localSheetId="3" hidden="1">{"'Sheet1'!$L$16"}</definedName>
    <definedName name="__Lan1" hidden="1">{"'Sheet1'!$L$16"}</definedName>
    <definedName name="__LAN3" localSheetId="0" hidden="1">{"'Sheet1'!$L$16"}</definedName>
    <definedName name="__LAN3" localSheetId="2" hidden="1">{"'Sheet1'!$L$16"}</definedName>
    <definedName name="__LAN3" localSheetId="4" hidden="1">{"'Sheet1'!$L$16"}</definedName>
    <definedName name="__LAN3" localSheetId="5" hidden="1">{"'Sheet1'!$L$16"}</definedName>
    <definedName name="__LAN3" localSheetId="6" hidden="1">{"'Sheet1'!$L$16"}</definedName>
    <definedName name="__LAN3" localSheetId="7" hidden="1">{"'Sheet1'!$L$16"}</definedName>
    <definedName name="__LAN3" localSheetId="3" hidden="1">{"'Sheet1'!$L$16"}</definedName>
    <definedName name="__LAN3" hidden="1">{"'Sheet1'!$L$16"}</definedName>
    <definedName name="__lap1" localSheetId="1">#REF!</definedName>
    <definedName name="__lap1" localSheetId="4">#REF!</definedName>
    <definedName name="__lap1" localSheetId="5">#REF!</definedName>
    <definedName name="__lap1" localSheetId="3">#REF!</definedName>
    <definedName name="__lap1">#REF!</definedName>
    <definedName name="__lap2" localSheetId="1">#REF!</definedName>
    <definedName name="__lap2" localSheetId="4">#REF!</definedName>
    <definedName name="__lap2" localSheetId="5">#REF!</definedName>
    <definedName name="__lap2" localSheetId="3">#REF!</definedName>
    <definedName name="__lap2">#REF!</definedName>
    <definedName name="__lk2" localSheetId="0" hidden="1">{"'Sheet1'!$L$16"}</definedName>
    <definedName name="__lk2" localSheetId="2" hidden="1">{"'Sheet1'!$L$16"}</definedName>
    <definedName name="__lk2" localSheetId="4" hidden="1">{"'Sheet1'!$L$16"}</definedName>
    <definedName name="__lk2" localSheetId="5" hidden="1">{"'Sheet1'!$L$16"}</definedName>
    <definedName name="__lk2" localSheetId="6" hidden="1">{"'Sheet1'!$L$16"}</definedName>
    <definedName name="__lk2" localSheetId="7" hidden="1">{"'Sheet1'!$L$16"}</definedName>
    <definedName name="__lk2" localSheetId="3" hidden="1">{"'Sheet1'!$L$16"}</definedName>
    <definedName name="__lk2" hidden="1">{"'Sheet1'!$L$16"}</definedName>
    <definedName name="__lop16" localSheetId="1">#REF!</definedName>
    <definedName name="__lop16">#REF!</definedName>
    <definedName name="__lop25" localSheetId="1">#REF!</definedName>
    <definedName name="__lop25">#REF!</definedName>
    <definedName name="__lop9" localSheetId="1">#REF!</definedName>
    <definedName name="__lop9">#REF!</definedName>
    <definedName name="__lu13" localSheetId="1">#REF!</definedName>
    <definedName name="__lu13">#REF!</definedName>
    <definedName name="__lu85" localSheetId="1">#REF!</definedName>
    <definedName name="__lu85">#REF!</definedName>
    <definedName name="__M36" localSheetId="0" hidden="1">{"'Sheet1'!$L$16"}</definedName>
    <definedName name="__M36" localSheetId="2" hidden="1">{"'Sheet1'!$L$16"}</definedName>
    <definedName name="__M36" localSheetId="4" hidden="1">{"'Sheet1'!$L$16"}</definedName>
    <definedName name="__M36" localSheetId="5" hidden="1">{"'Sheet1'!$L$16"}</definedName>
    <definedName name="__M36" localSheetId="6" hidden="1">{"'Sheet1'!$L$16"}</definedName>
    <definedName name="__M36" localSheetId="7" hidden="1">{"'Sheet1'!$L$16"}</definedName>
    <definedName name="__M36" localSheetId="3" hidden="1">{"'Sheet1'!$L$16"}</definedName>
    <definedName name="__M36" hidden="1">{"'Sheet1'!$L$16"}</definedName>
    <definedName name="__ma1" localSheetId="1">#REF!</definedName>
    <definedName name="__ma1">#REF!</definedName>
    <definedName name="__ma10" localSheetId="1">#REF!</definedName>
    <definedName name="__ma10">#REF!</definedName>
    <definedName name="__ma2" localSheetId="1">#REF!</definedName>
    <definedName name="__ma2">#REF!</definedName>
    <definedName name="__ma3" localSheetId="1">#REF!</definedName>
    <definedName name="__ma3">#REF!</definedName>
    <definedName name="__ma4" localSheetId="1">#REF!</definedName>
    <definedName name="__ma4">#REF!</definedName>
    <definedName name="__ma5" localSheetId="1">#REF!</definedName>
    <definedName name="__ma5">#REF!</definedName>
    <definedName name="__ma6" localSheetId="1">#REF!</definedName>
    <definedName name="__ma6">#REF!</definedName>
    <definedName name="__ma7" localSheetId="1">#REF!</definedName>
    <definedName name="__ma7">#REF!</definedName>
    <definedName name="__ma8" localSheetId="1">#REF!</definedName>
    <definedName name="__ma8">#REF!</definedName>
    <definedName name="__ma9" localSheetId="1">#REF!</definedName>
    <definedName name="__ma9">#REF!</definedName>
    <definedName name="__MAC12" localSheetId="1">#REF!</definedName>
    <definedName name="__MAC12" localSheetId="4">#REF!</definedName>
    <definedName name="__MAC12" localSheetId="5">#REF!</definedName>
    <definedName name="__MAC12" localSheetId="3">#REF!</definedName>
    <definedName name="__MAC12">#REF!</definedName>
    <definedName name="__MAC46" localSheetId="1">#REF!</definedName>
    <definedName name="__MAC46" localSheetId="4">#REF!</definedName>
    <definedName name="__MAC46" localSheetId="5">#REF!</definedName>
    <definedName name="__MAC46" localSheetId="3">#REF!</definedName>
    <definedName name="__MAC46">#REF!</definedName>
    <definedName name="__may2" localSheetId="1">#REF!</definedName>
    <definedName name="__may2">#REF!</definedName>
    <definedName name="__may3" localSheetId="1">#REF!</definedName>
    <definedName name="__may3">#REF!</definedName>
    <definedName name="__MDL1" localSheetId="1">#REF!</definedName>
    <definedName name="__MDL1">#REF!</definedName>
    <definedName name="__Mgh2" localSheetId="1">#REF!</definedName>
    <definedName name="__Mgh2">#REF!</definedName>
    <definedName name="__mh1" localSheetId="1">#REF!</definedName>
    <definedName name="__mh1">#REF!</definedName>
    <definedName name="__Mh2" localSheetId="1">#REF!</definedName>
    <definedName name="__Mh2">#REF!</definedName>
    <definedName name="__mh3" localSheetId="1">#REF!</definedName>
    <definedName name="__mh3">#REF!</definedName>
    <definedName name="__mh4" localSheetId="1">#REF!</definedName>
    <definedName name="__mh4">#REF!</definedName>
    <definedName name="__mix6" localSheetId="1">#REF!</definedName>
    <definedName name="__mix6">#REF!</definedName>
    <definedName name="__msl100" localSheetId="1">#REF!</definedName>
    <definedName name="__msl100">#REF!</definedName>
    <definedName name="__msl200" localSheetId="1">#REF!</definedName>
    <definedName name="__msl200">#REF!</definedName>
    <definedName name="__msl250" localSheetId="1">#REF!</definedName>
    <definedName name="__msl250">#REF!</definedName>
    <definedName name="__msl300" localSheetId="1">#REF!</definedName>
    <definedName name="__msl300">#REF!</definedName>
    <definedName name="__msl400" localSheetId="1">#REF!</definedName>
    <definedName name="__msl400">#REF!</definedName>
    <definedName name="__msl800" localSheetId="1">#REF!</definedName>
    <definedName name="__msl800">#REF!</definedName>
    <definedName name="__mt2" localSheetId="1">#REF!</definedName>
    <definedName name="__mt2">#REF!</definedName>
    <definedName name="__mt3" localSheetId="1">#REF!</definedName>
    <definedName name="__mt3">#REF!</definedName>
    <definedName name="__mt4" localSheetId="1">#REF!</definedName>
    <definedName name="__mt4">#REF!</definedName>
    <definedName name="__mt5" localSheetId="1">#REF!</definedName>
    <definedName name="__mt5">#REF!</definedName>
    <definedName name="__mt6" localSheetId="1">#REF!</definedName>
    <definedName name="__mt6">#REF!</definedName>
    <definedName name="__mt7" localSheetId="1">#REF!</definedName>
    <definedName name="__mt7">#REF!</definedName>
    <definedName name="__mt8" localSheetId="1">#REF!</definedName>
    <definedName name="__mt8">#REF!</definedName>
    <definedName name="__mtc1" localSheetId="1">#REF!</definedName>
    <definedName name="__mtc1">#REF!</definedName>
    <definedName name="__mtc2" localSheetId="1">#REF!</definedName>
    <definedName name="__mtc2">#REF!</definedName>
    <definedName name="__mtc3" localSheetId="1">#REF!</definedName>
    <definedName name="__mtc3">#REF!</definedName>
    <definedName name="__mui100" localSheetId="1">#REF!</definedName>
    <definedName name="__mui100">#REF!</definedName>
    <definedName name="__mui105" localSheetId="1">#REF!</definedName>
    <definedName name="__mui105">#REF!</definedName>
    <definedName name="__mui108" localSheetId="1">#REF!</definedName>
    <definedName name="__mui108">#REF!</definedName>
    <definedName name="__mui130" localSheetId="1">#REF!</definedName>
    <definedName name="__mui130">#REF!</definedName>
    <definedName name="__mui140" localSheetId="1">#REF!</definedName>
    <definedName name="__mui140">#REF!</definedName>
    <definedName name="__mui160" localSheetId="1">#REF!</definedName>
    <definedName name="__mui160">#REF!</definedName>
    <definedName name="__mui180" localSheetId="1">#REF!</definedName>
    <definedName name="__mui180">#REF!</definedName>
    <definedName name="__mui250" localSheetId="1">#REF!</definedName>
    <definedName name="__mui250">#REF!</definedName>
    <definedName name="__mui271" localSheetId="1">#REF!</definedName>
    <definedName name="__mui271">#REF!</definedName>
    <definedName name="__mui320" localSheetId="1">#REF!</definedName>
    <definedName name="__mui320">#REF!</definedName>
    <definedName name="__mui45" localSheetId="1">#REF!</definedName>
    <definedName name="__mui45">#REF!</definedName>
    <definedName name="__mui50" localSheetId="1">#REF!</definedName>
    <definedName name="__mui50">#REF!</definedName>
    <definedName name="__mui54" localSheetId="1">#REF!</definedName>
    <definedName name="__mui54">#REF!</definedName>
    <definedName name="__mui65" localSheetId="1">#REF!</definedName>
    <definedName name="__mui65">#REF!</definedName>
    <definedName name="__mui75" localSheetId="1">#REF!</definedName>
    <definedName name="__mui75">#REF!</definedName>
    <definedName name="__mui80" localSheetId="1">#REF!</definedName>
    <definedName name="__mui80">#REF!</definedName>
    <definedName name="__mx1" localSheetId="1">#REF!</definedName>
    <definedName name="__mx1">#REF!</definedName>
    <definedName name="__mx2" localSheetId="1">#REF!</definedName>
    <definedName name="__mx2">#REF!</definedName>
    <definedName name="__mx3" localSheetId="1">#REF!</definedName>
    <definedName name="__mx3">#REF!</definedName>
    <definedName name="__mx4" localSheetId="1">#REF!</definedName>
    <definedName name="__mx4">#REF!</definedName>
    <definedName name="__nc1" localSheetId="1">#REF!</definedName>
    <definedName name="__nc1">#REF!</definedName>
    <definedName name="__nc10" localSheetId="1">#REF!</definedName>
    <definedName name="__nc10">#REF!</definedName>
    <definedName name="__nc151" localSheetId="1">#REF!</definedName>
    <definedName name="__nc151">#REF!</definedName>
    <definedName name="__nc2" localSheetId="1">#REF!</definedName>
    <definedName name="__nc2">#REF!</definedName>
    <definedName name="__nc3" localSheetId="1">#REF!</definedName>
    <definedName name="__nc3">#REF!</definedName>
    <definedName name="__nc6" localSheetId="1">#REF!</definedName>
    <definedName name="__nc6">#REF!</definedName>
    <definedName name="__nc7" localSheetId="1">#REF!</definedName>
    <definedName name="__nc7">#REF!</definedName>
    <definedName name="__nc8" localSheetId="1">#REF!</definedName>
    <definedName name="__nc8">#REF!</definedName>
    <definedName name="__nc9" localSheetId="1">#REF!</definedName>
    <definedName name="__nc9">#REF!</definedName>
    <definedName name="__NCL100" localSheetId="1">#REF!</definedName>
    <definedName name="__NCL100" localSheetId="4">#REF!</definedName>
    <definedName name="__NCL100" localSheetId="5">#REF!</definedName>
    <definedName name="__NCL100" localSheetId="3">#REF!</definedName>
    <definedName name="__NCL100">#REF!</definedName>
    <definedName name="__NCL200" localSheetId="1">#REF!</definedName>
    <definedName name="__NCL200" localSheetId="4">#REF!</definedName>
    <definedName name="__NCL200" localSheetId="5">#REF!</definedName>
    <definedName name="__NCL200" localSheetId="3">#REF!</definedName>
    <definedName name="__NCL200">#REF!</definedName>
    <definedName name="__NCL250" localSheetId="1">#REF!</definedName>
    <definedName name="__NCL250" localSheetId="4">#REF!</definedName>
    <definedName name="__NCL250" localSheetId="5">#REF!</definedName>
    <definedName name="__NCL250" localSheetId="3">#REF!</definedName>
    <definedName name="__NCL250">#REF!</definedName>
    <definedName name="__nct2" localSheetId="1">#REF!</definedName>
    <definedName name="__nct2">#REF!</definedName>
    <definedName name="__nct3" localSheetId="1">#REF!</definedName>
    <definedName name="__nct3">#REF!</definedName>
    <definedName name="__nct4" localSheetId="1">#REF!</definedName>
    <definedName name="__nct4">#REF!</definedName>
    <definedName name="__nct5" localSheetId="1">#REF!</definedName>
    <definedName name="__nct5">#REF!</definedName>
    <definedName name="__nct6" localSheetId="1">#REF!</definedName>
    <definedName name="__nct6">#REF!</definedName>
    <definedName name="__nct7" localSheetId="1">#REF!</definedName>
    <definedName name="__nct7">#REF!</definedName>
    <definedName name="__nct8" localSheetId="1">#REF!</definedName>
    <definedName name="__nct8">#REF!</definedName>
    <definedName name="__NET2" localSheetId="1">#REF!</definedName>
    <definedName name="__NET2" localSheetId="4">#REF!</definedName>
    <definedName name="__NET2" localSheetId="5">#REF!</definedName>
    <definedName name="__NET2" localSheetId="3">#REF!</definedName>
    <definedName name="__NET2">#REF!</definedName>
    <definedName name="__nin190" localSheetId="1">#REF!</definedName>
    <definedName name="__nin190" localSheetId="4">#REF!</definedName>
    <definedName name="__nin190" localSheetId="5">#REF!</definedName>
    <definedName name="__nin190" localSheetId="3">#REF!</definedName>
    <definedName name="__nin190">#REF!</definedName>
    <definedName name="__NSO2" localSheetId="0" hidden="1">{"'Sheet1'!$L$16"}</definedName>
    <definedName name="__NSO2" localSheetId="2" hidden="1">{"'Sheet1'!$L$16"}</definedName>
    <definedName name="__NSO2" localSheetId="4" hidden="1">{"'Sheet1'!$L$16"}</definedName>
    <definedName name="__NSO2" localSheetId="5" hidden="1">{"'Sheet1'!$L$16"}</definedName>
    <definedName name="__NSO2" localSheetId="6" hidden="1">{"'Sheet1'!$L$16"}</definedName>
    <definedName name="__NSO2" localSheetId="7" hidden="1">{"'Sheet1'!$L$16"}</definedName>
    <definedName name="__NSO2" localSheetId="3" hidden="1">{"'Sheet1'!$L$16"}</definedName>
    <definedName name="__NSO2" hidden="1">{"'Sheet1'!$L$16"}</definedName>
    <definedName name="__off1" localSheetId="1">#REF!</definedName>
    <definedName name="__off1">#REF!</definedName>
    <definedName name="__oto12" localSheetId="1">#REF!</definedName>
    <definedName name="__oto12">#REF!</definedName>
    <definedName name="__oto5" localSheetId="1">#REF!</definedName>
    <definedName name="__oto5">#REF!</definedName>
    <definedName name="__oto7" localSheetId="1">#REF!</definedName>
    <definedName name="__oto7">#REF!</definedName>
    <definedName name="__PA3" localSheetId="0" hidden="1">{"'Sheet1'!$L$16"}</definedName>
    <definedName name="__PA3" localSheetId="2" hidden="1">{"'Sheet1'!$L$16"}</definedName>
    <definedName name="__PA3" localSheetId="4" hidden="1">{"'Sheet1'!$L$16"}</definedName>
    <definedName name="__PA3" localSheetId="5" hidden="1">{"'Sheet1'!$L$16"}</definedName>
    <definedName name="__PA3" localSheetId="6" hidden="1">{"'Sheet1'!$L$16"}</definedName>
    <definedName name="__PA3" localSheetId="7" hidden="1">{"'Sheet1'!$L$16"}</definedName>
    <definedName name="__PA3" localSheetId="3" hidden="1">{"'Sheet1'!$L$16"}</definedName>
    <definedName name="__PA3" hidden="1">{"'Sheet1'!$L$16"}</definedName>
    <definedName name="__pb30" localSheetId="1">#REF!</definedName>
    <definedName name="__pb30">#REF!</definedName>
    <definedName name="__pb80" localSheetId="1">#REF!</definedName>
    <definedName name="__pb80">#REF!</definedName>
    <definedName name="__Ph30" localSheetId="1">#REF!</definedName>
    <definedName name="__Ph30">#REF!</definedName>
    <definedName name="__phi10" localSheetId="1">#REF!</definedName>
    <definedName name="__phi10" localSheetId="4">#REF!</definedName>
    <definedName name="__phi10" localSheetId="5">#REF!</definedName>
    <definedName name="__phi10" localSheetId="3">#REF!</definedName>
    <definedName name="__phi10">#REF!</definedName>
    <definedName name="__phi1000" localSheetId="1">#REF!</definedName>
    <definedName name="__phi1000">#REF!</definedName>
    <definedName name="__phi12" localSheetId="1">#REF!</definedName>
    <definedName name="__phi12" localSheetId="4">#REF!</definedName>
    <definedName name="__phi12" localSheetId="5">#REF!</definedName>
    <definedName name="__phi12" localSheetId="3">#REF!</definedName>
    <definedName name="__phi12">#REF!</definedName>
    <definedName name="__phi14" localSheetId="1">#REF!</definedName>
    <definedName name="__phi14" localSheetId="4">#REF!</definedName>
    <definedName name="__phi14" localSheetId="5">#REF!</definedName>
    <definedName name="__phi14" localSheetId="3">#REF!</definedName>
    <definedName name="__phi14">#REF!</definedName>
    <definedName name="__phi1500" localSheetId="1">#REF!</definedName>
    <definedName name="__phi1500">#REF!</definedName>
    <definedName name="__phi16" localSheetId="1">#REF!</definedName>
    <definedName name="__phi16" localSheetId="4">#REF!</definedName>
    <definedName name="__phi16" localSheetId="5">#REF!</definedName>
    <definedName name="__phi16" localSheetId="3">#REF!</definedName>
    <definedName name="__phi16">#REF!</definedName>
    <definedName name="__phi18" localSheetId="1">#REF!</definedName>
    <definedName name="__phi18" localSheetId="4">#REF!</definedName>
    <definedName name="__phi18" localSheetId="5">#REF!</definedName>
    <definedName name="__phi18" localSheetId="3">#REF!</definedName>
    <definedName name="__phi18">#REF!</definedName>
    <definedName name="__phi20" localSheetId="1">#REF!</definedName>
    <definedName name="__phi20" localSheetId="4">#REF!</definedName>
    <definedName name="__phi20" localSheetId="5">#REF!</definedName>
    <definedName name="__phi20" localSheetId="3">#REF!</definedName>
    <definedName name="__phi20">#REF!</definedName>
    <definedName name="__phi2000" localSheetId="1">#REF!</definedName>
    <definedName name="__phi2000">#REF!</definedName>
    <definedName name="__phi22" localSheetId="1">#REF!</definedName>
    <definedName name="__phi22" localSheetId="4">#REF!</definedName>
    <definedName name="__phi22" localSheetId="5">#REF!</definedName>
    <definedName name="__phi22" localSheetId="3">#REF!</definedName>
    <definedName name="__phi22">#REF!</definedName>
    <definedName name="__phi25" localSheetId="1">#REF!</definedName>
    <definedName name="__phi25" localSheetId="4">#REF!</definedName>
    <definedName name="__phi25" localSheetId="5">#REF!</definedName>
    <definedName name="__phi25" localSheetId="3">#REF!</definedName>
    <definedName name="__phi25">#REF!</definedName>
    <definedName name="__phi28" localSheetId="1">#REF!</definedName>
    <definedName name="__phi28" localSheetId="4">#REF!</definedName>
    <definedName name="__phi28" localSheetId="5">#REF!</definedName>
    <definedName name="__phi28" localSheetId="3">#REF!</definedName>
    <definedName name="__phi28">#REF!</definedName>
    <definedName name="__phi50" localSheetId="1">#REF!</definedName>
    <definedName name="__phi50">#REF!</definedName>
    <definedName name="__phi6" localSheetId="1">#REF!</definedName>
    <definedName name="__phi6" localSheetId="4">#REF!</definedName>
    <definedName name="__phi6" localSheetId="5">#REF!</definedName>
    <definedName name="__phi6" localSheetId="3">#REF!</definedName>
    <definedName name="__phi6">#REF!</definedName>
    <definedName name="__phi750" localSheetId="1">#REF!</definedName>
    <definedName name="__phi750">#REF!</definedName>
    <definedName name="__phi8" localSheetId="1">#REF!</definedName>
    <definedName name="__phi8" localSheetId="4">#REF!</definedName>
    <definedName name="__phi8" localSheetId="5">#REF!</definedName>
    <definedName name="__phi8" localSheetId="3">#REF!</definedName>
    <definedName name="__phi8">#REF!</definedName>
    <definedName name="__phu2" localSheetId="0" hidden="1">{"'Sheet1'!$L$16"}</definedName>
    <definedName name="__phu2" localSheetId="2" hidden="1">{"'Sheet1'!$L$16"}</definedName>
    <definedName name="__phu2" localSheetId="4" hidden="1">{"'Sheet1'!$L$16"}</definedName>
    <definedName name="__phu2" localSheetId="5" hidden="1">{"'Sheet1'!$L$16"}</definedName>
    <definedName name="__phu2" localSheetId="6" hidden="1">{"'Sheet1'!$L$16"}</definedName>
    <definedName name="__phu2" localSheetId="7" hidden="1">{"'Sheet1'!$L$16"}</definedName>
    <definedName name="__phu2" localSheetId="3" hidden="1">{"'Sheet1'!$L$16"}</definedName>
    <definedName name="__phu2" hidden="1">{"'Sheet1'!$L$16"}</definedName>
    <definedName name="__PL1" localSheetId="1">#REF!</definedName>
    <definedName name="__PL1">#REF!</definedName>
    <definedName name="__PL1242" localSheetId="1">#REF!</definedName>
    <definedName name="__PL1242" localSheetId="4">#REF!</definedName>
    <definedName name="__PL1242" localSheetId="5">#REF!</definedName>
    <definedName name="__PL1242" localSheetId="3">#REF!</definedName>
    <definedName name="__PL1242">#REF!</definedName>
    <definedName name="__Pl2" localSheetId="0" hidden="1">{"'Sheet1'!$L$16"}</definedName>
    <definedName name="__Pl2" localSheetId="2" hidden="1">{"'Sheet1'!$L$16"}</definedName>
    <definedName name="__Pl2" localSheetId="4" hidden="1">{"'Sheet1'!$L$16"}</definedName>
    <definedName name="__Pl2" localSheetId="5" hidden="1">{"'Sheet1'!$L$16"}</definedName>
    <definedName name="__Pl2" localSheetId="6" hidden="1">{"'Sheet1'!$L$16"}</definedName>
    <definedName name="__Pl2" localSheetId="7" hidden="1">{"'Sheet1'!$L$16"}</definedName>
    <definedName name="__Pl2" localSheetId="3" hidden="1">{"'Sheet1'!$L$16"}</definedName>
    <definedName name="__Pl2" hidden="1">{"'Sheet1'!$L$16"}</definedName>
    <definedName name="__PXB80" localSheetId="1">#REF!</definedName>
    <definedName name="__PXB80">#REF!</definedName>
    <definedName name="__qa7" localSheetId="1">#REF!</definedName>
    <definedName name="__qa7">#REF!</definedName>
    <definedName name="__qh1" localSheetId="1">#REF!</definedName>
    <definedName name="__qh1">#REF!</definedName>
    <definedName name="__qh2" localSheetId="1">#REF!</definedName>
    <definedName name="__qh2">#REF!</definedName>
    <definedName name="__qh3" localSheetId="1">#REF!</definedName>
    <definedName name="__qh3">#REF!</definedName>
    <definedName name="__qH30" localSheetId="1">#REF!</definedName>
    <definedName name="__qH30">#REF!</definedName>
    <definedName name="__qh4" localSheetId="1">#REF!</definedName>
    <definedName name="__qh4">#REF!</definedName>
    <definedName name="__qt1" localSheetId="1">#REF!</definedName>
    <definedName name="__qt1">#REF!</definedName>
    <definedName name="__qt2" localSheetId="1">#REF!</definedName>
    <definedName name="__qt2">#REF!</definedName>
    <definedName name="__qx1" localSheetId="1">#REF!</definedName>
    <definedName name="__qx1">#REF!</definedName>
    <definedName name="__qx2" localSheetId="1">#REF!</definedName>
    <definedName name="__qx2">#REF!</definedName>
    <definedName name="__qx3" localSheetId="1">#REF!</definedName>
    <definedName name="__qx3">#REF!</definedName>
    <definedName name="__qx4" localSheetId="1">#REF!</definedName>
    <definedName name="__qx4">#REF!</definedName>
    <definedName name="__qXB80" localSheetId="1">#REF!</definedName>
    <definedName name="__qXB80">#REF!</definedName>
    <definedName name="__RF3" localSheetId="1">#REF!</definedName>
    <definedName name="__RF3">#REF!</definedName>
    <definedName name="__rp95" localSheetId="1">#REF!</definedName>
    <definedName name="__rp95">#REF!</definedName>
    <definedName name="__rt1" localSheetId="1">#REF!</definedName>
    <definedName name="__rt1">#REF!</definedName>
    <definedName name="__san108" localSheetId="1">#REF!</definedName>
    <definedName name="__san108">#REF!</definedName>
    <definedName name="__san180" localSheetId="1">#REF!</definedName>
    <definedName name="__san180">#REF!</definedName>
    <definedName name="__san250" localSheetId="1">#REF!</definedName>
    <definedName name="__san250">#REF!</definedName>
    <definedName name="__san54" localSheetId="1">#REF!</definedName>
    <definedName name="__san54">#REF!</definedName>
    <definedName name="__san90" localSheetId="1">#REF!</definedName>
    <definedName name="__san90">#REF!</definedName>
    <definedName name="__sat10" localSheetId="1">#REF!</definedName>
    <definedName name="__sat10" localSheetId="4">#REF!</definedName>
    <definedName name="__sat10" localSheetId="5">#REF!</definedName>
    <definedName name="__sat10" localSheetId="3">#REF!</definedName>
    <definedName name="__sat10">#REF!</definedName>
    <definedName name="__sat12" localSheetId="1">#REF!</definedName>
    <definedName name="__sat12">#REF!</definedName>
    <definedName name="__sat14" localSheetId="1">#REF!</definedName>
    <definedName name="__sat14" localSheetId="4">#REF!</definedName>
    <definedName name="__sat14" localSheetId="5">#REF!</definedName>
    <definedName name="__sat14" localSheetId="3">#REF!</definedName>
    <definedName name="__sat14">#REF!</definedName>
    <definedName name="__sat16" localSheetId="1">#REF!</definedName>
    <definedName name="__sat16" localSheetId="4">#REF!</definedName>
    <definedName name="__sat16" localSheetId="5">#REF!</definedName>
    <definedName name="__sat16" localSheetId="3">#REF!</definedName>
    <definedName name="__sat16">#REF!</definedName>
    <definedName name="__sat20" localSheetId="1">#REF!</definedName>
    <definedName name="__sat20" localSheetId="4">#REF!</definedName>
    <definedName name="__sat20" localSheetId="5">#REF!</definedName>
    <definedName name="__sat20" localSheetId="3">#REF!</definedName>
    <definedName name="__sat20">#REF!</definedName>
    <definedName name="__Sat27" localSheetId="1">#REF!</definedName>
    <definedName name="__Sat27">#REF!</definedName>
    <definedName name="__Sat6" localSheetId="1">#REF!</definedName>
    <definedName name="__Sat6">#REF!</definedName>
    <definedName name="__sat8" localSheetId="1">#REF!</definedName>
    <definedName name="__sat8" localSheetId="4">#REF!</definedName>
    <definedName name="__sat8" localSheetId="5">#REF!</definedName>
    <definedName name="__sat8" localSheetId="3">#REF!</definedName>
    <definedName name="__sat8">#REF!</definedName>
    <definedName name="__sc1" localSheetId="1">#REF!</definedName>
    <definedName name="__sc1" localSheetId="4">#REF!</definedName>
    <definedName name="__sc1" localSheetId="5">#REF!</definedName>
    <definedName name="__sc1" localSheetId="3">#REF!</definedName>
    <definedName name="__sc1">#REF!</definedName>
    <definedName name="__SC2" localSheetId="1">#REF!</definedName>
    <definedName name="__SC2" localSheetId="4">#REF!</definedName>
    <definedName name="__SC2" localSheetId="5">#REF!</definedName>
    <definedName name="__SC2" localSheetId="3">#REF!</definedName>
    <definedName name="__SC2">#REF!</definedName>
    <definedName name="__sc3" localSheetId="1">#REF!</definedName>
    <definedName name="__sc3" localSheetId="4">#REF!</definedName>
    <definedName name="__sc3" localSheetId="5">#REF!</definedName>
    <definedName name="__sc3" localSheetId="3">#REF!</definedName>
    <definedName name="__sc3">#REF!</definedName>
    <definedName name="__Sdd24" localSheetId="1">#REF!</definedName>
    <definedName name="__Sdd24">#REF!</definedName>
    <definedName name="__Sdd33" localSheetId="1">#REF!</definedName>
    <definedName name="__Sdd33">#REF!</definedName>
    <definedName name="__Sdh24" localSheetId="1">#REF!</definedName>
    <definedName name="__Sdh24">#REF!</definedName>
    <definedName name="__Sdh33" localSheetId="1">#REF!</definedName>
    <definedName name="__Sdh33">#REF!</definedName>
    <definedName name="__sl2" localSheetId="1">#REF!</definedName>
    <definedName name="__sl2">#REF!</definedName>
    <definedName name="__slg1" localSheetId="1">#REF!</definedName>
    <definedName name="__slg1" localSheetId="4">#REF!</definedName>
    <definedName name="__slg1" localSheetId="5">#REF!</definedName>
    <definedName name="__slg1" localSheetId="3">#REF!</definedName>
    <definedName name="__slg1">#REF!</definedName>
    <definedName name="__slg2" localSheetId="1">#REF!</definedName>
    <definedName name="__slg2" localSheetId="4">#REF!</definedName>
    <definedName name="__slg2" localSheetId="5">#REF!</definedName>
    <definedName name="__slg2" localSheetId="3">#REF!</definedName>
    <definedName name="__slg2">#REF!</definedName>
    <definedName name="__slg3" localSheetId="1">#REF!</definedName>
    <definedName name="__slg3" localSheetId="4">#REF!</definedName>
    <definedName name="__slg3" localSheetId="5">#REF!</definedName>
    <definedName name="__slg3" localSheetId="3">#REF!</definedName>
    <definedName name="__slg3">#REF!</definedName>
    <definedName name="__slg4" localSheetId="1">#REF!</definedName>
    <definedName name="__slg4" localSheetId="4">#REF!</definedName>
    <definedName name="__slg4" localSheetId="5">#REF!</definedName>
    <definedName name="__slg4" localSheetId="3">#REF!</definedName>
    <definedName name="__slg4">#REF!</definedName>
    <definedName name="__slg5" localSheetId="1">#REF!</definedName>
    <definedName name="__slg5" localSheetId="4">#REF!</definedName>
    <definedName name="__slg5" localSheetId="5">#REF!</definedName>
    <definedName name="__slg5" localSheetId="3">#REF!</definedName>
    <definedName name="__slg5">#REF!</definedName>
    <definedName name="__slg6" localSheetId="1">#REF!</definedName>
    <definedName name="__slg6" localSheetId="4">#REF!</definedName>
    <definedName name="__slg6" localSheetId="5">#REF!</definedName>
    <definedName name="__slg6" localSheetId="3">#REF!</definedName>
    <definedName name="__slg6">#REF!</definedName>
    <definedName name="__SN3" localSheetId="1">#REF!</definedName>
    <definedName name="__SN3" localSheetId="4">#REF!</definedName>
    <definedName name="__SN3" localSheetId="5">#REF!</definedName>
    <definedName name="__SN3" localSheetId="3">#REF!</definedName>
    <definedName name="__SN3">#REF!</definedName>
    <definedName name="__so1517" localSheetId="1">#REF!</definedName>
    <definedName name="__so1517">#REF!</definedName>
    <definedName name="__so1717" localSheetId="1">#REF!</definedName>
    <definedName name="__so1717">#REF!</definedName>
    <definedName name="__SOC10">0.3456</definedName>
    <definedName name="__SOC8">0.2827</definedName>
    <definedName name="__soi2" localSheetId="1">#REF!</definedName>
    <definedName name="__soi2" localSheetId="2">#REF!</definedName>
    <definedName name="__soi2">#REF!</definedName>
    <definedName name="__soi3" localSheetId="1">#REF!</definedName>
    <definedName name="__soi3" localSheetId="2">#REF!</definedName>
    <definedName name="__soi3">#REF!</definedName>
    <definedName name="__Sta1">531.877</definedName>
    <definedName name="__Sta2">561.952</definedName>
    <definedName name="__Sta3">712.202</definedName>
    <definedName name="__Sta4">762.202</definedName>
    <definedName name="__Stb24" localSheetId="1">#REF!</definedName>
    <definedName name="__Stb24" localSheetId="2">#REF!</definedName>
    <definedName name="__Stb24">#REF!</definedName>
    <definedName name="__Stb33" localSheetId="1">#REF!</definedName>
    <definedName name="__Stb33" localSheetId="2">#REF!</definedName>
    <definedName name="__Stb33">#REF!</definedName>
    <definedName name="__sua20" localSheetId="0">#REF!</definedName>
    <definedName name="__sua20" localSheetId="1">#REF!</definedName>
    <definedName name="__sua20" localSheetId="2">#REF!</definedName>
    <definedName name="__sua20" localSheetId="4">#REF!</definedName>
    <definedName name="__sua20" localSheetId="5">#REF!</definedName>
    <definedName name="__sua20" localSheetId="6">#REF!</definedName>
    <definedName name="__sua20" localSheetId="3">#REF!</definedName>
    <definedName name="__sua20">#REF!</definedName>
    <definedName name="__sua30" localSheetId="0">#REF!</definedName>
    <definedName name="__sua30" localSheetId="1">#REF!</definedName>
    <definedName name="__sua30" localSheetId="4">#REF!</definedName>
    <definedName name="__sua30" localSheetId="5">#REF!</definedName>
    <definedName name="__sua30" localSheetId="3">#REF!</definedName>
    <definedName name="__sua30">#REF!</definedName>
    <definedName name="__ta1" localSheetId="1">#REF!</definedName>
    <definedName name="__ta1">#REF!</definedName>
    <definedName name="__ta2" localSheetId="1">#REF!</definedName>
    <definedName name="__ta2">#REF!</definedName>
    <definedName name="__ta3" localSheetId="1">#REF!</definedName>
    <definedName name="__ta3">#REF!</definedName>
    <definedName name="__ta4" localSheetId="1">#REF!</definedName>
    <definedName name="__ta4">#REF!</definedName>
    <definedName name="__ta5" localSheetId="1">#REF!</definedName>
    <definedName name="__ta5">#REF!</definedName>
    <definedName name="__ta6" localSheetId="1">#REF!</definedName>
    <definedName name="__ta6">#REF!</definedName>
    <definedName name="__TB1" localSheetId="1">#REF!</definedName>
    <definedName name="__TB1" localSheetId="4">#REF!</definedName>
    <definedName name="__TB1" localSheetId="5">#REF!</definedName>
    <definedName name="__TB1" localSheetId="3">#REF!</definedName>
    <definedName name="__TB1">#REF!</definedName>
    <definedName name="__tb2" localSheetId="1">#REF!</definedName>
    <definedName name="__tb2">#REF!</definedName>
    <definedName name="__tb3" localSheetId="1">#REF!</definedName>
    <definedName name="__tb3">#REF!</definedName>
    <definedName name="__tb4" localSheetId="1">#REF!</definedName>
    <definedName name="__tb4">#REF!</definedName>
    <definedName name="__tc1" localSheetId="1">#REF!</definedName>
    <definedName name="__tc1">#REF!</definedName>
    <definedName name="__td1" localSheetId="1">#REF!</definedName>
    <definedName name="__td1">#REF!</definedName>
    <definedName name="__te1" localSheetId="1">#REF!</definedName>
    <definedName name="__te1">#REF!</definedName>
    <definedName name="__te2" localSheetId="1">#REF!</definedName>
    <definedName name="__te2">#REF!</definedName>
    <definedName name="__tg1" localSheetId="1">#REF!</definedName>
    <definedName name="__tg1">#REF!</definedName>
    <definedName name="__tg427" localSheetId="1">#REF!</definedName>
    <definedName name="__tg427">#REF!</definedName>
    <definedName name="__TH1" localSheetId="1">#REF!</definedName>
    <definedName name="__TH1" localSheetId="4">#REF!</definedName>
    <definedName name="__TH1" localSheetId="5">#REF!</definedName>
    <definedName name="__TH1" localSheetId="3">#REF!</definedName>
    <definedName name="__TH1">#REF!</definedName>
    <definedName name="__TH2" localSheetId="1">#REF!</definedName>
    <definedName name="__TH2" localSheetId="4">#REF!</definedName>
    <definedName name="__TH2" localSheetId="5">#REF!</definedName>
    <definedName name="__TH2" localSheetId="3">#REF!</definedName>
    <definedName name="__TH2">#REF!</definedName>
    <definedName name="__TH20" localSheetId="1">#REF!</definedName>
    <definedName name="__TH20">#REF!</definedName>
    <definedName name="__TH3" localSheetId="1">#REF!</definedName>
    <definedName name="__TH3" localSheetId="4">#REF!</definedName>
    <definedName name="__TH3" localSheetId="5">#REF!</definedName>
    <definedName name="__TH3" localSheetId="3">#REF!</definedName>
    <definedName name="__TH3">#REF!</definedName>
    <definedName name="__TH35" localSheetId="1">#REF!</definedName>
    <definedName name="__TH35">#REF!</definedName>
    <definedName name="__TH50" localSheetId="1">#REF!</definedName>
    <definedName name="__TH50">#REF!</definedName>
    <definedName name="__TK155" localSheetId="1">#REF!</definedName>
    <definedName name="__TK155">#REF!</definedName>
    <definedName name="__TK422" localSheetId="1">#REF!</definedName>
    <definedName name="__TK422">#REF!</definedName>
    <definedName name="__TL1" localSheetId="1">#REF!</definedName>
    <definedName name="__TL1" localSheetId="4">#REF!</definedName>
    <definedName name="__TL1" localSheetId="5">#REF!</definedName>
    <definedName name="__TL1" localSheetId="3">#REF!</definedName>
    <definedName name="__TL1">#REF!</definedName>
    <definedName name="__TL2" localSheetId="1">#REF!</definedName>
    <definedName name="__TL2" localSheetId="4">#REF!</definedName>
    <definedName name="__TL2" localSheetId="5">#REF!</definedName>
    <definedName name="__TL2" localSheetId="3">#REF!</definedName>
    <definedName name="__TL2">#REF!</definedName>
    <definedName name="__TL3" localSheetId="1">#REF!</definedName>
    <definedName name="__TL3" localSheetId="4">#REF!</definedName>
    <definedName name="__TL3" localSheetId="5">#REF!</definedName>
    <definedName name="__TL3" localSheetId="3">#REF!</definedName>
    <definedName name="__TL3">#REF!</definedName>
    <definedName name="__TLA120" localSheetId="1">#REF!</definedName>
    <definedName name="__TLA120" localSheetId="4">#REF!</definedName>
    <definedName name="__TLA120" localSheetId="5">#REF!</definedName>
    <definedName name="__TLA120" localSheetId="3">#REF!</definedName>
    <definedName name="__TLA120">#REF!</definedName>
    <definedName name="__TLA35" localSheetId="1">#REF!</definedName>
    <definedName name="__TLA35" localSheetId="4">#REF!</definedName>
    <definedName name="__TLA35" localSheetId="5">#REF!</definedName>
    <definedName name="__TLA35" localSheetId="3">#REF!</definedName>
    <definedName name="__TLA35">#REF!</definedName>
    <definedName name="__TLA50" localSheetId="1">#REF!</definedName>
    <definedName name="__TLA50" localSheetId="4">#REF!</definedName>
    <definedName name="__TLA50" localSheetId="5">#REF!</definedName>
    <definedName name="__TLA50" localSheetId="3">#REF!</definedName>
    <definedName name="__TLA50">#REF!</definedName>
    <definedName name="__TLA70" localSheetId="1">#REF!</definedName>
    <definedName name="__TLA70" localSheetId="4">#REF!</definedName>
    <definedName name="__TLA70" localSheetId="5">#REF!</definedName>
    <definedName name="__TLA70" localSheetId="3">#REF!</definedName>
    <definedName name="__TLA70">#REF!</definedName>
    <definedName name="__TLA95" localSheetId="1">#REF!</definedName>
    <definedName name="__TLA95" localSheetId="4">#REF!</definedName>
    <definedName name="__TLA95" localSheetId="5">#REF!</definedName>
    <definedName name="__TLA95" localSheetId="3">#REF!</definedName>
    <definedName name="__TLA95">#REF!</definedName>
    <definedName name="__tld2" localSheetId="1">#REF!</definedName>
    <definedName name="__tld2">#REF!</definedName>
    <definedName name="__tlp3" localSheetId="1">#REF!</definedName>
    <definedName name="__tlp3">#REF!</definedName>
    <definedName name="__tp2" localSheetId="1">#REF!</definedName>
    <definedName name="__tp2">#REF!</definedName>
    <definedName name="__tra100" localSheetId="1">#REF!</definedName>
    <definedName name="__tra100">#REF!</definedName>
    <definedName name="__tra102" localSheetId="1">#REF!</definedName>
    <definedName name="__tra102">#REF!</definedName>
    <definedName name="__tra104" localSheetId="1">#REF!</definedName>
    <definedName name="__tra104">#REF!</definedName>
    <definedName name="__tra106" localSheetId="1">#REF!</definedName>
    <definedName name="__tra106">#REF!</definedName>
    <definedName name="__tra108" localSheetId="1">#REF!</definedName>
    <definedName name="__tra108">#REF!</definedName>
    <definedName name="__tra110" localSheetId="1">#REF!</definedName>
    <definedName name="__tra110">#REF!</definedName>
    <definedName name="__tra112" localSheetId="1">#REF!</definedName>
    <definedName name="__tra112">#REF!</definedName>
    <definedName name="__tra114" localSheetId="1">#REF!</definedName>
    <definedName name="__tra114">#REF!</definedName>
    <definedName name="__tra116" localSheetId="1">#REF!</definedName>
    <definedName name="__tra116">#REF!</definedName>
    <definedName name="__tra118" localSheetId="1">#REF!</definedName>
    <definedName name="__tra118">#REF!</definedName>
    <definedName name="__tra120" localSheetId="1">#REF!</definedName>
    <definedName name="__tra120">#REF!</definedName>
    <definedName name="__tra122" localSheetId="1">#REF!</definedName>
    <definedName name="__tra122">#REF!</definedName>
    <definedName name="__tra124" localSheetId="1">#REF!</definedName>
    <definedName name="__tra124">#REF!</definedName>
    <definedName name="__tra126" localSheetId="1">#REF!</definedName>
    <definedName name="__tra126">#REF!</definedName>
    <definedName name="__tra128" localSheetId="1">#REF!</definedName>
    <definedName name="__tra128">#REF!</definedName>
    <definedName name="__tra130" localSheetId="1">#REF!</definedName>
    <definedName name="__tra130">#REF!</definedName>
    <definedName name="__tra132" localSheetId="1">#REF!</definedName>
    <definedName name="__tra132">#REF!</definedName>
    <definedName name="__tra134" localSheetId="1">#REF!</definedName>
    <definedName name="__tra134">#REF!</definedName>
    <definedName name="__tra136" localSheetId="1">#REF!</definedName>
    <definedName name="__tra136">#REF!</definedName>
    <definedName name="__tra138" localSheetId="1">#REF!</definedName>
    <definedName name="__tra138">#REF!</definedName>
    <definedName name="__tra140" localSheetId="1">#REF!</definedName>
    <definedName name="__tra140">#REF!</definedName>
    <definedName name="__tra2005" localSheetId="1">#REF!</definedName>
    <definedName name="__tra2005">#REF!</definedName>
    <definedName name="__tra70" localSheetId="1">#REF!</definedName>
    <definedName name="__tra70">#REF!</definedName>
    <definedName name="__tra72" localSheetId="1">#REF!</definedName>
    <definedName name="__tra72">#REF!</definedName>
    <definedName name="__tra74" localSheetId="1">#REF!</definedName>
    <definedName name="__tra74">#REF!</definedName>
    <definedName name="__tra76" localSheetId="1">#REF!</definedName>
    <definedName name="__tra76">#REF!</definedName>
    <definedName name="__tra78" localSheetId="1">#REF!</definedName>
    <definedName name="__tra78">#REF!</definedName>
    <definedName name="__tra79" localSheetId="1">#REF!</definedName>
    <definedName name="__tra79">#REF!</definedName>
    <definedName name="__tra80" localSheetId="1">#REF!</definedName>
    <definedName name="__tra80">#REF!</definedName>
    <definedName name="__tra82" localSheetId="1">#REF!</definedName>
    <definedName name="__tra82">#REF!</definedName>
    <definedName name="__tra84" localSheetId="1">#REF!</definedName>
    <definedName name="__tra84">#REF!</definedName>
    <definedName name="__tra86" localSheetId="1">#REF!</definedName>
    <definedName name="__tra86">#REF!</definedName>
    <definedName name="__tra88" localSheetId="1">#REF!</definedName>
    <definedName name="__tra88">#REF!</definedName>
    <definedName name="__tra90" localSheetId="1">#REF!</definedName>
    <definedName name="__tra90">#REF!</definedName>
    <definedName name="__tra92" localSheetId="1">#REF!</definedName>
    <definedName name="__tra92">#REF!</definedName>
    <definedName name="__tra94" localSheetId="1">#REF!</definedName>
    <definedName name="__tra94">#REF!</definedName>
    <definedName name="__tra96" localSheetId="1">#REF!</definedName>
    <definedName name="__tra96">#REF!</definedName>
    <definedName name="__tra98" localSheetId="1">#REF!</definedName>
    <definedName name="__tra98">#REF!</definedName>
    <definedName name="__Tru21" localSheetId="0" hidden="1">{"'Sheet1'!$L$16"}</definedName>
    <definedName name="__Tru21" localSheetId="2" hidden="1">{"'Sheet1'!$L$16"}</definedName>
    <definedName name="__Tru21" localSheetId="4" hidden="1">{"'Sheet1'!$L$16"}</definedName>
    <definedName name="__Tru21" localSheetId="5" hidden="1">{"'Sheet1'!$L$16"}</definedName>
    <definedName name="__Tru21" localSheetId="6" hidden="1">{"'Sheet1'!$L$16"}</definedName>
    <definedName name="__Tru21" localSheetId="7" hidden="1">{"'Sheet1'!$L$16"}</definedName>
    <definedName name="__Tru21" localSheetId="3" hidden="1">{"'Sheet1'!$L$16"}</definedName>
    <definedName name="__Tru21" hidden="1">{"'Sheet1'!$L$16"}</definedName>
    <definedName name="__TS2" localSheetId="1">#REF!</definedName>
    <definedName name="__TS2">#REF!</definedName>
    <definedName name="__tt3" localSheetId="0" hidden="1">{"'Sheet1'!$L$16"}</definedName>
    <definedName name="__tt3" localSheetId="2" hidden="1">{"'Sheet1'!$L$16"}</definedName>
    <definedName name="__tt3" localSheetId="4" hidden="1">{"'Sheet1'!$L$16"}</definedName>
    <definedName name="__tt3" localSheetId="5" hidden="1">{"'Sheet1'!$L$16"}</definedName>
    <definedName name="__tt3" localSheetId="6" hidden="1">{"'Sheet1'!$L$16"}</definedName>
    <definedName name="__tt3" localSheetId="7" hidden="1">{"'Sheet1'!$L$16"}</definedName>
    <definedName name="__tt3" localSheetId="3" hidden="1">{"'Sheet1'!$L$16"}</definedName>
    <definedName name="__tt3" hidden="1">{"'Sheet1'!$L$16"}</definedName>
    <definedName name="__TT31" localSheetId="0" hidden="1">{"'Sheet1'!$L$16"}</definedName>
    <definedName name="__TT31" localSheetId="2" hidden="1">{"'Sheet1'!$L$16"}</definedName>
    <definedName name="__TT31" localSheetId="4" hidden="1">{"'Sheet1'!$L$16"}</definedName>
    <definedName name="__TT31" localSheetId="5" hidden="1">{"'Sheet1'!$L$16"}</definedName>
    <definedName name="__TT31" localSheetId="6" hidden="1">{"'Sheet1'!$L$16"}</definedName>
    <definedName name="__TT31" localSheetId="7" hidden="1">{"'Sheet1'!$L$16"}</definedName>
    <definedName name="__TT31" localSheetId="3" hidden="1">{"'Sheet1'!$L$16"}</definedName>
    <definedName name="__TT31" hidden="1">{"'Sheet1'!$L$16"}</definedName>
    <definedName name="__TVL1" localSheetId="1">#REF!</definedName>
    <definedName name="__TVL1">#REF!</definedName>
    <definedName name="__tz593" localSheetId="1">#REF!</definedName>
    <definedName name="__tz593">#REF!</definedName>
    <definedName name="__ui100" localSheetId="1">#REF!</definedName>
    <definedName name="__ui100">#REF!</definedName>
    <definedName name="__ui105" localSheetId="1">#REF!</definedName>
    <definedName name="__ui105">#REF!</definedName>
    <definedName name="__ui108" localSheetId="1">#REF!</definedName>
    <definedName name="__ui108">#REF!</definedName>
    <definedName name="__ui130" localSheetId="1">#REF!</definedName>
    <definedName name="__ui130">#REF!</definedName>
    <definedName name="__ui140" localSheetId="1">#REF!</definedName>
    <definedName name="__ui140">#REF!</definedName>
    <definedName name="__ui160" localSheetId="1">#REF!</definedName>
    <definedName name="__ui160">#REF!</definedName>
    <definedName name="__ui180" localSheetId="1">#REF!</definedName>
    <definedName name="__ui180">#REF!</definedName>
    <definedName name="__ui250" localSheetId="1">#REF!</definedName>
    <definedName name="__ui250">#REF!</definedName>
    <definedName name="__ui271" localSheetId="1">#REF!</definedName>
    <definedName name="__ui271">#REF!</definedName>
    <definedName name="__ui320" localSheetId="1">#REF!</definedName>
    <definedName name="__ui320">#REF!</definedName>
    <definedName name="__ui45" localSheetId="1">#REF!</definedName>
    <definedName name="__ui45">#REF!</definedName>
    <definedName name="__ui50" localSheetId="1">#REF!</definedName>
    <definedName name="__ui50">#REF!</definedName>
    <definedName name="__ui54" localSheetId="1">#REF!</definedName>
    <definedName name="__ui54">#REF!</definedName>
    <definedName name="__ui65" localSheetId="1">#REF!</definedName>
    <definedName name="__ui65">#REF!</definedName>
    <definedName name="__ui75" localSheetId="1">#REF!</definedName>
    <definedName name="__ui75">#REF!</definedName>
    <definedName name="__ui80" localSheetId="1">#REF!</definedName>
    <definedName name="__ui80">#REF!</definedName>
    <definedName name="__UT2" localSheetId="1">#REF!</definedName>
    <definedName name="__UT2">#REF!</definedName>
    <definedName name="__vc1" localSheetId="1">#REF!</definedName>
    <definedName name="__vc1" localSheetId="4">#REF!</definedName>
    <definedName name="__vc1" localSheetId="5">#REF!</definedName>
    <definedName name="__vc1" localSheetId="3">#REF!</definedName>
    <definedName name="__vc1">#REF!</definedName>
    <definedName name="__vc2" localSheetId="1">#REF!</definedName>
    <definedName name="__vc2" localSheetId="4">#REF!</definedName>
    <definedName name="__vc2" localSheetId="5">#REF!</definedName>
    <definedName name="__vc2" localSheetId="3">#REF!</definedName>
    <definedName name="__vc2">#REF!</definedName>
    <definedName name="__vc3" localSheetId="1">#REF!</definedName>
    <definedName name="__vc3" localSheetId="4">#REF!</definedName>
    <definedName name="__vc3" localSheetId="5">#REF!</definedName>
    <definedName name="__vc3" localSheetId="3">#REF!</definedName>
    <definedName name="__vc3">#REF!</definedName>
    <definedName name="__Vh2" localSheetId="1">#REF!</definedName>
    <definedName name="__Vh2">#REF!</definedName>
    <definedName name="__VL1" localSheetId="1">#REF!</definedName>
    <definedName name="__VL1">#REF!</definedName>
    <definedName name="__vl10" localSheetId="1">#REF!</definedName>
    <definedName name="__vl10">#REF!</definedName>
    <definedName name="__VL100" localSheetId="1">#REF!</definedName>
    <definedName name="__VL100" localSheetId="4">#REF!</definedName>
    <definedName name="__VL100" localSheetId="5">#REF!</definedName>
    <definedName name="__VL100" localSheetId="3">#REF!</definedName>
    <definedName name="__VL100">#REF!</definedName>
    <definedName name="__vl2" localSheetId="0" hidden="1">{"'Sheet1'!$L$16"}</definedName>
    <definedName name="__vl2" localSheetId="2" hidden="1">{"'Sheet1'!$L$16"}</definedName>
    <definedName name="__vl2" localSheetId="4" hidden="1">{"'Sheet1'!$L$16"}</definedName>
    <definedName name="__vl2" localSheetId="5" hidden="1">{"'Sheet1'!$L$16"}</definedName>
    <definedName name="__vl2" localSheetId="6" hidden="1">{"'Sheet1'!$L$16"}</definedName>
    <definedName name="__vl2" localSheetId="7" hidden="1">{"'Sheet1'!$L$16"}</definedName>
    <definedName name="__vl2" localSheetId="3" hidden="1">{"'Sheet1'!$L$16"}</definedName>
    <definedName name="__vl2" hidden="1">{"'Sheet1'!$L$16"}</definedName>
    <definedName name="__VL200" localSheetId="1">#REF!</definedName>
    <definedName name="__VL200">#REF!</definedName>
    <definedName name="__VL250" localSheetId="1">#REF!</definedName>
    <definedName name="__VL250" localSheetId="4">#REF!</definedName>
    <definedName name="__VL250" localSheetId="5">#REF!</definedName>
    <definedName name="__VL250" localSheetId="3">#REF!</definedName>
    <definedName name="__VL250">#REF!</definedName>
    <definedName name="__vl3" localSheetId="1">#REF!</definedName>
    <definedName name="__vl3">#REF!</definedName>
    <definedName name="__vl4" localSheetId="1">#REF!</definedName>
    <definedName name="__vl4">#REF!</definedName>
    <definedName name="__vl5" localSheetId="1">#REF!</definedName>
    <definedName name="__vl5">#REF!</definedName>
    <definedName name="__vl6" localSheetId="1">#REF!</definedName>
    <definedName name="__vl6">#REF!</definedName>
    <definedName name="__vl7" localSheetId="1">#REF!</definedName>
    <definedName name="__vl7">#REF!</definedName>
    <definedName name="__vl8" localSheetId="1">#REF!</definedName>
    <definedName name="__vl8">#REF!</definedName>
    <definedName name="__vl9" localSheetId="1">#REF!</definedName>
    <definedName name="__vl9">#REF!</definedName>
    <definedName name="__vlt2" localSheetId="1">#REF!</definedName>
    <definedName name="__vlt2">#REF!</definedName>
    <definedName name="__vlt3" localSheetId="1">#REF!</definedName>
    <definedName name="__vlt3">#REF!</definedName>
    <definedName name="__vlt4" localSheetId="1">#REF!</definedName>
    <definedName name="__vlt4">#REF!</definedName>
    <definedName name="__vlt5" localSheetId="1">#REF!</definedName>
    <definedName name="__vlt5">#REF!</definedName>
    <definedName name="__vlt6" localSheetId="1">#REF!</definedName>
    <definedName name="__vlt6">#REF!</definedName>
    <definedName name="__vlt7" localSheetId="1">#REF!</definedName>
    <definedName name="__vlt7">#REF!</definedName>
    <definedName name="__vlt8" localSheetId="1">#REF!</definedName>
    <definedName name="__vlt8">#REF!</definedName>
    <definedName name="__xb80" localSheetId="1">#REF!</definedName>
    <definedName name="__xb80">#REF!</definedName>
    <definedName name="__xl150" localSheetId="1">#REF!</definedName>
    <definedName name="__xl150">#REF!</definedName>
    <definedName name="__xlfn.BAHTTEXT" hidden="1">#NAME?</definedName>
    <definedName name="__xm3" localSheetId="1">#REF!</definedName>
    <definedName name="__xm3" localSheetId="2">#REF!</definedName>
    <definedName name="__xm3">#REF!</definedName>
    <definedName name="__xm4" localSheetId="1">#REF!</definedName>
    <definedName name="__xm4" localSheetId="2">#REF!</definedName>
    <definedName name="__xm4">#REF!</definedName>
    <definedName name="__xm5" localSheetId="1">#REF!</definedName>
    <definedName name="__xm5" localSheetId="2">#REF!</definedName>
    <definedName name="__xm5">#REF!</definedName>
    <definedName name="_02" localSheetId="1">#REF!</definedName>
    <definedName name="_02">#REF!</definedName>
    <definedName name="_1" localSheetId="6">#REF!</definedName>
    <definedName name="_1">#N/A</definedName>
    <definedName name="_1__xl150" localSheetId="1">#REF!</definedName>
    <definedName name="_1__xl150" localSheetId="2">#REF!</definedName>
    <definedName name="_1__xl150">#REF!</definedName>
    <definedName name="_1000A01">#N/A</definedName>
    <definedName name="_12SOÁ_CTÖØ" localSheetId="1">#REF!</definedName>
    <definedName name="_12SOÁ_CTÖØ" localSheetId="2">#REF!</definedName>
    <definedName name="_12SOÁ_CTÖØ">#REF!</definedName>
    <definedName name="_15SOÁ_LÖÔÏNG" localSheetId="1">#REF!</definedName>
    <definedName name="_15SOÁ_LÖÔÏNG" localSheetId="2">#REF!</definedName>
    <definedName name="_15SOÁ_LÖÔÏNG">#REF!</definedName>
    <definedName name="_18TEÂN_HAØNG" localSheetId="1">#REF!</definedName>
    <definedName name="_18TEÂN_HAØNG" localSheetId="2">#REF!</definedName>
    <definedName name="_18TEÂN_HAØNG">#REF!</definedName>
    <definedName name="_1BA2500" localSheetId="1">#REF!</definedName>
    <definedName name="_1BA2500">#REF!</definedName>
    <definedName name="_1BA3250" localSheetId="1">#REF!</definedName>
    <definedName name="_1BA3250">#REF!</definedName>
    <definedName name="_1BA400P" localSheetId="1">#REF!</definedName>
    <definedName name="_1BA400P">#REF!</definedName>
    <definedName name="_1CAP001" localSheetId="1">#REF!</definedName>
    <definedName name="_1CAP001">#REF!</definedName>
    <definedName name="_1CAP011" localSheetId="1">#REF!</definedName>
    <definedName name="_1CAP011">#REF!</definedName>
    <definedName name="_1CAP012" localSheetId="1">#REF!</definedName>
    <definedName name="_1CAP012">#REF!</definedName>
    <definedName name="_1CDHT03" localSheetId="1">#REF!</definedName>
    <definedName name="_1CDHT03">#REF!</definedName>
    <definedName name="_1CHANG2" localSheetId="1">#REF!</definedName>
    <definedName name="_1CHANG2">#REF!</definedName>
    <definedName name="_1DADOI1" localSheetId="1">#REF!</definedName>
    <definedName name="_1DADOI1">#REF!</definedName>
    <definedName name="_1DAU002" localSheetId="1">#REF!</definedName>
    <definedName name="_1DAU002">#REF!</definedName>
    <definedName name="_1DDAY03" localSheetId="1">#REF!</definedName>
    <definedName name="_1DDAY03">#REF!</definedName>
    <definedName name="_1DDTT01" localSheetId="1">#REF!</definedName>
    <definedName name="_1DDTT01">#REF!</definedName>
    <definedName name="_1FCO101" localSheetId="1">#REF!</definedName>
    <definedName name="_1FCO101">#REF!</definedName>
    <definedName name="_1GIA101" localSheetId="1">#REF!</definedName>
    <definedName name="_1GIA101">#REF!</definedName>
    <definedName name="_1LA1001" localSheetId="1">#REF!</definedName>
    <definedName name="_1LA1001">#REF!</definedName>
    <definedName name="_1MCCBO2" localSheetId="1">#REF!</definedName>
    <definedName name="_1MCCBO2">#REF!</definedName>
    <definedName name="_1PKCAP1" localSheetId="1">#REF!</definedName>
    <definedName name="_1PKCAP1">#REF!</definedName>
    <definedName name="_1PKIEN2" localSheetId="1">#REF!</definedName>
    <definedName name="_1PKIEN2">#REF!</definedName>
    <definedName name="_1PKTT01" localSheetId="1">#REF!</definedName>
    <definedName name="_1PKTT01">#REF!</definedName>
    <definedName name="_1TCD101" localSheetId="1">#REF!</definedName>
    <definedName name="_1TCD101">#REF!</definedName>
    <definedName name="_1TCD201" localSheetId="1">#REF!</definedName>
    <definedName name="_1TCD201">#REF!</definedName>
    <definedName name="_1TCD203" localSheetId="1">#REF!</definedName>
    <definedName name="_1TCD203">#REF!</definedName>
    <definedName name="_1TD2001" localSheetId="1">#REF!</definedName>
    <definedName name="_1TD2001">#REF!</definedName>
    <definedName name="_1TIHT01" localSheetId="1">#REF!</definedName>
    <definedName name="_1TIHT01">#REF!</definedName>
    <definedName name="_1TIHT06" localSheetId="1">#REF!</definedName>
    <definedName name="_1TIHT06">#REF!</definedName>
    <definedName name="_1TIHT07" localSheetId="1">#REF!</definedName>
    <definedName name="_1TIHT07">#REF!</definedName>
    <definedName name="_1TRU121" localSheetId="1">#REF!</definedName>
    <definedName name="_1TRU121">#REF!</definedName>
    <definedName name="_2" localSheetId="4">#REF!</definedName>
    <definedName name="_2" localSheetId="6">#REF!</definedName>
    <definedName name="_2">#N/A</definedName>
    <definedName name="_21TEÂN_KHAÙCH_HAØ" localSheetId="1">#REF!</definedName>
    <definedName name="_21TEÂN_KHAÙCH_HAØ" localSheetId="2">#REF!</definedName>
    <definedName name="_21TEÂN_KHAÙCH_HAØ">#REF!</definedName>
    <definedName name="_24THAØNH_TIEÀN" localSheetId="1">#REF!</definedName>
    <definedName name="_24THAØNH_TIEÀN" localSheetId="2">#REF!</definedName>
    <definedName name="_24THAØNH_TIEÀN">#REF!</definedName>
    <definedName name="_27_02_01" localSheetId="1">#REF!</definedName>
    <definedName name="_27_02_01" localSheetId="2">#REF!</definedName>
    <definedName name="_27_02_01">#REF!</definedName>
    <definedName name="_27TRÒ_GIAÙ" localSheetId="1">#REF!</definedName>
    <definedName name="_27TRÒ_GIAÙ">#REF!</definedName>
    <definedName name="_2BLA100" localSheetId="1">#REF!</definedName>
    <definedName name="_2BLA100">#REF!</definedName>
    <definedName name="_2CHANG1" localSheetId="1">#REF!</definedName>
    <definedName name="_2CHANG1">#REF!</definedName>
    <definedName name="_2CHANG2" localSheetId="1">#REF!</definedName>
    <definedName name="_2CHANG2">#REF!</definedName>
    <definedName name="_2DADOI1" localSheetId="1">#REF!</definedName>
    <definedName name="_2DADOI1">#REF!</definedName>
    <definedName name="_2DAL201" localSheetId="1">#REF!</definedName>
    <definedName name="_2DAL201">#REF!</definedName>
    <definedName name="_2KD0222" localSheetId="1">#REF!</definedName>
    <definedName name="_2KD0222">#REF!</definedName>
    <definedName name="_2TD2001" localSheetId="1">#REF!</definedName>
    <definedName name="_2TD2001">#REF!</definedName>
    <definedName name="_30TRÒ_GIAÙ__VAT" localSheetId="1">#REF!</definedName>
    <definedName name="_30TRÒ_GIAÙ__VAT">#REF!</definedName>
    <definedName name="_3BLXMD" localSheetId="1">#REF!</definedName>
    <definedName name="_3BLXMD">#REF!</definedName>
    <definedName name="_3BOAG01" localSheetId="1">#REF!</definedName>
    <definedName name="_3BOAG01">#REF!</definedName>
    <definedName name="_3COSSE1" localSheetId="1">#REF!</definedName>
    <definedName name="_3COSSE1">#REF!</definedName>
    <definedName name="_3CTKHAC" localSheetId="1">#REF!</definedName>
    <definedName name="_3CTKHAC">#REF!</definedName>
    <definedName name="_3DMINO1" localSheetId="1">#REF!</definedName>
    <definedName name="_3DMINO1">#REF!</definedName>
    <definedName name="_3DMINO2" localSheetId="1">#REF!</definedName>
    <definedName name="_3DMINO2">#REF!</definedName>
    <definedName name="_3DUPSSS" localSheetId="1">#REF!</definedName>
    <definedName name="_3DUPSSS">#REF!</definedName>
    <definedName name="_3HTTR01" localSheetId="1">#REF!</definedName>
    <definedName name="_3HTTR01">#REF!</definedName>
    <definedName name="_3HTTR02" localSheetId="1">#REF!</definedName>
    <definedName name="_3HTTR02">#REF!</definedName>
    <definedName name="_3HTTR03" localSheetId="1">#REF!</definedName>
    <definedName name="_3HTTR03">#REF!</definedName>
    <definedName name="_3HTTR04" localSheetId="1">#REF!</definedName>
    <definedName name="_3HTTR04">#REF!</definedName>
    <definedName name="_3HTTR05" localSheetId="1">#REF!</definedName>
    <definedName name="_3HTTR05">#REF!</definedName>
    <definedName name="_3PKDOM1" localSheetId="1">#REF!</definedName>
    <definedName name="_3PKDOM1">#REF!</definedName>
    <definedName name="_3PKDOM2" localSheetId="1">#REF!</definedName>
    <definedName name="_3PKDOM2">#REF!</definedName>
    <definedName name="_3TRU122" localSheetId="1">#REF!</definedName>
    <definedName name="_3TRU122">#REF!</definedName>
    <definedName name="_3TU0609" localSheetId="1">#REF!</definedName>
    <definedName name="_3TU0609">#REF!</definedName>
    <definedName name="_40x4">5100</definedName>
    <definedName name="_430.001" localSheetId="1">#REF!</definedName>
    <definedName name="_430.001" localSheetId="2">#REF!</definedName>
    <definedName name="_430.001">#REF!</definedName>
    <definedName name="_4CNT240" localSheetId="1">#REF!</definedName>
    <definedName name="_4CNT240" localSheetId="2">#REF!</definedName>
    <definedName name="_4CNT240">#REF!</definedName>
    <definedName name="_4CTL240" localSheetId="1">#REF!</definedName>
    <definedName name="_4CTL240" localSheetId="2">#REF!</definedName>
    <definedName name="_4CTL240">#REF!</definedName>
    <definedName name="_4FCO100" localSheetId="1">#REF!</definedName>
    <definedName name="_4FCO100">#REF!</definedName>
    <definedName name="_4HDCTT4" localSheetId="1">#REF!</definedName>
    <definedName name="_4HDCTT4">#REF!</definedName>
    <definedName name="_4HNCTT4" localSheetId="1">#REF!</definedName>
    <definedName name="_4HNCTT4">#REF!</definedName>
    <definedName name="_4LBCO01" localSheetId="1">#REF!</definedName>
    <definedName name="_4LBCO01">#REF!</definedName>
    <definedName name="_4OSLCTT" localSheetId="1">#REF!</definedName>
    <definedName name="_4OSLCTT">#REF!</definedName>
    <definedName name="_5080591" localSheetId="1">#REF!</definedName>
    <definedName name="_5080591">#REF!</definedName>
    <definedName name="_5MAÕ_HAØNG" localSheetId="1">#REF!</definedName>
    <definedName name="_5MAÕ_HAØNG">#REF!</definedName>
    <definedName name="_6MAÕ_SOÁ_THUEÁ" localSheetId="1">#REF!</definedName>
    <definedName name="_6MAÕ_SOÁ_THUEÁ">#REF!</definedName>
    <definedName name="_9ÑÔN_GIAÙ" localSheetId="1">#REF!</definedName>
    <definedName name="_9ÑÔN_GIAÙ">#REF!</definedName>
    <definedName name="_a1" localSheetId="0" hidden="1">{"'Sheet1'!$L$16"}</definedName>
    <definedName name="_a1" localSheetId="2" hidden="1">{"'Sheet1'!$L$16"}</definedName>
    <definedName name="_a1" localSheetId="4" hidden="1">{"'Sheet1'!$L$16"}</definedName>
    <definedName name="_a1" localSheetId="5" hidden="1">{"'Sheet1'!$L$16"}</definedName>
    <definedName name="_a1" localSheetId="6" hidden="1">{"'Sheet1'!$L$16"}</definedName>
    <definedName name="_a1" localSheetId="7" hidden="1">{"'Sheet1'!$L$16"}</definedName>
    <definedName name="_a1" localSheetId="3" hidden="1">{"'Sheet1'!$L$16"}</definedName>
    <definedName name="_a1" hidden="1">{"'Sheet1'!$L$16"}</definedName>
    <definedName name="_a129" localSheetId="0" hidden="1">{"Offgrid",#N/A,FALSE,"OFFGRID";"Region",#N/A,FALSE,"REGION";"Offgrid -2",#N/A,FALSE,"OFFGRID";"WTP",#N/A,FALSE,"WTP";"WTP -2",#N/A,FALSE,"WTP";"Project",#N/A,FALSE,"PROJECT";"Summary -2",#N/A,FALSE,"SUMMARY"}</definedName>
    <definedName name="_a129" localSheetId="2" hidden="1">{"Offgrid",#N/A,FALSE,"OFFGRID";"Region",#N/A,FALSE,"REGION";"Offgrid -2",#N/A,FALSE,"OFFGRID";"WTP",#N/A,FALSE,"WTP";"WTP -2",#N/A,FALSE,"WTP";"Project",#N/A,FALSE,"PROJECT";"Summary -2",#N/A,FALSE,"SUMMARY"}</definedName>
    <definedName name="_a129" localSheetId="4" hidden="1">{"Offgrid",#N/A,FALSE,"OFFGRID";"Region",#N/A,FALSE,"REGION";"Offgrid -2",#N/A,FALSE,"OFFGRID";"WTP",#N/A,FALSE,"WTP";"WTP -2",#N/A,FALSE,"WTP";"Project",#N/A,FALSE,"PROJECT";"Summary -2",#N/A,FALSE,"SUMMARY"}</definedName>
    <definedName name="_a129" localSheetId="5" hidden="1">{"Offgrid",#N/A,FALSE,"OFFGRID";"Region",#N/A,FALSE,"REGION";"Offgrid -2",#N/A,FALSE,"OFFGRID";"WTP",#N/A,FALSE,"WTP";"WTP -2",#N/A,FALSE,"WTP";"Project",#N/A,FALSE,"PROJECT";"Summary -2",#N/A,FALSE,"SUMMARY"}</definedName>
    <definedName name="_a129" localSheetId="6" hidden="1">{"Offgrid",#N/A,FALSE,"OFFGRID";"Region",#N/A,FALSE,"REGION";"Offgrid -2",#N/A,FALSE,"OFFGRID";"WTP",#N/A,FALSE,"WTP";"WTP -2",#N/A,FALSE,"WTP";"Project",#N/A,FALSE,"PROJECT";"Summary -2",#N/A,FALSE,"SUMMARY"}</definedName>
    <definedName name="_a129" localSheetId="7" hidden="1">{"Offgrid",#N/A,FALSE,"OFFGRID";"Region",#N/A,FALSE,"REGION";"Offgrid -2",#N/A,FALSE,"OFFGRID";"WTP",#N/A,FALSE,"WTP";"WTP -2",#N/A,FALSE,"WTP";"Project",#N/A,FALSE,"PROJECT";"Summary -2",#N/A,FALSE,"SUMMARY"}</definedName>
    <definedName name="_a129" localSheetId="3" hidden="1">{"Offgrid",#N/A,FALSE,"OFFGRID";"Region",#N/A,FALSE,"REGION";"Offgrid -2",#N/A,FALSE,"OFFGRID";"WTP",#N/A,FALSE,"WTP";"WTP -2",#N/A,FALSE,"WTP";"Project",#N/A,FALSE,"PROJECT";"Summary -2",#N/A,FALSE,"SUMMARY"}</definedName>
    <definedName name="_a129" hidden="1">{"Offgrid",#N/A,FALSE,"OFFGRID";"Region",#N/A,FALSE,"REGION";"Offgrid -2",#N/A,FALSE,"OFFGRID";"WTP",#N/A,FALSE,"WTP";"WTP -2",#N/A,FALSE,"WTP";"Project",#N/A,FALSE,"PROJECT";"Summary -2",#N/A,FALSE,"SUMMARY"}</definedName>
    <definedName name="_a130" localSheetId="0" hidden="1">{"Offgrid",#N/A,FALSE,"OFFGRID";"Region",#N/A,FALSE,"REGION";"Offgrid -2",#N/A,FALSE,"OFFGRID";"WTP",#N/A,FALSE,"WTP";"WTP -2",#N/A,FALSE,"WTP";"Project",#N/A,FALSE,"PROJECT";"Summary -2",#N/A,FALSE,"SUMMARY"}</definedName>
    <definedName name="_a130" localSheetId="2" hidden="1">{"Offgrid",#N/A,FALSE,"OFFGRID";"Region",#N/A,FALSE,"REGION";"Offgrid -2",#N/A,FALSE,"OFFGRID";"WTP",#N/A,FALSE,"WTP";"WTP -2",#N/A,FALSE,"WTP";"Project",#N/A,FALSE,"PROJECT";"Summary -2",#N/A,FALSE,"SUMMARY"}</definedName>
    <definedName name="_a130" localSheetId="4" hidden="1">{"Offgrid",#N/A,FALSE,"OFFGRID";"Region",#N/A,FALSE,"REGION";"Offgrid -2",#N/A,FALSE,"OFFGRID";"WTP",#N/A,FALSE,"WTP";"WTP -2",#N/A,FALSE,"WTP";"Project",#N/A,FALSE,"PROJECT";"Summary -2",#N/A,FALSE,"SUMMARY"}</definedName>
    <definedName name="_a130" localSheetId="5" hidden="1">{"Offgrid",#N/A,FALSE,"OFFGRID";"Region",#N/A,FALSE,"REGION";"Offgrid -2",#N/A,FALSE,"OFFGRID";"WTP",#N/A,FALSE,"WTP";"WTP -2",#N/A,FALSE,"WTP";"Project",#N/A,FALSE,"PROJECT";"Summary -2",#N/A,FALSE,"SUMMARY"}</definedName>
    <definedName name="_a130" localSheetId="6" hidden="1">{"Offgrid",#N/A,FALSE,"OFFGRID";"Region",#N/A,FALSE,"REGION";"Offgrid -2",#N/A,FALSE,"OFFGRID";"WTP",#N/A,FALSE,"WTP";"WTP -2",#N/A,FALSE,"WTP";"Project",#N/A,FALSE,"PROJECT";"Summary -2",#N/A,FALSE,"SUMMARY"}</definedName>
    <definedName name="_a130" localSheetId="7" hidden="1">{"Offgrid",#N/A,FALSE,"OFFGRID";"Region",#N/A,FALSE,"REGION";"Offgrid -2",#N/A,FALSE,"OFFGRID";"WTP",#N/A,FALSE,"WTP";"WTP -2",#N/A,FALSE,"WTP";"Project",#N/A,FALSE,"PROJECT";"Summary -2",#N/A,FALSE,"SUMMARY"}</definedName>
    <definedName name="_a130" localSheetId="3" hidden="1">{"Offgrid",#N/A,FALSE,"OFFGRID";"Region",#N/A,FALSE,"REGION";"Offgrid -2",#N/A,FALSE,"OFFGRID";"WTP",#N/A,FALSE,"WTP";"WTP -2",#N/A,FALSE,"WTP";"Project",#N/A,FALSE,"PROJECT";"Summary -2",#N/A,FALSE,"SUMMARY"}</definedName>
    <definedName name="_a130" hidden="1">{"Offgrid",#N/A,FALSE,"OFFGRID";"Region",#N/A,FALSE,"REGION";"Offgrid -2",#N/A,FALSE,"OFFGRID";"WTP",#N/A,FALSE,"WTP";"WTP -2",#N/A,FALSE,"WTP";"Project",#N/A,FALSE,"PROJECT";"Summary -2",#N/A,FALSE,"SUMMARY"}</definedName>
    <definedName name="_a2" localSheetId="0" hidden="1">{"'Sheet1'!$L$16"}</definedName>
    <definedName name="_a2" localSheetId="2" hidden="1">{"'Sheet1'!$L$16"}</definedName>
    <definedName name="_a2" localSheetId="4" hidden="1">{"'Sheet1'!$L$16"}</definedName>
    <definedName name="_a2" localSheetId="5" hidden="1">{"'Sheet1'!$L$16"}</definedName>
    <definedName name="_a2" localSheetId="6" hidden="1">{"'Sheet1'!$L$16"}</definedName>
    <definedName name="_a2" localSheetId="7" hidden="1">{"'Sheet1'!$L$16"}</definedName>
    <definedName name="_a2" localSheetId="3" hidden="1">{"'Sheet1'!$L$16"}</definedName>
    <definedName name="_a2" hidden="1">{"'Sheet1'!$L$16"}</definedName>
    <definedName name="_atn1" localSheetId="1">#REF!</definedName>
    <definedName name="_atn1">#REF!</definedName>
    <definedName name="_atn10" localSheetId="1">#REF!</definedName>
    <definedName name="_atn10">#REF!</definedName>
    <definedName name="_atn2" localSheetId="1">#REF!</definedName>
    <definedName name="_atn2">#REF!</definedName>
    <definedName name="_atn3" localSheetId="1">#REF!</definedName>
    <definedName name="_atn3">#REF!</definedName>
    <definedName name="_atn4" localSheetId="1">#REF!</definedName>
    <definedName name="_atn4">#REF!</definedName>
    <definedName name="_atn5" localSheetId="1">#REF!</definedName>
    <definedName name="_atn5">#REF!</definedName>
    <definedName name="_atn6" localSheetId="1">#REF!</definedName>
    <definedName name="_atn6">#REF!</definedName>
    <definedName name="_atn7" localSheetId="1">#REF!</definedName>
    <definedName name="_atn7">#REF!</definedName>
    <definedName name="_atn8" localSheetId="1">#REF!</definedName>
    <definedName name="_atn8">#REF!</definedName>
    <definedName name="_atn9" localSheetId="1">#REF!</definedName>
    <definedName name="_atn9">#REF!</definedName>
    <definedName name="_B" localSheetId="1">#REF!</definedName>
    <definedName name="_B">#REF!</definedName>
    <definedName name="_B1" localSheetId="0" hidden="1">{"'Sheet1'!$L$16"}</definedName>
    <definedName name="_B1" localSheetId="2" hidden="1">{"'Sheet1'!$L$16"}</definedName>
    <definedName name="_B1" localSheetId="4" hidden="1">{"'Sheet1'!$L$16"}</definedName>
    <definedName name="_B1" localSheetId="5" hidden="1">{"'Sheet1'!$L$16"}</definedName>
    <definedName name="_B1" localSheetId="6" hidden="1">{"'Sheet1'!$L$16"}</definedName>
    <definedName name="_B1" localSheetId="7" hidden="1">{"'Sheet1'!$L$16"}</definedName>
    <definedName name="_B1" localSheetId="3" hidden="1">{"'Sheet1'!$L$16"}</definedName>
    <definedName name="_B1" hidden="1">{"'Sheet1'!$L$16"}</definedName>
    <definedName name="_b4" localSheetId="0" hidden="1">{"'Sheet1'!$L$16"}</definedName>
    <definedName name="_b4" localSheetId="2" hidden="1">{"'Sheet1'!$L$16"}</definedName>
    <definedName name="_b4" localSheetId="4" hidden="1">{"'Sheet1'!$L$16"}</definedName>
    <definedName name="_b4" localSheetId="5" hidden="1">{"'Sheet1'!$L$16"}</definedName>
    <definedName name="_b4" localSheetId="6" hidden="1">{"'Sheet1'!$L$16"}</definedName>
    <definedName name="_b4" localSheetId="7" hidden="1">{"'Sheet1'!$L$16"}</definedName>
    <definedName name="_b4" localSheetId="3" hidden="1">{"'Sheet1'!$L$16"}</definedName>
    <definedName name="_b4" hidden="1">{"'Sheet1'!$L$16"}</definedName>
    <definedName name="_ba1" localSheetId="0" hidden="1">{#N/A,#N/A,FALSE,"Chi tiÆt"}</definedName>
    <definedName name="_ba1" localSheetId="2" hidden="1">{#N/A,#N/A,FALSE,"Chi tiÆt"}</definedName>
    <definedName name="_ba1" localSheetId="4" hidden="1">{#N/A,#N/A,FALSE,"Chi tiÆt"}</definedName>
    <definedName name="_ba1" localSheetId="5" hidden="1">{#N/A,#N/A,FALSE,"Chi tiÆt"}</definedName>
    <definedName name="_ba1" localSheetId="6" hidden="1">{#N/A,#N/A,FALSE,"Chi tiÆt"}</definedName>
    <definedName name="_ba1" localSheetId="7" hidden="1">{#N/A,#N/A,FALSE,"Chi tiÆt"}</definedName>
    <definedName name="_ba1" localSheetId="3" hidden="1">{#N/A,#N/A,FALSE,"Chi tiÆt"}</definedName>
    <definedName name="_ba1" hidden="1">{#N/A,#N/A,FALSE,"Chi tiÆt"}</definedName>
    <definedName name="_ban1" localSheetId="1">#REF!</definedName>
    <definedName name="_ban1" localSheetId="2">#REF!</definedName>
    <definedName name="_ban1">#REF!</definedName>
    <definedName name="_ban2" localSheetId="0" hidden="1">{"'Sheet1'!$L$16"}</definedName>
    <definedName name="_ban2" localSheetId="2" hidden="1">{"'Sheet1'!$L$16"}</definedName>
    <definedName name="_ban2" localSheetId="4" hidden="1">{"'Sheet1'!$L$16"}</definedName>
    <definedName name="_ban2" localSheetId="5" hidden="1">{"'Sheet1'!$L$16"}</definedName>
    <definedName name="_ban2" localSheetId="6" hidden="1">{"'Sheet1'!$L$16"}</definedName>
    <definedName name="_ban2" localSheetId="7" hidden="1">{"'Sheet1'!$L$16"}</definedName>
    <definedName name="_ban2" localSheetId="3" hidden="1">{"'Sheet1'!$L$16"}</definedName>
    <definedName name="_ban2" hidden="1">{"'Sheet1'!$L$16"}</definedName>
    <definedName name="_bat1" localSheetId="1">#REF!</definedName>
    <definedName name="_bat1">#REF!</definedName>
    <definedName name="_boi1" localSheetId="1">#REF!</definedName>
    <definedName name="_boi1" localSheetId="4">#REF!</definedName>
    <definedName name="_boi1" localSheetId="5">#REF!</definedName>
    <definedName name="_boi1" localSheetId="3">#REF!</definedName>
    <definedName name="_boi1">#REF!</definedName>
    <definedName name="_boi2" localSheetId="1">#REF!</definedName>
    <definedName name="_boi2" localSheetId="4">#REF!</definedName>
    <definedName name="_boi2" localSheetId="5">#REF!</definedName>
    <definedName name="_boi2" localSheetId="3">#REF!</definedName>
    <definedName name="_boi2">#REF!</definedName>
    <definedName name="_boi3" localSheetId="1">#REF!</definedName>
    <definedName name="_boi3" localSheetId="4">#REF!</definedName>
    <definedName name="_boi3" localSheetId="5">#REF!</definedName>
    <definedName name="_boi3" localSheetId="3">#REF!</definedName>
    <definedName name="_boi3">#REF!</definedName>
    <definedName name="_boi4" localSheetId="1">#REF!</definedName>
    <definedName name="_boi4" localSheetId="4">#REF!</definedName>
    <definedName name="_boi4" localSheetId="5">#REF!</definedName>
    <definedName name="_boi4" localSheetId="3">#REF!</definedName>
    <definedName name="_boi4">#REF!</definedName>
    <definedName name="_btc20" localSheetId="1">#REF!</definedName>
    <definedName name="_btc20">#REF!</definedName>
    <definedName name="_btc30" localSheetId="1">#REF!</definedName>
    <definedName name="_btc30">#REF!</definedName>
    <definedName name="_btc35" localSheetId="1">#REF!</definedName>
    <definedName name="_btc35">#REF!</definedName>
    <definedName name="_btm10" localSheetId="1">#REF!</definedName>
    <definedName name="_btm10">#REF!</definedName>
    <definedName name="_btm100" localSheetId="1">#REF!</definedName>
    <definedName name="_btm100">#REF!</definedName>
    <definedName name="_BTM150" localSheetId="1">#REF!</definedName>
    <definedName name="_BTM150">#REF!</definedName>
    <definedName name="_BTM200" localSheetId="1">#REF!</definedName>
    <definedName name="_BTM200">#REF!</definedName>
    <definedName name="_BTM250" localSheetId="1">#REF!</definedName>
    <definedName name="_BTM250" localSheetId="4">#REF!</definedName>
    <definedName name="_BTM250" localSheetId="5">#REF!</definedName>
    <definedName name="_BTM250" localSheetId="3">#REF!</definedName>
    <definedName name="_BTM250">#REF!</definedName>
    <definedName name="_btM300" localSheetId="1">#REF!</definedName>
    <definedName name="_btM300" localSheetId="4">#REF!</definedName>
    <definedName name="_btM300" localSheetId="5">#REF!</definedName>
    <definedName name="_btM300" localSheetId="3">#REF!</definedName>
    <definedName name="_btM300">#REF!</definedName>
    <definedName name="_BTM50" localSheetId="1">#REF!</definedName>
    <definedName name="_BTM50">#REF!</definedName>
    <definedName name="_bua25" localSheetId="1">#REF!</definedName>
    <definedName name="_bua25">#REF!</definedName>
    <definedName name="_Builtin155" hidden="1">#N/A</definedName>
    <definedName name="_but1" localSheetId="1">#REF!</definedName>
    <definedName name="_but1" localSheetId="2">#REF!</definedName>
    <definedName name="_but1">#REF!</definedName>
    <definedName name="_but11" localSheetId="1">#REF!</definedName>
    <definedName name="_but11" localSheetId="2">#REF!</definedName>
    <definedName name="_but11">#REF!</definedName>
    <definedName name="_but2" localSheetId="1">#REF!</definedName>
    <definedName name="_but2" localSheetId="2">#REF!</definedName>
    <definedName name="_but2">#REF!</definedName>
    <definedName name="_but22" localSheetId="1">#REF!</definedName>
    <definedName name="_but22">#REF!</definedName>
    <definedName name="_but3" localSheetId="1">#REF!</definedName>
    <definedName name="_but3">#REF!</definedName>
    <definedName name="_but33" localSheetId="1">#REF!</definedName>
    <definedName name="_but33">#REF!</definedName>
    <definedName name="_but4" localSheetId="1">#REF!</definedName>
    <definedName name="_but4">#REF!</definedName>
    <definedName name="_but44" localSheetId="1">#REF!</definedName>
    <definedName name="_but44">#REF!</definedName>
    <definedName name="_but5" localSheetId="1">#REF!</definedName>
    <definedName name="_but5">#REF!</definedName>
    <definedName name="_but55" localSheetId="1">#REF!</definedName>
    <definedName name="_but55">#REF!</definedName>
    <definedName name="_but6" localSheetId="1">#REF!</definedName>
    <definedName name="_but6">#REF!</definedName>
    <definedName name="_but66" localSheetId="1">#REF!</definedName>
    <definedName name="_but66">#REF!</definedName>
    <definedName name="_C_Lphi_4ab" localSheetId="1">#REF!</definedName>
    <definedName name="_C_Lphi_4ab">#REF!</definedName>
    <definedName name="_Can2" localSheetId="1">#REF!</definedName>
    <definedName name="_Can2">#REF!</definedName>
    <definedName name="_cao1" localSheetId="0">#REF!</definedName>
    <definedName name="_cao1" localSheetId="1">#REF!</definedName>
    <definedName name="_cao1" localSheetId="4">#REF!</definedName>
    <definedName name="_cao1" localSheetId="5">#REF!</definedName>
    <definedName name="_cao1" localSheetId="6">#REF!</definedName>
    <definedName name="_cao1" localSheetId="3">#REF!</definedName>
    <definedName name="_cao1">#REF!</definedName>
    <definedName name="_cao2" localSheetId="0">#REF!</definedName>
    <definedName name="_cao2" localSheetId="1">#REF!</definedName>
    <definedName name="_cao2" localSheetId="4">#REF!</definedName>
    <definedName name="_cao2" localSheetId="5">#REF!</definedName>
    <definedName name="_cao2" localSheetId="3">#REF!</definedName>
    <definedName name="_cao2">#REF!</definedName>
    <definedName name="_cao3" localSheetId="1">#REF!</definedName>
    <definedName name="_cao3" localSheetId="4">#REF!</definedName>
    <definedName name="_cao3" localSheetId="5">#REF!</definedName>
    <definedName name="_cao3" localSheetId="3">#REF!</definedName>
    <definedName name="_cao3">#REF!</definedName>
    <definedName name="_cao4" localSheetId="1">#REF!</definedName>
    <definedName name="_cao4" localSheetId="4">#REF!</definedName>
    <definedName name="_cao4" localSheetId="5">#REF!</definedName>
    <definedName name="_cao4" localSheetId="3">#REF!</definedName>
    <definedName name="_cao4">#REF!</definedName>
    <definedName name="_cao5" localSheetId="1">#REF!</definedName>
    <definedName name="_cao5" localSheetId="4">#REF!</definedName>
    <definedName name="_cao5" localSheetId="5">#REF!</definedName>
    <definedName name="_cao5" localSheetId="3">#REF!</definedName>
    <definedName name="_cao5">#REF!</definedName>
    <definedName name="_cao6" localSheetId="1">#REF!</definedName>
    <definedName name="_cao6" localSheetId="4">#REF!</definedName>
    <definedName name="_cao6" localSheetId="5">#REF!</definedName>
    <definedName name="_cao6" localSheetId="3">#REF!</definedName>
    <definedName name="_cao6">#REF!</definedName>
    <definedName name="_cat2" localSheetId="1">#REF!</definedName>
    <definedName name="_cat2">#REF!</definedName>
    <definedName name="_cat3" localSheetId="1">#REF!</definedName>
    <definedName name="_cat3">#REF!</definedName>
    <definedName name="_cat4" localSheetId="1">#REF!</definedName>
    <definedName name="_cat4">#REF!</definedName>
    <definedName name="_cat5" localSheetId="1">#REF!</definedName>
    <definedName name="_cat5">#REF!</definedName>
    <definedName name="_cau10" localSheetId="1">#REF!</definedName>
    <definedName name="_cau10">#REF!</definedName>
    <definedName name="_cau16" localSheetId="1">#REF!</definedName>
    <definedName name="_cau16">#REF!</definedName>
    <definedName name="_cau25" localSheetId="1">#REF!</definedName>
    <definedName name="_cau25">#REF!</definedName>
    <definedName name="_cau40" localSheetId="1">#REF!</definedName>
    <definedName name="_cau40">#REF!</definedName>
    <definedName name="_cau5" localSheetId="1">#REF!</definedName>
    <definedName name="_cau5">#REF!</definedName>
    <definedName name="_cau50" localSheetId="1">#REF!</definedName>
    <definedName name="_cau50">#REF!</definedName>
    <definedName name="_CD2" localSheetId="0" hidden="1">{"'Sheet1'!$L$16"}</definedName>
    <definedName name="_CD2" localSheetId="2" hidden="1">{"'Sheet1'!$L$16"}</definedName>
    <definedName name="_CD2" localSheetId="4" hidden="1">{"'Sheet1'!$L$16"}</definedName>
    <definedName name="_CD2" localSheetId="5" hidden="1">{"'Sheet1'!$L$16"}</definedName>
    <definedName name="_CD2" localSheetId="6" hidden="1">{"'Sheet1'!$L$16"}</definedName>
    <definedName name="_CD2" localSheetId="7" hidden="1">{"'Sheet1'!$L$16"}</definedName>
    <definedName name="_CD2" localSheetId="3" hidden="1">{"'Sheet1'!$L$16"}</definedName>
    <definedName name="_CD2" hidden="1">{"'Sheet1'!$L$16"}</definedName>
    <definedName name="_cep1" localSheetId="0" hidden="1">{"'Sheet1'!$L$16"}</definedName>
    <definedName name="_cep1" localSheetId="2" hidden="1">{"'Sheet1'!$L$16"}</definedName>
    <definedName name="_cep1" localSheetId="4" hidden="1">{"'Sheet1'!$L$16"}</definedName>
    <definedName name="_cep1" localSheetId="5" hidden="1">{"'Sheet1'!$L$16"}</definedName>
    <definedName name="_cep1" localSheetId="6" hidden="1">{"'Sheet1'!$L$16"}</definedName>
    <definedName name="_cep1" localSheetId="7" hidden="1">{"'Sheet1'!$L$16"}</definedName>
    <definedName name="_cep1" localSheetId="3" hidden="1">{"'Sheet1'!$L$16"}</definedName>
    <definedName name="_cep1" hidden="1">{"'Sheet1'!$L$16"}</definedName>
    <definedName name="_chk1" localSheetId="1">#REF!</definedName>
    <definedName name="_chk1">#REF!</definedName>
    <definedName name="_ckn12" localSheetId="1">#REF!</definedName>
    <definedName name="_ckn12">#REF!</definedName>
    <definedName name="_CNA50" localSheetId="1">#REF!</definedName>
    <definedName name="_CNA50">#REF!</definedName>
    <definedName name="_Coc39" localSheetId="0" hidden="1">{"'Sheet1'!$L$16"}</definedName>
    <definedName name="_Coc39" localSheetId="2" hidden="1">{"'Sheet1'!$L$16"}</definedName>
    <definedName name="_Coc39" localSheetId="4" hidden="1">{"'Sheet1'!$L$16"}</definedName>
    <definedName name="_Coc39" localSheetId="5" hidden="1">{"'Sheet1'!$L$16"}</definedName>
    <definedName name="_Coc39" localSheetId="6" hidden="1">{"'Sheet1'!$L$16"}</definedName>
    <definedName name="_Coc39" localSheetId="7" hidden="1">{"'Sheet1'!$L$16"}</definedName>
    <definedName name="_Coc39" localSheetId="3" hidden="1">{"'Sheet1'!$L$16"}</definedName>
    <definedName name="_Coc39" hidden="1">{"'Sheet1'!$L$16"}</definedName>
    <definedName name="_CON1" localSheetId="1">#REF!</definedName>
    <definedName name="_CON1" localSheetId="4">#REF!</definedName>
    <definedName name="_CON1" localSheetId="5">#REF!</definedName>
    <definedName name="_CON1" localSheetId="6">#REF!</definedName>
    <definedName name="_CON1" localSheetId="3">#REF!</definedName>
    <definedName name="_CON1">#REF!</definedName>
    <definedName name="_CON2" localSheetId="1">#REF!</definedName>
    <definedName name="_CON2" localSheetId="4">#REF!</definedName>
    <definedName name="_CON2" localSheetId="5">#REF!</definedName>
    <definedName name="_CON2" localSheetId="6">#REF!</definedName>
    <definedName name="_CON2" localSheetId="3">#REF!</definedName>
    <definedName name="_CON2">#REF!</definedName>
    <definedName name="_cpd1" localSheetId="1">#REF!</definedName>
    <definedName name="_cpd1">#REF!</definedName>
    <definedName name="_cpd2" localSheetId="1">#REF!</definedName>
    <definedName name="_cpd2">#REF!</definedName>
    <definedName name="_CPhi_Bhiem" localSheetId="1">#REF!</definedName>
    <definedName name="_CPhi_Bhiem">#REF!</definedName>
    <definedName name="_CPhi_BQLDA" localSheetId="1">#REF!</definedName>
    <definedName name="_CPhi_BQLDA">#REF!</definedName>
    <definedName name="_CPhi_DBaoGT" localSheetId="1">#REF!</definedName>
    <definedName name="_CPhi_DBaoGT">#REF!</definedName>
    <definedName name="_CPhi_Kdinh" localSheetId="1">#REF!</definedName>
    <definedName name="_CPhi_Kdinh">#REF!</definedName>
    <definedName name="_CPhi_Nthu_KThanh" localSheetId="1">#REF!</definedName>
    <definedName name="_CPhi_Nthu_KThanh">#REF!</definedName>
    <definedName name="_CPhi_QToan" localSheetId="1">#REF!</definedName>
    <definedName name="_CPhi_QToan">#REF!</definedName>
    <definedName name="_CPhiTKe_13" localSheetId="1">#REF!</definedName>
    <definedName name="_CPhiTKe_13">#REF!</definedName>
    <definedName name="_ct456789" localSheetId="1">IF(#REF!="","",#REF!*#REF!)</definedName>
    <definedName name="_ct456789" localSheetId="2">IF(#REF!="","",#REF!*#REF!)</definedName>
    <definedName name="_ct456789">IF(#REF!="","",#REF!*#REF!)</definedName>
    <definedName name="_CVC1" localSheetId="1">#REF!</definedName>
    <definedName name="_CVC1">#REF!</definedName>
    <definedName name="_d1500" localSheetId="0" hidden="1">{"'Sheet1'!$L$16"}</definedName>
    <definedName name="_d1500" localSheetId="2" hidden="1">{"'Sheet1'!$L$16"}</definedName>
    <definedName name="_d1500" localSheetId="4" hidden="1">{"'Sheet1'!$L$16"}</definedName>
    <definedName name="_d1500" localSheetId="5" hidden="1">{"'Sheet1'!$L$16"}</definedName>
    <definedName name="_d1500" localSheetId="6" hidden="1">{"'Sheet1'!$L$16"}</definedName>
    <definedName name="_d1500" localSheetId="7" hidden="1">{"'Sheet1'!$L$16"}</definedName>
    <definedName name="_d1500" localSheetId="3" hidden="1">{"'Sheet1'!$L$16"}</definedName>
    <definedName name="_d1500" hidden="1">{"'Sheet1'!$L$16"}</definedName>
    <definedName name="_d2" localSheetId="1">#REF!</definedName>
    <definedName name="_d2">#REF!</definedName>
    <definedName name="_dai1" localSheetId="1">#REF!</definedName>
    <definedName name="_dai1" localSheetId="4">#REF!</definedName>
    <definedName name="_dai1" localSheetId="5">#REF!</definedName>
    <definedName name="_dai1" localSheetId="3">#REF!</definedName>
    <definedName name="_dai1">#REF!</definedName>
    <definedName name="_dai2" localSheetId="1">#REF!</definedName>
    <definedName name="_dai2" localSheetId="4">#REF!</definedName>
    <definedName name="_dai2" localSheetId="5">#REF!</definedName>
    <definedName name="_dai2" localSheetId="3">#REF!</definedName>
    <definedName name="_dai2">#REF!</definedName>
    <definedName name="_dai3" localSheetId="1">#REF!</definedName>
    <definedName name="_dai3" localSheetId="4">#REF!</definedName>
    <definedName name="_dai3" localSheetId="5">#REF!</definedName>
    <definedName name="_dai3" localSheetId="3">#REF!</definedName>
    <definedName name="_dai3">#REF!</definedName>
    <definedName name="_dai4" localSheetId="1">#REF!</definedName>
    <definedName name="_dai4" localSheetId="4">#REF!</definedName>
    <definedName name="_dai4" localSheetId="5">#REF!</definedName>
    <definedName name="_dai4" localSheetId="3">#REF!</definedName>
    <definedName name="_dai4">#REF!</definedName>
    <definedName name="_dai5" localSheetId="1">#REF!</definedName>
    <definedName name="_dai5" localSheetId="4">#REF!</definedName>
    <definedName name="_dai5" localSheetId="5">#REF!</definedName>
    <definedName name="_dai5" localSheetId="3">#REF!</definedName>
    <definedName name="_dai5">#REF!</definedName>
    <definedName name="_dai6" localSheetId="1">#REF!</definedName>
    <definedName name="_dai6" localSheetId="4">#REF!</definedName>
    <definedName name="_dai6" localSheetId="5">#REF!</definedName>
    <definedName name="_dai6" localSheetId="3">#REF!</definedName>
    <definedName name="_dai6">#REF!</definedName>
    <definedName name="_dam18" localSheetId="1">#REF!</definedName>
    <definedName name="_dam18">#REF!</definedName>
    <definedName name="_dan1" localSheetId="1">#REF!</definedName>
    <definedName name="_dan1" localSheetId="4">#REF!</definedName>
    <definedName name="_dan1" localSheetId="5">#REF!</definedName>
    <definedName name="_dan1" localSheetId="3">#REF!</definedName>
    <definedName name="_dan1">#REF!</definedName>
    <definedName name="_dan2" localSheetId="1">#REF!</definedName>
    <definedName name="_dan2" localSheetId="4">#REF!</definedName>
    <definedName name="_dan2" localSheetId="5">#REF!</definedName>
    <definedName name="_dan2" localSheetId="3">#REF!</definedName>
    <definedName name="_dan2">#REF!</definedName>
    <definedName name="_dao1" localSheetId="1">#REF!</definedName>
    <definedName name="_dao1" localSheetId="4">#REF!</definedName>
    <definedName name="_dao1" localSheetId="5">#REF!</definedName>
    <definedName name="_dao1" localSheetId="3">#REF!</definedName>
    <definedName name="_dao1">#REF!</definedName>
    <definedName name="_dbu1" localSheetId="1">#REF!</definedName>
    <definedName name="_dbu1" localSheetId="4">#REF!</definedName>
    <definedName name="_dbu1" localSheetId="5">#REF!</definedName>
    <definedName name="_dbu1" localSheetId="3">#REF!</definedName>
    <definedName name="_dbu1">#REF!</definedName>
    <definedName name="_dbu2" localSheetId="1">#REF!</definedName>
    <definedName name="_dbu2" localSheetId="4">#REF!</definedName>
    <definedName name="_dbu2" localSheetId="5">#REF!</definedName>
    <definedName name="_dbu2" localSheetId="3">#REF!</definedName>
    <definedName name="_dbu2">#REF!</definedName>
    <definedName name="_ddn400" localSheetId="1">#REF!</definedName>
    <definedName name="_ddn400" localSheetId="4">#REF!</definedName>
    <definedName name="_ddn400" localSheetId="5">#REF!</definedName>
    <definedName name="_ddn400" localSheetId="6">#REF!</definedName>
    <definedName name="_ddn400" localSheetId="3">#REF!</definedName>
    <definedName name="_ddn400">#REF!</definedName>
    <definedName name="_ddn600" localSheetId="1">#REF!</definedName>
    <definedName name="_ddn600" localSheetId="4">#REF!</definedName>
    <definedName name="_ddn600" localSheetId="5">#REF!</definedName>
    <definedName name="_ddn600" localSheetId="6">#REF!</definedName>
    <definedName name="_ddn600" localSheetId="3">#REF!</definedName>
    <definedName name="_ddn600">#REF!</definedName>
    <definedName name="_deo1" localSheetId="1">#REF!</definedName>
    <definedName name="_deo1">#REF!</definedName>
    <definedName name="_deo10" localSheetId="1">#REF!</definedName>
    <definedName name="_deo10">#REF!</definedName>
    <definedName name="_deo2" localSheetId="1">#REF!</definedName>
    <definedName name="_deo2">#REF!</definedName>
    <definedName name="_deo3" localSheetId="1">#REF!</definedName>
    <definedName name="_deo3">#REF!</definedName>
    <definedName name="_deo4" localSheetId="1">#REF!</definedName>
    <definedName name="_deo4">#REF!</definedName>
    <definedName name="_deo5" localSheetId="1">#REF!</definedName>
    <definedName name="_deo5">#REF!</definedName>
    <definedName name="_deo6" localSheetId="1">#REF!</definedName>
    <definedName name="_deo6">#REF!</definedName>
    <definedName name="_deo7" localSheetId="1">#REF!</definedName>
    <definedName name="_deo7">#REF!</definedName>
    <definedName name="_deo8" localSheetId="1">#REF!</definedName>
    <definedName name="_deo8">#REF!</definedName>
    <definedName name="_deo9" localSheetId="1">#REF!</definedName>
    <definedName name="_deo9">#REF!</definedName>
    <definedName name="_DGCT" localSheetId="1">#REF!</definedName>
    <definedName name="_DGCT">#REF!</definedName>
    <definedName name="_E99999" localSheetId="1">#REF!</definedName>
    <definedName name="_E99999">#REF!</definedName>
    <definedName name="_ech2" localSheetId="1">#REF!</definedName>
    <definedName name="_ech2">#REF!</definedName>
    <definedName name="_f5" localSheetId="0" hidden="1">{"'Sheet1'!$L$16"}</definedName>
    <definedName name="_f5" localSheetId="2" hidden="1">{"'Sheet1'!$L$16"}</definedName>
    <definedName name="_f5" localSheetId="4" hidden="1">{"'Sheet1'!$L$16"}</definedName>
    <definedName name="_f5" localSheetId="5" hidden="1">{"'Sheet1'!$L$16"}</definedName>
    <definedName name="_f5" localSheetId="6" hidden="1">{"'Sheet1'!$L$16"}</definedName>
    <definedName name="_f5" localSheetId="7" hidden="1">{"'Sheet1'!$L$16"}</definedName>
    <definedName name="_f5" localSheetId="3" hidden="1">{"'Sheet1'!$L$16"}</definedName>
    <definedName name="_f5" hidden="1">{"'Sheet1'!$L$16"}</definedName>
    <definedName name="_FIL2" localSheetId="1">#REF!</definedName>
    <definedName name="_FIL2">#REF!</definedName>
    <definedName name="_Fill" localSheetId="1" hidden="1">#REF!</definedName>
    <definedName name="_Fill" localSheetId="4" hidden="1">#REF!</definedName>
    <definedName name="_Fill" localSheetId="5" hidden="1">#REF!</definedName>
    <definedName name="_Fill" localSheetId="6" hidden="1">#REF!</definedName>
    <definedName name="_Fill" localSheetId="7" hidden="1">#REF!</definedName>
    <definedName name="_Fill" localSheetId="3" hidden="1">#REF!</definedName>
    <definedName name="_Fill" hidden="1">#REF!</definedName>
    <definedName name="_Fill_1">"#REF!"</definedName>
    <definedName name="_xlnm._FilterDatabase" localSheetId="0" hidden="1">#REF!</definedName>
    <definedName name="_xlnm._FilterDatabase" localSheetId="1" hidden="1">'2. NSTW'!$A$8:$U$114</definedName>
    <definedName name="_xlnm._FilterDatabase" localSheetId="2" hidden="1">'3. ODA'!$A$10:$AC$42</definedName>
    <definedName name="_xlnm._FilterDatabase" localSheetId="4" hidden="1">'5. NSTT huyen'!$A$5:$D$20</definedName>
    <definedName name="_xlnm._FilterDatabase" localSheetId="5" hidden="1">'6. Doi ung ODA'!$A$9:$Y$31</definedName>
    <definedName name="_xlnm._FilterDatabase" localSheetId="6" hidden="1">'7. Nganh'!$A$8:$Q$32</definedName>
    <definedName name="_xlnm._FilterDatabase" localSheetId="7" hidden="1">'8. XSKT'!$A$7:$L$12</definedName>
    <definedName name="_xlnm._FilterDatabase" localSheetId="3" hidden="1">'Tien dat 21'!$A$8:$K$19</definedName>
    <definedName name="_xlnm._FilterDatabase" hidden="1">#REF!</definedName>
    <definedName name="_g1" localSheetId="1">#REF!</definedName>
    <definedName name="_g1" localSheetId="2">#REF!</definedName>
    <definedName name="_g1">#REF!</definedName>
    <definedName name="_g2" localSheetId="1">#REF!</definedName>
    <definedName name="_g2" localSheetId="2">#REF!</definedName>
    <definedName name="_g2">#REF!</definedName>
    <definedName name="_gis150" localSheetId="1">#REF!</definedName>
    <definedName name="_gis150">#REF!</definedName>
    <definedName name="_Goi8" localSheetId="0" hidden="1">{"'Sheet1'!$L$16"}</definedName>
    <definedName name="_Goi8" localSheetId="2" hidden="1">{"'Sheet1'!$L$16"}</definedName>
    <definedName name="_Goi8" localSheetId="4" hidden="1">{"'Sheet1'!$L$16"}</definedName>
    <definedName name="_Goi8" localSheetId="5" hidden="1">{"'Sheet1'!$L$16"}</definedName>
    <definedName name="_Goi8" localSheetId="6" hidden="1">{"'Sheet1'!$L$16"}</definedName>
    <definedName name="_Goi8" localSheetId="7" hidden="1">{"'Sheet1'!$L$16"}</definedName>
    <definedName name="_Goi8" localSheetId="3" hidden="1">{"'Sheet1'!$L$16"}</definedName>
    <definedName name="_Goi8" hidden="1">{"'Sheet1'!$L$16"}</definedName>
    <definedName name="_gon4" localSheetId="1">#REF!</definedName>
    <definedName name="_gon4" localSheetId="4">#REF!</definedName>
    <definedName name="_gon4" localSheetId="5">#REF!</definedName>
    <definedName name="_gon4" localSheetId="6">#REF!</definedName>
    <definedName name="_gon4" localSheetId="3">#REF!</definedName>
    <definedName name="_gon4">#REF!</definedName>
    <definedName name="_h1" localSheetId="0" hidden="1">{"'Sheet1'!$L$16"}</definedName>
    <definedName name="_h1" localSheetId="2" hidden="1">{"'Sheet1'!$L$16"}</definedName>
    <definedName name="_h1" localSheetId="4" hidden="1">{"'Sheet1'!$L$16"}</definedName>
    <definedName name="_h1" localSheetId="5" hidden="1">{"'Sheet1'!$L$16"}</definedName>
    <definedName name="_h1" localSheetId="6" hidden="1">{"'Sheet1'!$L$16"}</definedName>
    <definedName name="_h1" localSheetId="7" hidden="1">{"'Sheet1'!$L$16"}</definedName>
    <definedName name="_h1" localSheetId="3" hidden="1">{"'Sheet1'!$L$16"}</definedName>
    <definedName name="_h1" hidden="1">{"'Sheet1'!$L$16"}</definedName>
    <definedName name="_H500866" localSheetId="1">#REF!</definedName>
    <definedName name="_H500866">#REF!</definedName>
    <definedName name="_han23" localSheetId="1">#REF!</definedName>
    <definedName name="_han23">#REF!</definedName>
    <definedName name="_hau1" localSheetId="1">#REF!</definedName>
    <definedName name="_hau1">#REF!</definedName>
    <definedName name="_hau12" localSheetId="1">#REF!</definedName>
    <definedName name="_hau12">#REF!</definedName>
    <definedName name="_hau2" localSheetId="1">#REF!</definedName>
    <definedName name="_hau2">#REF!</definedName>
    <definedName name="_hom2" localSheetId="1">#REF!</definedName>
    <definedName name="_hom2">#REF!</definedName>
    <definedName name="_hsm2">1.1289</definedName>
    <definedName name="_hso2" localSheetId="1">#REF!</definedName>
    <definedName name="_hso2" localSheetId="2">#REF!</definedName>
    <definedName name="_hso2">#REF!</definedName>
    <definedName name="_hu1" localSheetId="0" hidden="1">{"'Sheet1'!$L$16"}</definedName>
    <definedName name="_hu1" localSheetId="2" hidden="1">{"'Sheet1'!$L$16"}</definedName>
    <definedName name="_hu1" localSheetId="4" hidden="1">{"'Sheet1'!$L$16"}</definedName>
    <definedName name="_hu1" localSheetId="5" hidden="1">{"'Sheet1'!$L$16"}</definedName>
    <definedName name="_hu1" localSheetId="6" hidden="1">{"'Sheet1'!$L$16"}</definedName>
    <definedName name="_hu1" localSheetId="7" hidden="1">{"'Sheet1'!$L$16"}</definedName>
    <definedName name="_hu1" localSheetId="3" hidden="1">{"'Sheet1'!$L$16"}</definedName>
    <definedName name="_hu1" hidden="1">{"'Sheet1'!$L$16"}</definedName>
    <definedName name="_hu2" localSheetId="0" hidden="1">{"'Sheet1'!$L$16"}</definedName>
    <definedName name="_hu2" localSheetId="2" hidden="1">{"'Sheet1'!$L$16"}</definedName>
    <definedName name="_hu2" localSheetId="4" hidden="1">{"'Sheet1'!$L$16"}</definedName>
    <definedName name="_hu2" localSheetId="5" hidden="1">{"'Sheet1'!$L$16"}</definedName>
    <definedName name="_hu2" localSheetId="6" hidden="1">{"'Sheet1'!$L$16"}</definedName>
    <definedName name="_hu2" localSheetId="7" hidden="1">{"'Sheet1'!$L$16"}</definedName>
    <definedName name="_hu2" localSheetId="3" hidden="1">{"'Sheet1'!$L$16"}</definedName>
    <definedName name="_hu2" hidden="1">{"'Sheet1'!$L$16"}</definedName>
    <definedName name="_hu5" localSheetId="0" hidden="1">{"'Sheet1'!$L$16"}</definedName>
    <definedName name="_hu5" localSheetId="2" hidden="1">{"'Sheet1'!$L$16"}</definedName>
    <definedName name="_hu5" localSheetId="4" hidden="1">{"'Sheet1'!$L$16"}</definedName>
    <definedName name="_hu5" localSheetId="5" hidden="1">{"'Sheet1'!$L$16"}</definedName>
    <definedName name="_hu5" localSheetId="6" hidden="1">{"'Sheet1'!$L$16"}</definedName>
    <definedName name="_hu5" localSheetId="7" hidden="1">{"'Sheet1'!$L$16"}</definedName>
    <definedName name="_hu5" localSheetId="3" hidden="1">{"'Sheet1'!$L$16"}</definedName>
    <definedName name="_hu5" hidden="1">{"'Sheet1'!$L$16"}</definedName>
    <definedName name="_hu6" localSheetId="0" hidden="1">{"'Sheet1'!$L$16"}</definedName>
    <definedName name="_hu6" localSheetId="2" hidden="1">{"'Sheet1'!$L$16"}</definedName>
    <definedName name="_hu6" localSheetId="4" hidden="1">{"'Sheet1'!$L$16"}</definedName>
    <definedName name="_hu6" localSheetId="5" hidden="1">{"'Sheet1'!$L$16"}</definedName>
    <definedName name="_hu6" localSheetId="6" hidden="1">{"'Sheet1'!$L$16"}</definedName>
    <definedName name="_hu6" localSheetId="7" hidden="1">{"'Sheet1'!$L$16"}</definedName>
    <definedName name="_hu6" localSheetId="3" hidden="1">{"'Sheet1'!$L$16"}</definedName>
    <definedName name="_hu6" hidden="1">{"'Sheet1'!$L$16"}</definedName>
    <definedName name="_hvk1" localSheetId="1">#REF!</definedName>
    <definedName name="_hvk1">#REF!</definedName>
    <definedName name="_hvk2" localSheetId="1">#REF!</definedName>
    <definedName name="_hvk2">#REF!</definedName>
    <definedName name="_hvk3" localSheetId="1">#REF!</definedName>
    <definedName name="_hvk3">#REF!</definedName>
    <definedName name="_isc1">0.035</definedName>
    <definedName name="_isc2">0.02</definedName>
    <definedName name="_isc3">0.054</definedName>
    <definedName name="_JK4" localSheetId="1">#REF!</definedName>
    <definedName name="_JK4" localSheetId="2">#REF!</definedName>
    <definedName name="_JK4">#REF!</definedName>
    <definedName name="_K146" localSheetId="0" hidden="1">{"'Sheet1'!$L$16"}</definedName>
    <definedName name="_K146" localSheetId="2" hidden="1">{"'Sheet1'!$L$16"}</definedName>
    <definedName name="_K146" localSheetId="4" hidden="1">{"'Sheet1'!$L$16"}</definedName>
    <definedName name="_K146" localSheetId="5" hidden="1">{"'Sheet1'!$L$16"}</definedName>
    <definedName name="_K146" localSheetId="6" hidden="1">{"'Sheet1'!$L$16"}</definedName>
    <definedName name="_K146" localSheetId="7" hidden="1">{"'Sheet1'!$L$16"}</definedName>
    <definedName name="_K146" localSheetId="3" hidden="1">{"'Sheet1'!$L$16"}</definedName>
    <definedName name="_K146" hidden="1">{"'Sheet1'!$L$16"}</definedName>
    <definedName name="_k27" localSheetId="0" hidden="1">{"'Sheet1'!$L$16"}</definedName>
    <definedName name="_k27" localSheetId="2" hidden="1">{"'Sheet1'!$L$16"}</definedName>
    <definedName name="_k27" localSheetId="4" hidden="1">{"'Sheet1'!$L$16"}</definedName>
    <definedName name="_k27" localSheetId="5" hidden="1">{"'Sheet1'!$L$16"}</definedName>
    <definedName name="_k27" localSheetId="6" hidden="1">{"'Sheet1'!$L$16"}</definedName>
    <definedName name="_k27" localSheetId="7" hidden="1">{"'Sheet1'!$L$16"}</definedName>
    <definedName name="_k27" localSheetId="3" hidden="1">{"'Sheet1'!$L$16"}</definedName>
    <definedName name="_k27" hidden="1">{"'Sheet1'!$L$16"}</definedName>
    <definedName name="_Key1" localSheetId="1" hidden="1">#REF!</definedName>
    <definedName name="_Key1" localSheetId="4" hidden="1">#REF!</definedName>
    <definedName name="_Key1" localSheetId="5" hidden="1">#REF!</definedName>
    <definedName name="_Key1" localSheetId="6" hidden="1">#REF!</definedName>
    <definedName name="_Key1" localSheetId="3" hidden="1">#REF!</definedName>
    <definedName name="_Key1" hidden="1">#REF!</definedName>
    <definedName name="_Key1_1">"#REF!"</definedName>
    <definedName name="_Key2" localSheetId="1" hidden="1">#REF!</definedName>
    <definedName name="_Key2" localSheetId="2" hidden="1">#REF!</definedName>
    <definedName name="_Key2" localSheetId="4" hidden="1">#REF!</definedName>
    <definedName name="_Key2" localSheetId="5" hidden="1">#REF!</definedName>
    <definedName name="_Key2" localSheetId="6" hidden="1">#REF!</definedName>
    <definedName name="_Key2" localSheetId="3" hidden="1">#REF!</definedName>
    <definedName name="_Key2" hidden="1">#REF!</definedName>
    <definedName name="_Key2_1">"#REF!"</definedName>
    <definedName name="_KH08" localSheetId="0" hidden="1">{#N/A,#N/A,FALSE,"Chi tiÆt"}</definedName>
    <definedName name="_KH08" localSheetId="2" hidden="1">{#N/A,#N/A,FALSE,"Chi tiÆt"}</definedName>
    <definedName name="_KH08" localSheetId="4" hidden="1">{#N/A,#N/A,FALSE,"Chi tiÆt"}</definedName>
    <definedName name="_KH08" localSheetId="5" hidden="1">{#N/A,#N/A,FALSE,"Chi tiÆt"}</definedName>
    <definedName name="_KH08" localSheetId="6" hidden="1">{#N/A,#N/A,FALSE,"Chi tiÆt"}</definedName>
    <definedName name="_KH08" localSheetId="7" hidden="1">{#N/A,#N/A,FALSE,"Chi tiÆt"}</definedName>
    <definedName name="_KH08" localSheetId="3" hidden="1">{#N/A,#N/A,FALSE,"Chi tiÆt"}</definedName>
    <definedName name="_KH08" hidden="1">{#N/A,#N/A,FALSE,"Chi tiÆt"}</definedName>
    <definedName name="_kl1" localSheetId="1">#REF!</definedName>
    <definedName name="_kl1" localSheetId="2">#REF!</definedName>
    <definedName name="_kl1">#REF!</definedName>
    <definedName name="_KL2" localSheetId="1">#REF!</definedName>
    <definedName name="_KL2" localSheetId="2">#REF!</definedName>
    <definedName name="_KL2">#REF!</definedName>
    <definedName name="_KL3" localSheetId="1">#REF!</definedName>
    <definedName name="_KL3" localSheetId="2">#REF!</definedName>
    <definedName name="_KL3">#REF!</definedName>
    <definedName name="_KL4" localSheetId="1">#REF!</definedName>
    <definedName name="_KL4">#REF!</definedName>
    <definedName name="_KL5" localSheetId="1">#REF!</definedName>
    <definedName name="_KL5">#REF!</definedName>
    <definedName name="_KL6" localSheetId="1">#REF!</definedName>
    <definedName name="_KL6">#REF!</definedName>
    <definedName name="_KL7" localSheetId="1">#REF!</definedName>
    <definedName name="_KL7">#REF!</definedName>
    <definedName name="_km03" localSheetId="0" hidden="1">{"'Sheet1'!$L$16"}</definedName>
    <definedName name="_km03" localSheetId="2" hidden="1">{"'Sheet1'!$L$16"}</definedName>
    <definedName name="_km03" localSheetId="4" hidden="1">{"'Sheet1'!$L$16"}</definedName>
    <definedName name="_km03" localSheetId="5" hidden="1">{"'Sheet1'!$L$16"}</definedName>
    <definedName name="_km03" localSheetId="6" hidden="1">{"'Sheet1'!$L$16"}</definedName>
    <definedName name="_km03" localSheetId="7" hidden="1">{"'Sheet1'!$L$16"}</definedName>
    <definedName name="_km03" localSheetId="3" hidden="1">{"'Sheet1'!$L$16"}</definedName>
    <definedName name="_km03" hidden="1">{"'Sheet1'!$L$16"}</definedName>
    <definedName name="_KM188" localSheetId="1">#REF!</definedName>
    <definedName name="_KM188">#REF!</definedName>
    <definedName name="_km189" localSheetId="1">#REF!</definedName>
    <definedName name="_km189">#REF!</definedName>
    <definedName name="_km190" localSheetId="1">#REF!</definedName>
    <definedName name="_km190" localSheetId="4">#REF!</definedName>
    <definedName name="_km190" localSheetId="5">#REF!</definedName>
    <definedName name="_km190" localSheetId="6">#REF!</definedName>
    <definedName name="_km190" localSheetId="3">#REF!</definedName>
    <definedName name="_km190">#REF!</definedName>
    <definedName name="_km191" localSheetId="1">#REF!</definedName>
    <definedName name="_km191" localSheetId="4">#REF!</definedName>
    <definedName name="_km191" localSheetId="5">#REF!</definedName>
    <definedName name="_km191" localSheetId="3">#REF!</definedName>
    <definedName name="_km191">#REF!</definedName>
    <definedName name="_km192" localSheetId="1">#REF!</definedName>
    <definedName name="_km192" localSheetId="4">#REF!</definedName>
    <definedName name="_km192" localSheetId="5">#REF!</definedName>
    <definedName name="_km192" localSheetId="3">#REF!</definedName>
    <definedName name="_km192">#REF!</definedName>
    <definedName name="_km193" localSheetId="1">#REF!</definedName>
    <definedName name="_km193">#REF!</definedName>
    <definedName name="_km194" localSheetId="1">#REF!</definedName>
    <definedName name="_km194">#REF!</definedName>
    <definedName name="_km195" localSheetId="1">#REF!</definedName>
    <definedName name="_km195">#REF!</definedName>
    <definedName name="_km196" localSheetId="1">#REF!</definedName>
    <definedName name="_km196">#REF!</definedName>
    <definedName name="_km197" localSheetId="1">#REF!</definedName>
    <definedName name="_km197">#REF!</definedName>
    <definedName name="_km198" localSheetId="1">#REF!</definedName>
    <definedName name="_km198">#REF!</definedName>
    <definedName name="_kn12" localSheetId="1">#REF!</definedName>
    <definedName name="_kn12">#REF!</definedName>
    <definedName name="_L" localSheetId="1">#REF!</definedName>
    <definedName name="_L">#REF!</definedName>
    <definedName name="_Lan1" localSheetId="0" hidden="1">{"'Sheet1'!$L$16"}</definedName>
    <definedName name="_Lan1" localSheetId="2" hidden="1">{"'Sheet1'!$L$16"}</definedName>
    <definedName name="_Lan1" localSheetId="4" hidden="1">{"'Sheet1'!$L$16"}</definedName>
    <definedName name="_Lan1" localSheetId="5" hidden="1">{"'Sheet1'!$L$16"}</definedName>
    <definedName name="_Lan1" localSheetId="6" hidden="1">{"'Sheet1'!$L$16"}</definedName>
    <definedName name="_Lan1" localSheetId="7" hidden="1">{"'Sheet1'!$L$16"}</definedName>
    <definedName name="_Lan1" localSheetId="3" hidden="1">{"'Sheet1'!$L$16"}</definedName>
    <definedName name="_Lan1" hidden="1">{"'Sheet1'!$L$16"}</definedName>
    <definedName name="_LAN3" localSheetId="0" hidden="1">{"'Sheet1'!$L$16"}</definedName>
    <definedName name="_LAN3" localSheetId="2" hidden="1">{"'Sheet1'!$L$16"}</definedName>
    <definedName name="_LAN3" localSheetId="4" hidden="1">{"'Sheet1'!$L$16"}</definedName>
    <definedName name="_LAN3" localSheetId="5" hidden="1">{"'Sheet1'!$L$16"}</definedName>
    <definedName name="_LAN3" localSheetId="6" hidden="1">{"'Sheet1'!$L$16"}</definedName>
    <definedName name="_LAN3" localSheetId="7" hidden="1">{"'Sheet1'!$L$16"}</definedName>
    <definedName name="_LAN3" localSheetId="3" hidden="1">{"'Sheet1'!$L$16"}</definedName>
    <definedName name="_LAN3" hidden="1">{"'Sheet1'!$L$16"}</definedName>
    <definedName name="_lap1" localSheetId="1">#REF!</definedName>
    <definedName name="_lap1" localSheetId="4">#REF!</definedName>
    <definedName name="_lap1" localSheetId="5">#REF!</definedName>
    <definedName name="_lap1" localSheetId="3">#REF!</definedName>
    <definedName name="_lap1">#REF!</definedName>
    <definedName name="_lap2" localSheetId="1">#REF!</definedName>
    <definedName name="_lap2" localSheetId="4">#REF!</definedName>
    <definedName name="_lap2" localSheetId="5">#REF!</definedName>
    <definedName name="_lap2" localSheetId="3">#REF!</definedName>
    <definedName name="_lap2">#REF!</definedName>
    <definedName name="_lk2" localSheetId="0" hidden="1">{"'Sheet1'!$L$16"}</definedName>
    <definedName name="_lk2" localSheetId="2" hidden="1">{"'Sheet1'!$L$16"}</definedName>
    <definedName name="_lk2" localSheetId="4" hidden="1">{"'Sheet1'!$L$16"}</definedName>
    <definedName name="_lk2" localSheetId="5" hidden="1">{"'Sheet1'!$L$16"}</definedName>
    <definedName name="_lk2" localSheetId="6" hidden="1">{"'Sheet1'!$L$16"}</definedName>
    <definedName name="_lk2" localSheetId="7" hidden="1">{"'Sheet1'!$L$16"}</definedName>
    <definedName name="_lk2" localSheetId="3" hidden="1">{"'Sheet1'!$L$16"}</definedName>
    <definedName name="_lk2" hidden="1">{"'Sheet1'!$L$16"}</definedName>
    <definedName name="_lop16" localSheetId="1">#REF!</definedName>
    <definedName name="_lop16">#REF!</definedName>
    <definedName name="_lop25" localSheetId="1">#REF!</definedName>
    <definedName name="_lop25">#REF!</definedName>
    <definedName name="_lop9" localSheetId="1">#REF!</definedName>
    <definedName name="_lop9">#REF!</definedName>
    <definedName name="_Ls" localSheetId="1">#REF!</definedName>
    <definedName name="_Ls">#REF!</definedName>
    <definedName name="_lu13" localSheetId="1">#REF!</definedName>
    <definedName name="_lu13">#REF!</definedName>
    <definedName name="_lu85" localSheetId="1">#REF!</definedName>
    <definedName name="_lu85">#REF!</definedName>
    <definedName name="_m1233" localSheetId="0" hidden="1">{"'Sheet1'!$L$16"}</definedName>
    <definedName name="_m1233" localSheetId="2" hidden="1">{"'Sheet1'!$L$16"}</definedName>
    <definedName name="_m1233" localSheetId="4" hidden="1">{"'Sheet1'!$L$16"}</definedName>
    <definedName name="_m1233" localSheetId="5" hidden="1">{"'Sheet1'!$L$16"}</definedName>
    <definedName name="_m1233" localSheetId="6" hidden="1">{"'Sheet1'!$L$16"}</definedName>
    <definedName name="_m1233" localSheetId="7" hidden="1">{"'Sheet1'!$L$16"}</definedName>
    <definedName name="_m1233" localSheetId="3" hidden="1">{"'Sheet1'!$L$16"}</definedName>
    <definedName name="_m1233" hidden="1">{"'Sheet1'!$L$16"}</definedName>
    <definedName name="_M2" localSheetId="0" hidden="1">{"'Sheet1'!$L$16"}</definedName>
    <definedName name="_M2" localSheetId="2" hidden="1">{"'Sheet1'!$L$16"}</definedName>
    <definedName name="_M2" localSheetId="4" hidden="1">{"'Sheet1'!$L$16"}</definedName>
    <definedName name="_M2" localSheetId="5" hidden="1">{"'Sheet1'!$L$16"}</definedName>
    <definedName name="_M2" localSheetId="6" hidden="1">{"'Sheet1'!$L$16"}</definedName>
    <definedName name="_M2" localSheetId="7" hidden="1">{"'Sheet1'!$L$16"}</definedName>
    <definedName name="_M2" localSheetId="3" hidden="1">{"'Sheet1'!$L$16"}</definedName>
    <definedName name="_M2" hidden="1">{"'Sheet1'!$L$16"}</definedName>
    <definedName name="_M36" localSheetId="0" hidden="1">{"'Sheet1'!$L$16"}</definedName>
    <definedName name="_M36" localSheetId="2" hidden="1">{"'Sheet1'!$L$16"}</definedName>
    <definedName name="_M36" localSheetId="4" hidden="1">{"'Sheet1'!$L$16"}</definedName>
    <definedName name="_M36" localSheetId="5" hidden="1">{"'Sheet1'!$L$16"}</definedName>
    <definedName name="_M36" localSheetId="6" hidden="1">{"'Sheet1'!$L$16"}</definedName>
    <definedName name="_M36" localSheetId="7" hidden="1">{"'Sheet1'!$L$16"}</definedName>
    <definedName name="_M36" localSheetId="3" hidden="1">{"'Sheet1'!$L$16"}</definedName>
    <definedName name="_M36" hidden="1">{"'Sheet1'!$L$16"}</definedName>
    <definedName name="_ma1" localSheetId="1">#REF!</definedName>
    <definedName name="_ma1">#REF!</definedName>
    <definedName name="_ma10" localSheetId="1">#REF!</definedName>
    <definedName name="_ma10">#REF!</definedName>
    <definedName name="_ma2" localSheetId="1">#REF!</definedName>
    <definedName name="_ma2">#REF!</definedName>
    <definedName name="_ma3" localSheetId="1">#REF!</definedName>
    <definedName name="_ma3">#REF!</definedName>
    <definedName name="_ma4" localSheetId="1">#REF!</definedName>
    <definedName name="_ma4">#REF!</definedName>
    <definedName name="_ma5" localSheetId="1">#REF!</definedName>
    <definedName name="_ma5">#REF!</definedName>
    <definedName name="_ma6" localSheetId="1">#REF!</definedName>
    <definedName name="_ma6">#REF!</definedName>
    <definedName name="_ma7" localSheetId="1">#REF!</definedName>
    <definedName name="_ma7">#REF!</definedName>
    <definedName name="_ma8" localSheetId="1">#REF!</definedName>
    <definedName name="_ma8">#REF!</definedName>
    <definedName name="_ma9" localSheetId="1">#REF!</definedName>
    <definedName name="_ma9">#REF!</definedName>
    <definedName name="_MAC12" localSheetId="1">#REF!</definedName>
    <definedName name="_MAC12" localSheetId="4">#REF!</definedName>
    <definedName name="_MAC12" localSheetId="5">#REF!</definedName>
    <definedName name="_MAC12" localSheetId="6">#REF!</definedName>
    <definedName name="_MAC12" localSheetId="3">#REF!</definedName>
    <definedName name="_MAC12">#REF!</definedName>
    <definedName name="_MAC46" localSheetId="1">#REF!</definedName>
    <definedName name="_MAC46" localSheetId="4">#REF!</definedName>
    <definedName name="_MAC46" localSheetId="5">#REF!</definedName>
    <definedName name="_MAC46" localSheetId="6">#REF!</definedName>
    <definedName name="_MAC46" localSheetId="3">#REF!</definedName>
    <definedName name="_MAC46">#REF!</definedName>
    <definedName name="_may2" localSheetId="1">#REF!</definedName>
    <definedName name="_may2">#REF!</definedName>
    <definedName name="_may3" localSheetId="1">#REF!</definedName>
    <definedName name="_may3">#REF!</definedName>
    <definedName name="_MDL1" localSheetId="1">#REF!</definedName>
    <definedName name="_MDL1">#REF!</definedName>
    <definedName name="_Mgh2" localSheetId="1">#REF!</definedName>
    <definedName name="_Mgh2">#REF!</definedName>
    <definedName name="_mh1" localSheetId="1">#REF!</definedName>
    <definedName name="_mh1">#REF!</definedName>
    <definedName name="_Mh2" localSheetId="1">#REF!</definedName>
    <definedName name="_Mh2">#REF!</definedName>
    <definedName name="_mh3" localSheetId="1">#REF!</definedName>
    <definedName name="_mh3">#REF!</definedName>
    <definedName name="_mh4" localSheetId="1">#REF!</definedName>
    <definedName name="_mh4">#REF!</definedName>
    <definedName name="_mix6" localSheetId="1">#REF!</definedName>
    <definedName name="_mix6">#REF!</definedName>
    <definedName name="_msl100" localSheetId="1">#REF!</definedName>
    <definedName name="_msl100">#REF!</definedName>
    <definedName name="_msl200" localSheetId="1">#REF!</definedName>
    <definedName name="_msl200">#REF!</definedName>
    <definedName name="_msl250" localSheetId="1">#REF!</definedName>
    <definedName name="_msl250">#REF!</definedName>
    <definedName name="_msl300" localSheetId="1">#REF!</definedName>
    <definedName name="_msl300">#REF!</definedName>
    <definedName name="_msl400" localSheetId="1">#REF!</definedName>
    <definedName name="_msl400">#REF!</definedName>
    <definedName name="_msl800" localSheetId="1">#REF!</definedName>
    <definedName name="_msl800">#REF!</definedName>
    <definedName name="_mt2" localSheetId="1">#REF!</definedName>
    <definedName name="_mt2">#REF!</definedName>
    <definedName name="_mt3" localSheetId="1">#REF!</definedName>
    <definedName name="_mt3">#REF!</definedName>
    <definedName name="_mt4" localSheetId="1">#REF!</definedName>
    <definedName name="_mt4">#REF!</definedName>
    <definedName name="_mt5" localSheetId="1">#REF!</definedName>
    <definedName name="_mt5">#REF!</definedName>
    <definedName name="_mt6" localSheetId="1">#REF!</definedName>
    <definedName name="_mt6">#REF!</definedName>
    <definedName name="_mt7" localSheetId="1">#REF!</definedName>
    <definedName name="_mt7">#REF!</definedName>
    <definedName name="_mt8" localSheetId="1">#REF!</definedName>
    <definedName name="_mt8">#REF!</definedName>
    <definedName name="_mtc1" localSheetId="1">#REF!</definedName>
    <definedName name="_mtc1">#REF!</definedName>
    <definedName name="_mtc2" localSheetId="1">#REF!</definedName>
    <definedName name="_mtc2">#REF!</definedName>
    <definedName name="_mtc3" localSheetId="1">#REF!</definedName>
    <definedName name="_mtc3">#REF!</definedName>
    <definedName name="_MTL12" localSheetId="0" hidden="1">{"'Sheet1'!$L$16"}</definedName>
    <definedName name="_MTL12" localSheetId="2" hidden="1">{"'Sheet1'!$L$16"}</definedName>
    <definedName name="_MTL12" localSheetId="4" hidden="1">{"'Sheet1'!$L$16"}</definedName>
    <definedName name="_MTL12" localSheetId="5" hidden="1">{"'Sheet1'!$L$16"}</definedName>
    <definedName name="_MTL12" localSheetId="6" hidden="1">{"'Sheet1'!$L$16"}</definedName>
    <definedName name="_MTL12" localSheetId="7" hidden="1">{"'Sheet1'!$L$16"}</definedName>
    <definedName name="_MTL12" localSheetId="3" hidden="1">{"'Sheet1'!$L$16"}</definedName>
    <definedName name="_MTL12" hidden="1">{"'Sheet1'!$L$16"}</definedName>
    <definedName name="_mui100" localSheetId="1">#REF!</definedName>
    <definedName name="_mui100">#REF!</definedName>
    <definedName name="_mui105" localSheetId="1">#REF!</definedName>
    <definedName name="_mui105">#REF!</definedName>
    <definedName name="_mui108" localSheetId="1">#REF!</definedName>
    <definedName name="_mui108">#REF!</definedName>
    <definedName name="_mui130" localSheetId="1">#REF!</definedName>
    <definedName name="_mui130">#REF!</definedName>
    <definedName name="_mui140" localSheetId="1">#REF!</definedName>
    <definedName name="_mui140">#REF!</definedName>
    <definedName name="_mui160" localSheetId="1">#REF!</definedName>
    <definedName name="_mui160">#REF!</definedName>
    <definedName name="_mui180" localSheetId="1">#REF!</definedName>
    <definedName name="_mui180">#REF!</definedName>
    <definedName name="_mui250" localSheetId="1">#REF!</definedName>
    <definedName name="_mui250">#REF!</definedName>
    <definedName name="_mui271" localSheetId="1">#REF!</definedName>
    <definedName name="_mui271">#REF!</definedName>
    <definedName name="_mui320" localSheetId="1">#REF!</definedName>
    <definedName name="_mui320">#REF!</definedName>
    <definedName name="_mui45" localSheetId="1">#REF!</definedName>
    <definedName name="_mui45">#REF!</definedName>
    <definedName name="_mui50" localSheetId="1">#REF!</definedName>
    <definedName name="_mui50">#REF!</definedName>
    <definedName name="_mui54" localSheetId="1">#REF!</definedName>
    <definedName name="_mui54">#REF!</definedName>
    <definedName name="_mui65" localSheetId="1">#REF!</definedName>
    <definedName name="_mui65">#REF!</definedName>
    <definedName name="_mui75" localSheetId="1">#REF!</definedName>
    <definedName name="_mui75">#REF!</definedName>
    <definedName name="_mui80" localSheetId="1">#REF!</definedName>
    <definedName name="_mui80">#REF!</definedName>
    <definedName name="_mx1" localSheetId="1">#REF!</definedName>
    <definedName name="_mx1">#REF!</definedName>
    <definedName name="_mx2" localSheetId="1">#REF!</definedName>
    <definedName name="_mx2">#REF!</definedName>
    <definedName name="_mx3" localSheetId="1">#REF!</definedName>
    <definedName name="_mx3">#REF!</definedName>
    <definedName name="_mx4" localSheetId="1">#REF!</definedName>
    <definedName name="_mx4">#REF!</definedName>
    <definedName name="_nam1" localSheetId="0" hidden="1">{"'Sheet1'!$L$16"}</definedName>
    <definedName name="_nam1" localSheetId="2" hidden="1">{"'Sheet1'!$L$16"}</definedName>
    <definedName name="_nam1" localSheetId="4" hidden="1">{"'Sheet1'!$L$16"}</definedName>
    <definedName name="_nam1" localSheetId="5" hidden="1">{"'Sheet1'!$L$16"}</definedName>
    <definedName name="_nam1" localSheetId="6" hidden="1">{"'Sheet1'!$L$16"}</definedName>
    <definedName name="_nam1" localSheetId="7" hidden="1">{"'Sheet1'!$L$16"}</definedName>
    <definedName name="_nam1" localSheetId="3" hidden="1">{"'Sheet1'!$L$16"}</definedName>
    <definedName name="_nam1" hidden="1">{"'Sheet1'!$L$16"}</definedName>
    <definedName name="_nam2" localSheetId="0" hidden="1">{#N/A,#N/A,FALSE,"Chi tiÆt"}</definedName>
    <definedName name="_nam2" localSheetId="2" hidden="1">{#N/A,#N/A,FALSE,"Chi tiÆt"}</definedName>
    <definedName name="_nam2" localSheetId="4" hidden="1">{#N/A,#N/A,FALSE,"Chi tiÆt"}</definedName>
    <definedName name="_nam2" localSheetId="5" hidden="1">{#N/A,#N/A,FALSE,"Chi tiÆt"}</definedName>
    <definedName name="_nam2" localSheetId="6" hidden="1">{#N/A,#N/A,FALSE,"Chi tiÆt"}</definedName>
    <definedName name="_nam2" localSheetId="7" hidden="1">{#N/A,#N/A,FALSE,"Chi tiÆt"}</definedName>
    <definedName name="_nam2" localSheetId="3" hidden="1">{#N/A,#N/A,FALSE,"Chi tiÆt"}</definedName>
    <definedName name="_nam2" hidden="1">{#N/A,#N/A,FALSE,"Chi tiÆt"}</definedName>
    <definedName name="_nam3" localSheetId="0" hidden="1">{"'Sheet1'!$L$16"}</definedName>
    <definedName name="_nam3" localSheetId="2" hidden="1">{"'Sheet1'!$L$16"}</definedName>
    <definedName name="_nam3" localSheetId="4" hidden="1">{"'Sheet1'!$L$16"}</definedName>
    <definedName name="_nam3" localSheetId="5" hidden="1">{"'Sheet1'!$L$16"}</definedName>
    <definedName name="_nam3" localSheetId="6" hidden="1">{"'Sheet1'!$L$16"}</definedName>
    <definedName name="_nam3" localSheetId="7" hidden="1">{"'Sheet1'!$L$16"}</definedName>
    <definedName name="_nam3" localSheetId="3" hidden="1">{"'Sheet1'!$L$16"}</definedName>
    <definedName name="_nam3" hidden="1">{"'Sheet1'!$L$16"}</definedName>
    <definedName name="_nc1" localSheetId="1">#REF!</definedName>
    <definedName name="_nc1">#REF!</definedName>
    <definedName name="_nc10" localSheetId="1">#REF!</definedName>
    <definedName name="_nc10">#REF!</definedName>
    <definedName name="_nc151" localSheetId="1">#REF!</definedName>
    <definedName name="_nc151">#REF!</definedName>
    <definedName name="_nc2" localSheetId="1">#REF!</definedName>
    <definedName name="_nc2">#REF!</definedName>
    <definedName name="_nc3" localSheetId="1">#REF!</definedName>
    <definedName name="_nc3">#REF!</definedName>
    <definedName name="_nc6" localSheetId="1">#REF!</definedName>
    <definedName name="_nc6">#REF!</definedName>
    <definedName name="_nc7" localSheetId="1">#REF!</definedName>
    <definedName name="_nc7">#REF!</definedName>
    <definedName name="_nc8" localSheetId="1">#REF!</definedName>
    <definedName name="_nc8">#REF!</definedName>
    <definedName name="_nc9" localSheetId="1">#REF!</definedName>
    <definedName name="_nc9">#REF!</definedName>
    <definedName name="_NCL100" localSheetId="1">#REF!</definedName>
    <definedName name="_NCL100" localSheetId="4">#REF!</definedName>
    <definedName name="_NCL100" localSheetId="5">#REF!</definedName>
    <definedName name="_NCL100" localSheetId="6">#REF!</definedName>
    <definedName name="_NCL100" localSheetId="3">#REF!</definedName>
    <definedName name="_NCL100">#REF!</definedName>
    <definedName name="_NCL200" localSheetId="1">#REF!</definedName>
    <definedName name="_NCL200" localSheetId="4">#REF!</definedName>
    <definedName name="_NCL200" localSheetId="5">#REF!</definedName>
    <definedName name="_NCL200" localSheetId="6">#REF!</definedName>
    <definedName name="_NCL200" localSheetId="3">#REF!</definedName>
    <definedName name="_NCL200">#REF!</definedName>
    <definedName name="_NCL250" localSheetId="1">#REF!</definedName>
    <definedName name="_NCL250" localSheetId="4">#REF!</definedName>
    <definedName name="_NCL250" localSheetId="5">#REF!</definedName>
    <definedName name="_NCL250" localSheetId="6">#REF!</definedName>
    <definedName name="_NCL250" localSheetId="3">#REF!</definedName>
    <definedName name="_NCL250">#REF!</definedName>
    <definedName name="_nct2" localSheetId="1">#REF!</definedName>
    <definedName name="_nct2">#REF!</definedName>
    <definedName name="_nct3" localSheetId="1">#REF!</definedName>
    <definedName name="_nct3">#REF!</definedName>
    <definedName name="_nct4" localSheetId="1">#REF!</definedName>
    <definedName name="_nct4">#REF!</definedName>
    <definedName name="_nct5" localSheetId="1">#REF!</definedName>
    <definedName name="_nct5">#REF!</definedName>
    <definedName name="_nct6" localSheetId="1">#REF!</definedName>
    <definedName name="_nct6">#REF!</definedName>
    <definedName name="_nct7" localSheetId="1">#REF!</definedName>
    <definedName name="_nct7">#REF!</definedName>
    <definedName name="_nct8" localSheetId="1">#REF!</definedName>
    <definedName name="_nct8">#REF!</definedName>
    <definedName name="_NET2" localSheetId="1">#REF!</definedName>
    <definedName name="_NET2" localSheetId="4">#REF!</definedName>
    <definedName name="_NET2" localSheetId="5">#REF!</definedName>
    <definedName name="_NET2" localSheetId="6">#REF!</definedName>
    <definedName name="_NET2" localSheetId="3">#REF!</definedName>
    <definedName name="_NET2">#REF!</definedName>
    <definedName name="_nh2" localSheetId="0" hidden="1">{#N/A,#N/A,FALSE,"Chi tiÆt"}</definedName>
    <definedName name="_nh2" localSheetId="2" hidden="1">{#N/A,#N/A,FALSE,"Chi tiÆt"}</definedName>
    <definedName name="_nh2" localSheetId="4" hidden="1">{#N/A,#N/A,FALSE,"Chi tiÆt"}</definedName>
    <definedName name="_nh2" localSheetId="5" hidden="1">{#N/A,#N/A,FALSE,"Chi tiÆt"}</definedName>
    <definedName name="_nh2" localSheetId="6" hidden="1">{#N/A,#N/A,FALSE,"Chi tiÆt"}</definedName>
    <definedName name="_nh2" localSheetId="7" hidden="1">{#N/A,#N/A,FALSE,"Chi tiÆt"}</definedName>
    <definedName name="_nh2" localSheetId="3" hidden="1">{#N/A,#N/A,FALSE,"Chi tiÆt"}</definedName>
    <definedName name="_nh2" hidden="1">{#N/A,#N/A,FALSE,"Chi tiÆt"}</definedName>
    <definedName name="_nin190" localSheetId="0">#REF!</definedName>
    <definedName name="_nin190" localSheetId="1">#REF!</definedName>
    <definedName name="_nin190" localSheetId="2">#REF!</definedName>
    <definedName name="_nin190" localSheetId="4">#REF!</definedName>
    <definedName name="_nin190" localSheetId="5">#REF!</definedName>
    <definedName name="_nin190" localSheetId="6">#REF!</definedName>
    <definedName name="_nin190" localSheetId="3">#REF!</definedName>
    <definedName name="_nin190">#REF!</definedName>
    <definedName name="_NSO2" localSheetId="0" hidden="1">{"'Sheet1'!$L$16"}</definedName>
    <definedName name="_NSO2" localSheetId="2" hidden="1">{"'Sheet1'!$L$16"}</definedName>
    <definedName name="_NSO2" localSheetId="4" hidden="1">{"'Sheet1'!$L$16"}</definedName>
    <definedName name="_NSO2" localSheetId="5" hidden="1">{"'Sheet1'!$L$16"}</definedName>
    <definedName name="_NSO2" localSheetId="6" hidden="1">{"'Sheet1'!$L$16"}</definedName>
    <definedName name="_NSO2" localSheetId="7" hidden="1">{"'Sheet1'!$L$16"}</definedName>
    <definedName name="_NSO2" localSheetId="3" hidden="1">{"'Sheet1'!$L$16"}</definedName>
    <definedName name="_NSO2" hidden="1">{"'Sheet1'!$L$16"}</definedName>
    <definedName name="_off1" localSheetId="1">#REF!</definedName>
    <definedName name="_off1">#REF!</definedName>
    <definedName name="_Order1" hidden="1">255</definedName>
    <definedName name="_Order2" hidden="1">255</definedName>
    <definedName name="_oto12" localSheetId="1">#REF!</definedName>
    <definedName name="_oto12" localSheetId="2">#REF!</definedName>
    <definedName name="_oto12">#REF!</definedName>
    <definedName name="_oto5" localSheetId="1">#REF!</definedName>
    <definedName name="_oto5" localSheetId="2">#REF!</definedName>
    <definedName name="_oto5">#REF!</definedName>
    <definedName name="_oto7" localSheetId="1">#REF!</definedName>
    <definedName name="_oto7" localSheetId="2">#REF!</definedName>
    <definedName name="_oto7">#REF!</definedName>
    <definedName name="_PA3" localSheetId="0" hidden="1">{"'Sheet1'!$L$16"}</definedName>
    <definedName name="_PA3" localSheetId="2" hidden="1">{"'Sheet1'!$L$16"}</definedName>
    <definedName name="_PA3" localSheetId="4" hidden="1">{"'Sheet1'!$L$16"}</definedName>
    <definedName name="_PA3" localSheetId="5" hidden="1">{"'Sheet1'!$L$16"}</definedName>
    <definedName name="_PA3" localSheetId="6" hidden="1">{"'Sheet1'!$L$16"}</definedName>
    <definedName name="_PA3" localSheetId="7" hidden="1">{"'Sheet1'!$L$16"}</definedName>
    <definedName name="_PA3" localSheetId="3" hidden="1">{"'Sheet1'!$L$16"}</definedName>
    <definedName name="_PA3" hidden="1">{"'Sheet1'!$L$16"}</definedName>
    <definedName name="_Parse_Out" localSheetId="4" hidden="1">[1]Quantity!#REF!</definedName>
    <definedName name="_Parse_Out" hidden="1">[1]Quantity!#REF!</definedName>
    <definedName name="_pb30" localSheetId="1">#REF!</definedName>
    <definedName name="_pb30">#REF!</definedName>
    <definedName name="_pb80" localSheetId="1">#REF!</definedName>
    <definedName name="_pb80">#REF!</definedName>
    <definedName name="_Ph30" localSheetId="1">#REF!</definedName>
    <definedName name="_Ph30">#REF!</definedName>
    <definedName name="_phi10" localSheetId="0">#REF!</definedName>
    <definedName name="_phi10" localSheetId="1">#REF!</definedName>
    <definedName name="_phi10" localSheetId="4">#REF!</definedName>
    <definedName name="_phi10" localSheetId="5">#REF!</definedName>
    <definedName name="_phi10" localSheetId="6">#REF!</definedName>
    <definedName name="_phi10" localSheetId="3">#REF!</definedName>
    <definedName name="_phi10">#REF!</definedName>
    <definedName name="_phi1000" localSheetId="1">#REF!</definedName>
    <definedName name="_phi1000">#REF!</definedName>
    <definedName name="_phi12" localSheetId="0">#REF!</definedName>
    <definedName name="_phi12" localSheetId="1">#REF!</definedName>
    <definedName name="_phi12" localSheetId="4">#REF!</definedName>
    <definedName name="_phi12" localSheetId="5">#REF!</definedName>
    <definedName name="_phi12" localSheetId="3">#REF!</definedName>
    <definedName name="_phi12">#REF!</definedName>
    <definedName name="_phi14" localSheetId="1">#REF!</definedName>
    <definedName name="_phi14" localSheetId="4">#REF!</definedName>
    <definedName name="_phi14" localSheetId="5">#REF!</definedName>
    <definedName name="_phi14" localSheetId="3">#REF!</definedName>
    <definedName name="_phi14">#REF!</definedName>
    <definedName name="_phi1500" localSheetId="1">#REF!</definedName>
    <definedName name="_phi1500">#REF!</definedName>
    <definedName name="_phi16" localSheetId="1">#REF!</definedName>
    <definedName name="_phi16" localSheetId="4">#REF!</definedName>
    <definedName name="_phi16" localSheetId="5">#REF!</definedName>
    <definedName name="_phi16" localSheetId="3">#REF!</definedName>
    <definedName name="_phi16">#REF!</definedName>
    <definedName name="_phi18" localSheetId="1">#REF!</definedName>
    <definedName name="_phi18" localSheetId="4">#REF!</definedName>
    <definedName name="_phi18" localSheetId="5">#REF!</definedName>
    <definedName name="_phi18" localSheetId="3">#REF!</definedName>
    <definedName name="_phi18">#REF!</definedName>
    <definedName name="_phi20" localSheetId="1">#REF!</definedName>
    <definedName name="_phi20" localSheetId="4">#REF!</definedName>
    <definedName name="_phi20" localSheetId="5">#REF!</definedName>
    <definedName name="_phi20" localSheetId="3">#REF!</definedName>
    <definedName name="_phi20">#REF!</definedName>
    <definedName name="_phi2000" localSheetId="1">#REF!</definedName>
    <definedName name="_phi2000">#REF!</definedName>
    <definedName name="_phi22" localSheetId="1">#REF!</definedName>
    <definedName name="_phi22" localSheetId="4">#REF!</definedName>
    <definedName name="_phi22" localSheetId="5">#REF!</definedName>
    <definedName name="_phi22" localSheetId="3">#REF!</definedName>
    <definedName name="_phi22">#REF!</definedName>
    <definedName name="_phi25" localSheetId="1">#REF!</definedName>
    <definedName name="_phi25" localSheetId="4">#REF!</definedName>
    <definedName name="_phi25" localSheetId="5">#REF!</definedName>
    <definedName name="_phi25" localSheetId="3">#REF!</definedName>
    <definedName name="_phi25">#REF!</definedName>
    <definedName name="_phi28" localSheetId="1">#REF!</definedName>
    <definedName name="_phi28" localSheetId="4">#REF!</definedName>
    <definedName name="_phi28" localSheetId="5">#REF!</definedName>
    <definedName name="_phi28" localSheetId="3">#REF!</definedName>
    <definedName name="_phi28">#REF!</definedName>
    <definedName name="_phi50" localSheetId="1">#REF!</definedName>
    <definedName name="_phi50">#REF!</definedName>
    <definedName name="_phi6" localSheetId="1">#REF!</definedName>
    <definedName name="_phi6" localSheetId="4">#REF!</definedName>
    <definedName name="_phi6" localSheetId="5">#REF!</definedName>
    <definedName name="_phi6" localSheetId="3">#REF!</definedName>
    <definedName name="_phi6">#REF!</definedName>
    <definedName name="_phi750" localSheetId="1">#REF!</definedName>
    <definedName name="_phi750">#REF!</definedName>
    <definedName name="_phi8" localSheetId="1">#REF!</definedName>
    <definedName name="_phi8" localSheetId="4">#REF!</definedName>
    <definedName name="_phi8" localSheetId="5">#REF!</definedName>
    <definedName name="_phi8" localSheetId="3">#REF!</definedName>
    <definedName name="_phi8">#REF!</definedName>
    <definedName name="_phu2" localSheetId="0" hidden="1">{"'Sheet1'!$L$16"}</definedName>
    <definedName name="_phu2" localSheetId="2" hidden="1">{"'Sheet1'!$L$16"}</definedName>
    <definedName name="_phu2" localSheetId="4" hidden="1">{"'Sheet1'!$L$16"}</definedName>
    <definedName name="_phu2" localSheetId="5" hidden="1">{"'Sheet1'!$L$16"}</definedName>
    <definedName name="_phu2" localSheetId="6" hidden="1">{"'Sheet1'!$L$16"}</definedName>
    <definedName name="_phu2" localSheetId="7" hidden="1">{"'Sheet1'!$L$16"}</definedName>
    <definedName name="_phu2" localSheetId="3" hidden="1">{"'Sheet1'!$L$16"}</definedName>
    <definedName name="_phu2" hidden="1">{"'Sheet1'!$L$16"}</definedName>
    <definedName name="_phu3" localSheetId="0" hidden="1">{"'Sheet1'!$L$16"}</definedName>
    <definedName name="_phu3" localSheetId="2" hidden="1">{"'Sheet1'!$L$16"}</definedName>
    <definedName name="_phu3" localSheetId="4" hidden="1">{"'Sheet1'!$L$16"}</definedName>
    <definedName name="_phu3" localSheetId="5" hidden="1">{"'Sheet1'!$L$16"}</definedName>
    <definedName name="_phu3" localSheetId="6" hidden="1">{"'Sheet1'!$L$16"}</definedName>
    <definedName name="_phu3" localSheetId="7" hidden="1">{"'Sheet1'!$L$16"}</definedName>
    <definedName name="_phu3" localSheetId="3" hidden="1">{"'Sheet1'!$L$16"}</definedName>
    <definedName name="_phu3" hidden="1">{"'Sheet1'!$L$16"}</definedName>
    <definedName name="_PL1" localSheetId="1">#REF!</definedName>
    <definedName name="_PL1">#REF!</definedName>
    <definedName name="_PL1242" localSheetId="1">#REF!</definedName>
    <definedName name="_PL1242" localSheetId="4">#REF!</definedName>
    <definedName name="_PL1242" localSheetId="5">#REF!</definedName>
    <definedName name="_PL1242" localSheetId="7">#REF!</definedName>
    <definedName name="_PL1242" localSheetId="3">#REF!</definedName>
    <definedName name="_PL1242">#REF!</definedName>
    <definedName name="_Pl2" localSheetId="0" hidden="1">{"'Sheet1'!$L$16"}</definedName>
    <definedName name="_Pl2" localSheetId="2" hidden="1">{"'Sheet1'!$L$16"}</definedName>
    <definedName name="_Pl2" localSheetId="4" hidden="1">{"'Sheet1'!$L$16"}</definedName>
    <definedName name="_Pl2" localSheetId="5" hidden="1">{"'Sheet1'!$L$16"}</definedName>
    <definedName name="_Pl2" localSheetId="6" hidden="1">{"'Sheet1'!$L$16"}</definedName>
    <definedName name="_Pl2" localSheetId="7" hidden="1">{"'Sheet1'!$L$16"}</definedName>
    <definedName name="_Pl2" localSheetId="3" hidden="1">{"'Sheet1'!$L$16"}</definedName>
    <definedName name="_Pl2" hidden="1">{"'Sheet1'!$L$16"}</definedName>
    <definedName name="_PL3" localSheetId="1" hidden="1">#REF!</definedName>
    <definedName name="_PL3" localSheetId="4" hidden="1">#REF!</definedName>
    <definedName name="_PL3" localSheetId="5" hidden="1">#REF!</definedName>
    <definedName name="_PL3" localSheetId="6" hidden="1">#REF!</definedName>
    <definedName name="_PL3" localSheetId="3" hidden="1">#REF!</definedName>
    <definedName name="_PL3" hidden="1">#REF!</definedName>
    <definedName name="_PXB80" localSheetId="1">#REF!</definedName>
    <definedName name="_PXB80">#REF!</definedName>
    <definedName name="_qa7" localSheetId="1">#REF!</definedName>
    <definedName name="_qa7">#REF!</definedName>
    <definedName name="_qh1" localSheetId="1">#REF!</definedName>
    <definedName name="_qh1">#REF!</definedName>
    <definedName name="_qh2" localSheetId="1">#REF!</definedName>
    <definedName name="_qh2">#REF!</definedName>
    <definedName name="_qh3" localSheetId="1">#REF!</definedName>
    <definedName name="_qh3">#REF!</definedName>
    <definedName name="_qH30" localSheetId="1">#REF!</definedName>
    <definedName name="_qH30">#REF!</definedName>
    <definedName name="_qh4" localSheetId="1">#REF!</definedName>
    <definedName name="_qh4">#REF!</definedName>
    <definedName name="_QL10" localSheetId="4">#REF!</definedName>
    <definedName name="_QL10" localSheetId="5">#REF!</definedName>
    <definedName name="_QL10" localSheetId="6">#REF!</definedName>
    <definedName name="_QL10" localSheetId="3">#REF!</definedName>
    <definedName name="_QL10">#REF!</definedName>
    <definedName name="_qt1" localSheetId="1">#REF!</definedName>
    <definedName name="_qt1">#REF!</definedName>
    <definedName name="_qt2" localSheetId="1">#REF!</definedName>
    <definedName name="_qt2">#REF!</definedName>
    <definedName name="_qx1" localSheetId="1">#REF!</definedName>
    <definedName name="_qx1">#REF!</definedName>
    <definedName name="_qx2" localSheetId="1">#REF!</definedName>
    <definedName name="_qx2">#REF!</definedName>
    <definedName name="_qx3" localSheetId="1">#REF!</definedName>
    <definedName name="_qx3">#REF!</definedName>
    <definedName name="_qx4" localSheetId="1">#REF!</definedName>
    <definedName name="_qx4">#REF!</definedName>
    <definedName name="_qXB80" localSheetId="1">#REF!</definedName>
    <definedName name="_qXB80">#REF!</definedName>
    <definedName name="_R" localSheetId="1">#REF!</definedName>
    <definedName name="_R">#REF!</definedName>
    <definedName name="_RF3" localSheetId="1">#REF!</definedName>
    <definedName name="_RF3">#REF!</definedName>
    <definedName name="_rp95" localSheetId="1">#REF!</definedName>
    <definedName name="_rp95">#REF!</definedName>
    <definedName name="_rt1" localSheetId="1">#REF!</definedName>
    <definedName name="_rt1">#REF!</definedName>
    <definedName name="_san108" localSheetId="1">#REF!</definedName>
    <definedName name="_san108">#REF!</definedName>
    <definedName name="_san180" localSheetId="1">#REF!</definedName>
    <definedName name="_san180">#REF!</definedName>
    <definedName name="_san250" localSheetId="1">#REF!</definedName>
    <definedName name="_san250">#REF!</definedName>
    <definedName name="_san54" localSheetId="1">#REF!</definedName>
    <definedName name="_san54">#REF!</definedName>
    <definedName name="_san90" localSheetId="1">#REF!</definedName>
    <definedName name="_san90">#REF!</definedName>
    <definedName name="_sat10" localSheetId="1">#REF!</definedName>
    <definedName name="_sat10" localSheetId="4">#REF!</definedName>
    <definedName name="_sat10" localSheetId="5">#REF!</definedName>
    <definedName name="_sat10" localSheetId="3">#REF!</definedName>
    <definedName name="_sat10">#REF!</definedName>
    <definedName name="_sat12" localSheetId="1">#REF!</definedName>
    <definedName name="_sat12">#REF!</definedName>
    <definedName name="_sat14" localSheetId="1">#REF!</definedName>
    <definedName name="_sat14" localSheetId="4">#REF!</definedName>
    <definedName name="_sat14" localSheetId="5">#REF!</definedName>
    <definedName name="_sat14" localSheetId="3">#REF!</definedName>
    <definedName name="_sat14">#REF!</definedName>
    <definedName name="_sat16" localSheetId="1">#REF!</definedName>
    <definedName name="_sat16" localSheetId="4">#REF!</definedName>
    <definedName name="_sat16" localSheetId="5">#REF!</definedName>
    <definedName name="_sat16" localSheetId="3">#REF!</definedName>
    <definedName name="_sat16">#REF!</definedName>
    <definedName name="_sat20" localSheetId="1">#REF!</definedName>
    <definedName name="_sat20" localSheetId="4">#REF!</definedName>
    <definedName name="_sat20" localSheetId="5">#REF!</definedName>
    <definedName name="_sat20" localSheetId="3">#REF!</definedName>
    <definedName name="_sat20">#REF!</definedName>
    <definedName name="_Sat27" localSheetId="1">#REF!</definedName>
    <definedName name="_Sat27" localSheetId="4">#REF!</definedName>
    <definedName name="_Sat27" localSheetId="5">#REF!</definedName>
    <definedName name="_Sat27" localSheetId="6">#REF!</definedName>
    <definedName name="_Sat27" localSheetId="3">#REF!</definedName>
    <definedName name="_Sat27">#REF!</definedName>
    <definedName name="_Sat6" localSheetId="1">#REF!</definedName>
    <definedName name="_Sat6" localSheetId="4">#REF!</definedName>
    <definedName name="_Sat6" localSheetId="5">#REF!</definedName>
    <definedName name="_Sat6" localSheetId="6">#REF!</definedName>
    <definedName name="_Sat6" localSheetId="3">#REF!</definedName>
    <definedName name="_Sat6">#REF!</definedName>
    <definedName name="_sat8" localSheetId="1">#REF!</definedName>
    <definedName name="_sat8" localSheetId="4">#REF!</definedName>
    <definedName name="_sat8" localSheetId="5">#REF!</definedName>
    <definedName name="_sat8" localSheetId="3">#REF!</definedName>
    <definedName name="_sat8">#REF!</definedName>
    <definedName name="_sc1" localSheetId="1">#REF!</definedName>
    <definedName name="_sc1" localSheetId="4">#REF!</definedName>
    <definedName name="_sc1" localSheetId="5">#REF!</definedName>
    <definedName name="_sc1" localSheetId="6">#REF!</definedName>
    <definedName name="_sc1" localSheetId="3">#REF!</definedName>
    <definedName name="_sc1">#REF!</definedName>
    <definedName name="_SC2" localSheetId="1">#REF!</definedName>
    <definedName name="_SC2" localSheetId="4">#REF!</definedName>
    <definedName name="_SC2" localSheetId="5">#REF!</definedName>
    <definedName name="_SC2" localSheetId="6">#REF!</definedName>
    <definedName name="_SC2" localSheetId="3">#REF!</definedName>
    <definedName name="_SC2">#REF!</definedName>
    <definedName name="_sc3" localSheetId="1">#REF!</definedName>
    <definedName name="_sc3" localSheetId="4">#REF!</definedName>
    <definedName name="_sc3" localSheetId="5">#REF!</definedName>
    <definedName name="_sc3" localSheetId="6">#REF!</definedName>
    <definedName name="_sc3" localSheetId="3">#REF!</definedName>
    <definedName name="_sc3">#REF!</definedName>
    <definedName name="_Sdd24" localSheetId="1">#REF!</definedName>
    <definedName name="_Sdd24">#REF!</definedName>
    <definedName name="_Sdd33" localSheetId="1">#REF!</definedName>
    <definedName name="_Sdd33">#REF!</definedName>
    <definedName name="_Sdh24" localSheetId="1">#REF!</definedName>
    <definedName name="_Sdh24">#REF!</definedName>
    <definedName name="_Sdh33" localSheetId="1">#REF!</definedName>
    <definedName name="_Sdh33">#REF!</definedName>
    <definedName name="_sl2" localSheetId="1">#REF!</definedName>
    <definedName name="_sl2">#REF!</definedName>
    <definedName name="_slg1" localSheetId="1">#REF!</definedName>
    <definedName name="_slg1" localSheetId="4">#REF!</definedName>
    <definedName name="_slg1" localSheetId="5">#REF!</definedName>
    <definedName name="_slg1" localSheetId="3">#REF!</definedName>
    <definedName name="_slg1">#REF!</definedName>
    <definedName name="_slg2" localSheetId="1">#REF!</definedName>
    <definedName name="_slg2" localSheetId="4">#REF!</definedName>
    <definedName name="_slg2" localSheetId="5">#REF!</definedName>
    <definedName name="_slg2" localSheetId="3">#REF!</definedName>
    <definedName name="_slg2">#REF!</definedName>
    <definedName name="_slg3" localSheetId="1">#REF!</definedName>
    <definedName name="_slg3" localSheetId="4">#REF!</definedName>
    <definedName name="_slg3" localSheetId="5">#REF!</definedName>
    <definedName name="_slg3" localSheetId="3">#REF!</definedName>
    <definedName name="_slg3">#REF!</definedName>
    <definedName name="_slg4" localSheetId="1">#REF!</definedName>
    <definedName name="_slg4" localSheetId="4">#REF!</definedName>
    <definedName name="_slg4" localSheetId="5">#REF!</definedName>
    <definedName name="_slg4" localSheetId="3">#REF!</definedName>
    <definedName name="_slg4">#REF!</definedName>
    <definedName name="_slg5" localSheetId="1">#REF!</definedName>
    <definedName name="_slg5" localSheetId="4">#REF!</definedName>
    <definedName name="_slg5" localSheetId="5">#REF!</definedName>
    <definedName name="_slg5" localSheetId="3">#REF!</definedName>
    <definedName name="_slg5">#REF!</definedName>
    <definedName name="_slg6" localSheetId="1">#REF!</definedName>
    <definedName name="_slg6" localSheetId="4">#REF!</definedName>
    <definedName name="_slg6" localSheetId="5">#REF!</definedName>
    <definedName name="_slg6" localSheetId="3">#REF!</definedName>
    <definedName name="_slg6">#REF!</definedName>
    <definedName name="_SN3" localSheetId="1">#REF!</definedName>
    <definedName name="_SN3" localSheetId="4">#REF!</definedName>
    <definedName name="_SN3" localSheetId="5">#REF!</definedName>
    <definedName name="_SN3" localSheetId="6">#REF!</definedName>
    <definedName name="_SN3" localSheetId="3">#REF!</definedName>
    <definedName name="_SN3">#REF!</definedName>
    <definedName name="_so1517" localSheetId="1">#REF!</definedName>
    <definedName name="_so1517">#REF!</definedName>
    <definedName name="_so1717" localSheetId="1">#REF!</definedName>
    <definedName name="_so1717">#REF!</definedName>
    <definedName name="_SOC10">0.3456</definedName>
    <definedName name="_SOC8">0.2827</definedName>
    <definedName name="_soi2" localSheetId="1">#REF!</definedName>
    <definedName name="_soi2" localSheetId="2">#REF!</definedName>
    <definedName name="_soi2">#REF!</definedName>
    <definedName name="_soi3" localSheetId="1">#REF!</definedName>
    <definedName name="_soi3" localSheetId="2">#REF!</definedName>
    <definedName name="_soi3">#REF!</definedName>
    <definedName name="_Sort" localSheetId="0" hidden="1">#REF!</definedName>
    <definedName name="_Sort" localSheetId="1" hidden="1">#REF!</definedName>
    <definedName name="_Sort" localSheetId="4" hidden="1">#REF!</definedName>
    <definedName name="_Sort" localSheetId="5" hidden="1">#REF!</definedName>
    <definedName name="_Sort" localSheetId="6" hidden="1">#REF!</definedName>
    <definedName name="_Sort" localSheetId="3" hidden="1">#REF!</definedName>
    <definedName name="_Sort" hidden="1">#REF!</definedName>
    <definedName name="_Sort_1">"#REF!"</definedName>
    <definedName name="_Sta1">531.877</definedName>
    <definedName name="_Sta2">561.952</definedName>
    <definedName name="_Sta3">712.202</definedName>
    <definedName name="_Sta4">762.202</definedName>
    <definedName name="_Stb24" localSheetId="1">#REF!</definedName>
    <definedName name="_Stb24" localSheetId="2">#REF!</definedName>
    <definedName name="_Stb24">#REF!</definedName>
    <definedName name="_Stb33" localSheetId="1">#REF!</definedName>
    <definedName name="_Stb33" localSheetId="2">#REF!</definedName>
    <definedName name="_Stb33">#REF!</definedName>
    <definedName name="_sua20" localSheetId="1">#REF!</definedName>
    <definedName name="_sua20" localSheetId="2">#REF!</definedName>
    <definedName name="_sua20">#REF!</definedName>
    <definedName name="_sua30" localSheetId="1">#REF!</definedName>
    <definedName name="_sua30">#REF!</definedName>
    <definedName name="_T12" localSheetId="0" hidden="1">{"'Sheet1'!$L$16"}</definedName>
    <definedName name="_T12" localSheetId="2" hidden="1">{"'Sheet1'!$L$16"}</definedName>
    <definedName name="_T12" localSheetId="4" hidden="1">{"'Sheet1'!$L$16"}</definedName>
    <definedName name="_T12" localSheetId="5" hidden="1">{"'Sheet1'!$L$16"}</definedName>
    <definedName name="_T12" localSheetId="6" hidden="1">{"'Sheet1'!$L$16"}</definedName>
    <definedName name="_T12" localSheetId="7" hidden="1">{"'Sheet1'!$L$16"}</definedName>
    <definedName name="_T12" localSheetId="3" hidden="1">{"'Sheet1'!$L$16"}</definedName>
    <definedName name="_T12" hidden="1">{"'Sheet1'!$L$16"}</definedName>
    <definedName name="_ta1" localSheetId="1">#REF!</definedName>
    <definedName name="_ta1">#REF!</definedName>
    <definedName name="_ta2" localSheetId="1">#REF!</definedName>
    <definedName name="_ta2">#REF!</definedName>
    <definedName name="_ta3" localSheetId="1">#REF!</definedName>
    <definedName name="_ta3">#REF!</definedName>
    <definedName name="_ta4" localSheetId="1">#REF!</definedName>
    <definedName name="_ta4">#REF!</definedName>
    <definedName name="_ta5" localSheetId="1">#REF!</definedName>
    <definedName name="_ta5">#REF!</definedName>
    <definedName name="_ta6" localSheetId="1">#REF!</definedName>
    <definedName name="_ta6">#REF!</definedName>
    <definedName name="_TB1" localSheetId="1">#REF!</definedName>
    <definedName name="_TB1">#REF!</definedName>
    <definedName name="_tb2" localSheetId="1">#REF!</definedName>
    <definedName name="_tb2">#REF!</definedName>
    <definedName name="_tb3" localSheetId="1">#REF!</definedName>
    <definedName name="_tb3">#REF!</definedName>
    <definedName name="_tb4" localSheetId="1">#REF!</definedName>
    <definedName name="_tb4">#REF!</definedName>
    <definedName name="_TC07" localSheetId="0" hidden="1">{"'Sheet1'!$L$16"}</definedName>
    <definedName name="_TC07" localSheetId="2" hidden="1">{"'Sheet1'!$L$16"}</definedName>
    <definedName name="_TC07" localSheetId="4" hidden="1">{"'Sheet1'!$L$16"}</definedName>
    <definedName name="_TC07" localSheetId="5" hidden="1">{"'Sheet1'!$L$16"}</definedName>
    <definedName name="_TC07" localSheetId="6" hidden="1">{"'Sheet1'!$L$16"}</definedName>
    <definedName name="_TC07" localSheetId="7" hidden="1">{"'Sheet1'!$L$16"}</definedName>
    <definedName name="_TC07" localSheetId="3" hidden="1">{"'Sheet1'!$L$16"}</definedName>
    <definedName name="_TC07" hidden="1">{"'Sheet1'!$L$16"}</definedName>
    <definedName name="_tc1" localSheetId="1">#REF!</definedName>
    <definedName name="_tc1">#REF!</definedName>
    <definedName name="_tct5" localSheetId="1">#REF!</definedName>
    <definedName name="_tct5">#REF!</definedName>
    <definedName name="_td1" localSheetId="1">#REF!</definedName>
    <definedName name="_td1">#REF!</definedName>
    <definedName name="_te1" localSheetId="1">#REF!</definedName>
    <definedName name="_te1">#REF!</definedName>
    <definedName name="_te2" localSheetId="1">#REF!</definedName>
    <definedName name="_te2">#REF!</definedName>
    <definedName name="_tg1" localSheetId="1">#REF!</definedName>
    <definedName name="_tg1">#REF!</definedName>
    <definedName name="_tg427" localSheetId="1">#REF!</definedName>
    <definedName name="_tg427">#REF!</definedName>
    <definedName name="_TH1" localSheetId="1">#REF!</definedName>
    <definedName name="_TH1" localSheetId="4">#REF!</definedName>
    <definedName name="_TH1" localSheetId="5">#REF!</definedName>
    <definedName name="_TH1" localSheetId="6">#REF!</definedName>
    <definedName name="_TH1" localSheetId="3">#REF!</definedName>
    <definedName name="_TH1">#REF!</definedName>
    <definedName name="_TH2" localSheetId="2" hidden="1">{"'Sheet1'!$L$16"}</definedName>
    <definedName name="_TH2" localSheetId="4">#REF!</definedName>
    <definedName name="_TH2" localSheetId="5">#REF!</definedName>
    <definedName name="_TH2" localSheetId="3">#REF!</definedName>
    <definedName name="_TH2">#REF!</definedName>
    <definedName name="_TH20" localSheetId="1">#REF!</definedName>
    <definedName name="_TH20">#REF!</definedName>
    <definedName name="_TH3" localSheetId="1">#REF!</definedName>
    <definedName name="_TH3" localSheetId="4">#REF!</definedName>
    <definedName name="_TH3" localSheetId="5">#REF!</definedName>
    <definedName name="_TH3" localSheetId="3">#REF!</definedName>
    <definedName name="_TH3">#REF!</definedName>
    <definedName name="_TH35" localSheetId="1">#REF!</definedName>
    <definedName name="_TH35">#REF!</definedName>
    <definedName name="_TH50" localSheetId="1">#REF!</definedName>
    <definedName name="_TH50">#REF!</definedName>
    <definedName name="_TK155" localSheetId="1">#REF!</definedName>
    <definedName name="_TK155">#REF!</definedName>
    <definedName name="_TK422" localSheetId="1">#REF!</definedName>
    <definedName name="_TK422">#REF!</definedName>
    <definedName name="_TL1" localSheetId="1">#REF!</definedName>
    <definedName name="_TL1" localSheetId="4">#REF!</definedName>
    <definedName name="_TL1" localSheetId="5">#REF!</definedName>
    <definedName name="_TL1" localSheetId="6">#REF!</definedName>
    <definedName name="_TL1" localSheetId="7">#REF!</definedName>
    <definedName name="_TL1" localSheetId="3">#REF!</definedName>
    <definedName name="_TL1">#REF!</definedName>
    <definedName name="_TL2" localSheetId="1">#REF!</definedName>
    <definedName name="_TL2" localSheetId="4">#REF!</definedName>
    <definedName name="_TL2" localSheetId="5">#REF!</definedName>
    <definedName name="_TL2" localSheetId="6">#REF!</definedName>
    <definedName name="_TL2" localSheetId="3">#REF!</definedName>
    <definedName name="_TL2">#REF!</definedName>
    <definedName name="_TL3" localSheetId="1">#REF!</definedName>
    <definedName name="_TL3" localSheetId="4">#REF!</definedName>
    <definedName name="_TL3" localSheetId="5">#REF!</definedName>
    <definedName name="_TL3" localSheetId="6">#REF!</definedName>
    <definedName name="_TL3" localSheetId="3">#REF!</definedName>
    <definedName name="_TL3">#REF!</definedName>
    <definedName name="_TLA120" localSheetId="1">#REF!</definedName>
    <definedName name="_TLA120" localSheetId="4">#REF!</definedName>
    <definedName name="_TLA120" localSheetId="5">#REF!</definedName>
    <definedName name="_TLA120" localSheetId="6">#REF!</definedName>
    <definedName name="_TLA120" localSheetId="3">#REF!</definedName>
    <definedName name="_TLA120">#REF!</definedName>
    <definedName name="_TLA35" localSheetId="1">#REF!</definedName>
    <definedName name="_TLA35" localSheetId="4">#REF!</definedName>
    <definedName name="_TLA35" localSheetId="5">#REF!</definedName>
    <definedName name="_TLA35" localSheetId="6">#REF!</definedName>
    <definedName name="_TLA35" localSheetId="3">#REF!</definedName>
    <definedName name="_TLA35">#REF!</definedName>
    <definedName name="_TLA50" localSheetId="1">#REF!</definedName>
    <definedName name="_TLA50" localSheetId="4">#REF!</definedName>
    <definedName name="_TLA50" localSheetId="5">#REF!</definedName>
    <definedName name="_TLA50" localSheetId="6">#REF!</definedName>
    <definedName name="_TLA50" localSheetId="3">#REF!</definedName>
    <definedName name="_TLA50">#REF!</definedName>
    <definedName name="_TLA70" localSheetId="1">#REF!</definedName>
    <definedName name="_TLA70" localSheetId="4">#REF!</definedName>
    <definedName name="_TLA70" localSheetId="5">#REF!</definedName>
    <definedName name="_TLA70" localSheetId="6">#REF!</definedName>
    <definedName name="_TLA70" localSheetId="3">#REF!</definedName>
    <definedName name="_TLA70">#REF!</definedName>
    <definedName name="_TLA95" localSheetId="1">#REF!</definedName>
    <definedName name="_TLA95" localSheetId="4">#REF!</definedName>
    <definedName name="_TLA95" localSheetId="5">#REF!</definedName>
    <definedName name="_TLA95" localSheetId="6">#REF!</definedName>
    <definedName name="_TLA95" localSheetId="3">#REF!</definedName>
    <definedName name="_TLA95">#REF!</definedName>
    <definedName name="_tld2" localSheetId="1">#REF!</definedName>
    <definedName name="_tld2">#REF!</definedName>
    <definedName name="_tlp3" localSheetId="1">#REF!</definedName>
    <definedName name="_tlp3">#REF!</definedName>
    <definedName name="_tp2" localSheetId="1">#REF!</definedName>
    <definedName name="_tp2">#REF!</definedName>
    <definedName name="_tra100" localSheetId="1">#REF!</definedName>
    <definedName name="_tra100">#REF!</definedName>
    <definedName name="_tra102" localSheetId="1">#REF!</definedName>
    <definedName name="_tra102">#REF!</definedName>
    <definedName name="_tra104" localSheetId="1">#REF!</definedName>
    <definedName name="_tra104">#REF!</definedName>
    <definedName name="_tra106" localSheetId="1">#REF!</definedName>
    <definedName name="_tra106">#REF!</definedName>
    <definedName name="_tra108" localSheetId="1">#REF!</definedName>
    <definedName name="_tra108">#REF!</definedName>
    <definedName name="_tra110" localSheetId="1">#REF!</definedName>
    <definedName name="_tra110">#REF!</definedName>
    <definedName name="_tra112" localSheetId="1">#REF!</definedName>
    <definedName name="_tra112">#REF!</definedName>
    <definedName name="_tra114" localSheetId="1">#REF!</definedName>
    <definedName name="_tra114">#REF!</definedName>
    <definedName name="_tra116" localSheetId="1">#REF!</definedName>
    <definedName name="_tra116">#REF!</definedName>
    <definedName name="_tra118" localSheetId="1">#REF!</definedName>
    <definedName name="_tra118">#REF!</definedName>
    <definedName name="_tra120" localSheetId="1">#REF!</definedName>
    <definedName name="_tra120">#REF!</definedName>
    <definedName name="_tra122" localSheetId="1">#REF!</definedName>
    <definedName name="_tra122">#REF!</definedName>
    <definedName name="_tra124" localSheetId="1">#REF!</definedName>
    <definedName name="_tra124">#REF!</definedName>
    <definedName name="_tra126" localSheetId="1">#REF!</definedName>
    <definedName name="_tra126">#REF!</definedName>
    <definedName name="_tra128" localSheetId="1">#REF!</definedName>
    <definedName name="_tra128">#REF!</definedName>
    <definedName name="_tra130" localSheetId="1">#REF!</definedName>
    <definedName name="_tra130">#REF!</definedName>
    <definedName name="_tra132" localSheetId="1">#REF!</definedName>
    <definedName name="_tra132">#REF!</definedName>
    <definedName name="_tra134" localSheetId="1">#REF!</definedName>
    <definedName name="_tra134">#REF!</definedName>
    <definedName name="_tra136" localSheetId="1">#REF!</definedName>
    <definedName name="_tra136">#REF!</definedName>
    <definedName name="_tra138" localSheetId="1">#REF!</definedName>
    <definedName name="_tra138">#REF!</definedName>
    <definedName name="_tra140" localSheetId="1">#REF!</definedName>
    <definedName name="_tra140">#REF!</definedName>
    <definedName name="_tra2005" localSheetId="1">#REF!</definedName>
    <definedName name="_tra2005">#REF!</definedName>
    <definedName name="_tra70" localSheetId="1">#REF!</definedName>
    <definedName name="_tra70">#REF!</definedName>
    <definedName name="_tra72" localSheetId="1">#REF!</definedName>
    <definedName name="_tra72">#REF!</definedName>
    <definedName name="_tra74" localSheetId="1">#REF!</definedName>
    <definedName name="_tra74">#REF!</definedName>
    <definedName name="_tra76" localSheetId="1">#REF!</definedName>
    <definedName name="_tra76">#REF!</definedName>
    <definedName name="_tra78" localSheetId="1">#REF!</definedName>
    <definedName name="_tra78">#REF!</definedName>
    <definedName name="_tra79" localSheetId="1">#REF!</definedName>
    <definedName name="_tra79">#REF!</definedName>
    <definedName name="_tra80" localSheetId="1">#REF!</definedName>
    <definedName name="_tra80">#REF!</definedName>
    <definedName name="_tra82" localSheetId="1">#REF!</definedName>
    <definedName name="_tra82">#REF!</definedName>
    <definedName name="_tra84" localSheetId="1">#REF!</definedName>
    <definedName name="_tra84">#REF!</definedName>
    <definedName name="_tra86" localSheetId="1">#REF!</definedName>
    <definedName name="_tra86">#REF!</definedName>
    <definedName name="_tra88" localSheetId="1">#REF!</definedName>
    <definedName name="_tra88">#REF!</definedName>
    <definedName name="_tra90" localSheetId="1">#REF!</definedName>
    <definedName name="_tra90">#REF!</definedName>
    <definedName name="_tra92" localSheetId="1">#REF!</definedName>
    <definedName name="_tra92">#REF!</definedName>
    <definedName name="_tra94" localSheetId="1">#REF!</definedName>
    <definedName name="_tra94">#REF!</definedName>
    <definedName name="_tra96" localSheetId="1">#REF!</definedName>
    <definedName name="_tra96">#REF!</definedName>
    <definedName name="_tra98" localSheetId="1">#REF!</definedName>
    <definedName name="_tra98">#REF!</definedName>
    <definedName name="_Tru21" localSheetId="0" hidden="1">{"'Sheet1'!$L$16"}</definedName>
    <definedName name="_Tru21" localSheetId="2" hidden="1">{"'Sheet1'!$L$16"}</definedName>
    <definedName name="_Tru21" localSheetId="4" hidden="1">{"'Sheet1'!$L$16"}</definedName>
    <definedName name="_Tru21" localSheetId="5" hidden="1">{"'Sheet1'!$L$16"}</definedName>
    <definedName name="_Tru21" localSheetId="6" hidden="1">{"'Sheet1'!$L$16"}</definedName>
    <definedName name="_Tru21" localSheetId="7" hidden="1">{"'Sheet1'!$L$16"}</definedName>
    <definedName name="_Tru21" localSheetId="3" hidden="1">{"'Sheet1'!$L$16"}</definedName>
    <definedName name="_Tru21" hidden="1">{"'Sheet1'!$L$16"}</definedName>
    <definedName name="_TS2" localSheetId="1">#REF!</definedName>
    <definedName name="_TS2">#REF!</definedName>
    <definedName name="_tt3" localSheetId="0" hidden="1">{"'Sheet1'!$L$16"}</definedName>
    <definedName name="_tt3" localSheetId="2" hidden="1">{"'Sheet1'!$L$16"}</definedName>
    <definedName name="_tt3" localSheetId="4" hidden="1">{"'Sheet1'!$L$16"}</definedName>
    <definedName name="_tt3" localSheetId="5" hidden="1">{"'Sheet1'!$L$16"}</definedName>
    <definedName name="_tt3" localSheetId="6" hidden="1">{"'Sheet1'!$L$16"}</definedName>
    <definedName name="_tt3" localSheetId="7" hidden="1">{"'Sheet1'!$L$16"}</definedName>
    <definedName name="_tt3" localSheetId="3" hidden="1">{"'Sheet1'!$L$16"}</definedName>
    <definedName name="_tt3" hidden="1">{"'Sheet1'!$L$16"}</definedName>
    <definedName name="_TT31" localSheetId="0" hidden="1">{"'Sheet1'!$L$16"}</definedName>
    <definedName name="_TT31" localSheetId="2" hidden="1">{"'Sheet1'!$L$16"}</definedName>
    <definedName name="_TT31" localSheetId="4" hidden="1">{"'Sheet1'!$L$16"}</definedName>
    <definedName name="_TT31" localSheetId="5" hidden="1">{"'Sheet1'!$L$16"}</definedName>
    <definedName name="_TT31" localSheetId="6" hidden="1">{"'Sheet1'!$L$16"}</definedName>
    <definedName name="_TT31" localSheetId="7" hidden="1">{"'Sheet1'!$L$16"}</definedName>
    <definedName name="_TT31" localSheetId="3" hidden="1">{"'Sheet1'!$L$16"}</definedName>
    <definedName name="_TT31" hidden="1">{"'Sheet1'!$L$16"}</definedName>
    <definedName name="_TVL1" localSheetId="1">#REF!</definedName>
    <definedName name="_TVL1">#REF!</definedName>
    <definedName name="_tz593" localSheetId="1">#REF!</definedName>
    <definedName name="_tz593" localSheetId="4">#REF!</definedName>
    <definedName name="_tz593" localSheetId="5">#REF!</definedName>
    <definedName name="_tz593" localSheetId="6">#REF!</definedName>
    <definedName name="_tz593" localSheetId="3">#REF!</definedName>
    <definedName name="_tz593">#REF!</definedName>
    <definedName name="_ui100" localSheetId="1">#REF!</definedName>
    <definedName name="_ui100">#REF!</definedName>
    <definedName name="_ui105" localSheetId="1">#REF!</definedName>
    <definedName name="_ui105">#REF!</definedName>
    <definedName name="_ui108" localSheetId="1">#REF!</definedName>
    <definedName name="_ui108">#REF!</definedName>
    <definedName name="_ui130" localSheetId="1">#REF!</definedName>
    <definedName name="_ui130">#REF!</definedName>
    <definedName name="_ui140" localSheetId="1">#REF!</definedName>
    <definedName name="_ui140">#REF!</definedName>
    <definedName name="_ui160" localSheetId="1">#REF!</definedName>
    <definedName name="_ui160">#REF!</definedName>
    <definedName name="_ui180" localSheetId="1">#REF!</definedName>
    <definedName name="_ui180">#REF!</definedName>
    <definedName name="_ui250" localSheetId="1">#REF!</definedName>
    <definedName name="_ui250">#REF!</definedName>
    <definedName name="_ui271" localSheetId="1">#REF!</definedName>
    <definedName name="_ui271">#REF!</definedName>
    <definedName name="_ui320" localSheetId="1">#REF!</definedName>
    <definedName name="_ui320">#REF!</definedName>
    <definedName name="_ui45" localSheetId="1">#REF!</definedName>
    <definedName name="_ui45">#REF!</definedName>
    <definedName name="_ui50" localSheetId="1">#REF!</definedName>
    <definedName name="_ui50">#REF!</definedName>
    <definedName name="_ui54" localSheetId="1">#REF!</definedName>
    <definedName name="_ui54">#REF!</definedName>
    <definedName name="_ui65" localSheetId="1">#REF!</definedName>
    <definedName name="_ui65">#REF!</definedName>
    <definedName name="_ui75" localSheetId="1">#REF!</definedName>
    <definedName name="_ui75">#REF!</definedName>
    <definedName name="_ui80" localSheetId="1">#REF!</definedName>
    <definedName name="_ui80">#REF!</definedName>
    <definedName name="_UT2" localSheetId="1">#REF!</definedName>
    <definedName name="_UT2">#REF!</definedName>
    <definedName name="_vc1" localSheetId="1">#REF!</definedName>
    <definedName name="_vc1" localSheetId="4">#REF!</definedName>
    <definedName name="_vc1" localSheetId="5">#REF!</definedName>
    <definedName name="_vc1" localSheetId="3">#REF!</definedName>
    <definedName name="_vc1">#REF!</definedName>
    <definedName name="_vc2" localSheetId="1">#REF!</definedName>
    <definedName name="_vc2" localSheetId="4">#REF!</definedName>
    <definedName name="_vc2" localSheetId="5">#REF!</definedName>
    <definedName name="_vc2" localSheetId="3">#REF!</definedName>
    <definedName name="_vc2">#REF!</definedName>
    <definedName name="_vc3" localSheetId="1">#REF!</definedName>
    <definedName name="_vc3" localSheetId="4">#REF!</definedName>
    <definedName name="_vc3" localSheetId="5">#REF!</definedName>
    <definedName name="_vc3" localSheetId="3">#REF!</definedName>
    <definedName name="_vc3">#REF!</definedName>
    <definedName name="_Vh2" localSheetId="1">#REF!</definedName>
    <definedName name="_Vh2">#REF!</definedName>
    <definedName name="_VL1" localSheetId="1">#REF!</definedName>
    <definedName name="_VL1">#REF!</definedName>
    <definedName name="_vl10" localSheetId="1">#REF!</definedName>
    <definedName name="_vl10">#REF!</definedName>
    <definedName name="_VL100" localSheetId="1">#REF!</definedName>
    <definedName name="_VL100" localSheetId="4">#REF!</definedName>
    <definedName name="_VL100" localSheetId="5">#REF!</definedName>
    <definedName name="_VL100" localSheetId="6">#REF!</definedName>
    <definedName name="_VL100" localSheetId="3">#REF!</definedName>
    <definedName name="_VL100">#REF!</definedName>
    <definedName name="_vl2" localSheetId="0" hidden="1">{"'Sheet1'!$L$16"}</definedName>
    <definedName name="_vl2" localSheetId="2" hidden="1">{"'Sheet1'!$L$16"}</definedName>
    <definedName name="_vl2" localSheetId="4" hidden="1">{"'Sheet1'!$L$16"}</definedName>
    <definedName name="_vl2" localSheetId="5" hidden="1">{"'Sheet1'!$L$16"}</definedName>
    <definedName name="_vl2" localSheetId="6" hidden="1">{"'Sheet1'!$L$16"}</definedName>
    <definedName name="_vl2" localSheetId="7" hidden="1">{"'Sheet1'!$L$16"}</definedName>
    <definedName name="_vl2" localSheetId="3" hidden="1">{"'Sheet1'!$L$16"}</definedName>
    <definedName name="_vl2" hidden="1">{"'Sheet1'!$L$16"}</definedName>
    <definedName name="_VL200" localSheetId="1">#REF!</definedName>
    <definedName name="_VL200" localSheetId="4">#REF!</definedName>
    <definedName name="_VL200" localSheetId="5">#REF!</definedName>
    <definedName name="_VL200" localSheetId="6">#REF!</definedName>
    <definedName name="_VL200" localSheetId="3">#REF!</definedName>
    <definedName name="_VL200">#REF!</definedName>
    <definedName name="_VL250" localSheetId="1">#REF!</definedName>
    <definedName name="_VL250" localSheetId="4">#REF!</definedName>
    <definedName name="_VL250" localSheetId="5">#REF!</definedName>
    <definedName name="_VL250" localSheetId="6">#REF!</definedName>
    <definedName name="_VL250" localSheetId="3">#REF!</definedName>
    <definedName name="_VL250">#REF!</definedName>
    <definedName name="_vl3" localSheetId="1">#REF!</definedName>
    <definedName name="_vl3">#REF!</definedName>
    <definedName name="_vl4" localSheetId="1">#REF!</definedName>
    <definedName name="_vl4">#REF!</definedName>
    <definedName name="_vl5" localSheetId="1">#REF!</definedName>
    <definedName name="_vl5">#REF!</definedName>
    <definedName name="_vl6" localSheetId="1">#REF!</definedName>
    <definedName name="_vl6">#REF!</definedName>
    <definedName name="_vl7" localSheetId="1">#REF!</definedName>
    <definedName name="_vl7">#REF!</definedName>
    <definedName name="_vl8" localSheetId="1">#REF!</definedName>
    <definedName name="_vl8">#REF!</definedName>
    <definedName name="_vl9" localSheetId="1">#REF!</definedName>
    <definedName name="_vl9">#REF!</definedName>
    <definedName name="_vlt2" localSheetId="1">#REF!</definedName>
    <definedName name="_vlt2">#REF!</definedName>
    <definedName name="_vlt3" localSheetId="1">#REF!</definedName>
    <definedName name="_vlt3">#REF!</definedName>
    <definedName name="_vlt4" localSheetId="1">#REF!</definedName>
    <definedName name="_vlt4">#REF!</definedName>
    <definedName name="_vlt5" localSheetId="1">#REF!</definedName>
    <definedName name="_vlt5">#REF!</definedName>
    <definedName name="_vlt6" localSheetId="1">#REF!</definedName>
    <definedName name="_vlt6">#REF!</definedName>
    <definedName name="_vlt7" localSheetId="1">#REF!</definedName>
    <definedName name="_vlt7">#REF!</definedName>
    <definedName name="_vlt8" localSheetId="1">#REF!</definedName>
    <definedName name="_vlt8">#REF!</definedName>
    <definedName name="_xb80" localSheetId="1">#REF!</definedName>
    <definedName name="_xb80">#REF!</definedName>
    <definedName name="_xl150" localSheetId="1">#REF!</definedName>
    <definedName name="_xl150">#REF!</definedName>
    <definedName name="_xm3" localSheetId="1">#REF!</definedName>
    <definedName name="_xm3">#REF!</definedName>
    <definedName name="_xm4" localSheetId="1">#REF!</definedName>
    <definedName name="_xm4">#REF!</definedName>
    <definedName name="_xm5" localSheetId="1">#REF!</definedName>
    <definedName name="_xm5">#REF!</definedName>
    <definedName name="µds" localSheetId="4" hidden="1">#REF!</definedName>
    <definedName name="µds" localSheetId="5" hidden="1">#REF!</definedName>
    <definedName name="µds" localSheetId="6" hidden="1">#REF!</definedName>
    <definedName name="µds" localSheetId="3" hidden="1">#REF!</definedName>
    <definedName name="µds" hidden="1">#REF!</definedName>
    <definedName name="a" localSheetId="0" hidden="1">{"'Sheet1'!$L$16"}</definedName>
    <definedName name="a" localSheetId="2" hidden="1">{"'Sheet1'!$L$16"}</definedName>
    <definedName name="a" localSheetId="4" hidden="1">{"'Sheet1'!$L$16"}</definedName>
    <definedName name="a" localSheetId="5" hidden="1">{"'Sheet1'!$L$16"}</definedName>
    <definedName name="a" localSheetId="6" hidden="1">{"'Sheet1'!$L$16"}</definedName>
    <definedName name="a" localSheetId="7" hidden="1">{"'Sheet1'!$L$16"}</definedName>
    <definedName name="a" localSheetId="3" hidden="1">{"'Sheet1'!$L$16"}</definedName>
    <definedName name="a" hidden="1">{"'Sheet1'!$L$16"}</definedName>
    <definedName name="A." localSheetId="1">#REF!</definedName>
    <definedName name="A.">#REF!</definedName>
    <definedName name="A.1" localSheetId="1">#REF!</definedName>
    <definedName name="A.1">#REF!</definedName>
    <definedName name="A.2" localSheetId="1">#REF!</definedName>
    <definedName name="A.2">#REF!</definedName>
    <definedName name="a_" localSheetId="1">#REF!</definedName>
    <definedName name="a_">#REF!</definedName>
    <definedName name="a_s" localSheetId="1">#REF!</definedName>
    <definedName name="a_s">#REF!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 localSheetId="1">#REF!</definedName>
    <definedName name="a1." localSheetId="2">#REF!</definedName>
    <definedName name="a1.">#REF!</definedName>
    <definedName name="a1.1" localSheetId="1">#REF!</definedName>
    <definedName name="a1.1" localSheetId="2">#REF!</definedName>
    <definedName name="a1.1">#REF!</definedName>
    <definedName name="a10." localSheetId="1">#REF!</definedName>
    <definedName name="a10." localSheetId="2">#REF!</definedName>
    <definedName name="a10.">#REF!</definedName>
    <definedName name="a11." localSheetId="1">#REF!</definedName>
    <definedName name="a11.">#REF!</definedName>
    <definedName name="a12." localSheetId="1">#REF!</definedName>
    <definedName name="a12.">#REF!</definedName>
    <definedName name="A120_" localSheetId="0">#REF!</definedName>
    <definedName name="A120_" localSheetId="1">#REF!</definedName>
    <definedName name="A120_" localSheetId="4">#REF!</definedName>
    <definedName name="A120_" localSheetId="5">#REF!</definedName>
    <definedName name="A120_" localSheetId="6">#REF!</definedName>
    <definedName name="A120_" localSheetId="3">#REF!</definedName>
    <definedName name="A120_">#REF!</definedName>
    <definedName name="a1t" localSheetId="1">#REF!</definedName>
    <definedName name="a1t">#REF!</definedName>
    <definedName name="a2." localSheetId="1">#REF!</definedName>
    <definedName name="a2.">#REF!</definedName>
    <definedName name="a277Print_Titles" localSheetId="0">#REF!</definedName>
    <definedName name="a277Print_Titles" localSheetId="1">#REF!</definedName>
    <definedName name="a277Print_Titles" localSheetId="4">#REF!</definedName>
    <definedName name="a277Print_Titles" localSheetId="5">#REF!</definedName>
    <definedName name="a277Print_Titles" localSheetId="3">#REF!</definedName>
    <definedName name="a277Print_Titles">#REF!</definedName>
    <definedName name="a3." localSheetId="1">#REF!</definedName>
    <definedName name="a3.">#REF!</definedName>
    <definedName name="A35_" localSheetId="1">#REF!</definedName>
    <definedName name="A35_" localSheetId="4">#REF!</definedName>
    <definedName name="A35_" localSheetId="5">#REF!</definedName>
    <definedName name="A35_" localSheetId="6">#REF!</definedName>
    <definedName name="A35_" localSheetId="3">#REF!</definedName>
    <definedName name="A35_">#REF!</definedName>
    <definedName name="a4." localSheetId="1">#REF!</definedName>
    <definedName name="a4.">#REF!</definedName>
    <definedName name="a5." localSheetId="1">#REF!</definedName>
    <definedName name="a5.">#REF!</definedName>
    <definedName name="A50_" localSheetId="1">#REF!</definedName>
    <definedName name="A50_" localSheetId="4">#REF!</definedName>
    <definedName name="A50_" localSheetId="5">#REF!</definedName>
    <definedName name="A50_" localSheetId="6">#REF!</definedName>
    <definedName name="A50_" localSheetId="3">#REF!</definedName>
    <definedName name="A50_">#REF!</definedName>
    <definedName name="a6." localSheetId="1">#REF!</definedName>
    <definedName name="a6.">#REF!</definedName>
    <definedName name="A6N2" localSheetId="1">#REF!</definedName>
    <definedName name="A6N2" localSheetId="4">#REF!</definedName>
    <definedName name="A6N2" localSheetId="5">#REF!</definedName>
    <definedName name="A6N2" localSheetId="3">#REF!</definedName>
    <definedName name="A6N2">#REF!</definedName>
    <definedName name="A6N3" localSheetId="1">#REF!</definedName>
    <definedName name="A6N3" localSheetId="4">#REF!</definedName>
    <definedName name="A6N3" localSheetId="5">#REF!</definedName>
    <definedName name="A6N3" localSheetId="3">#REF!</definedName>
    <definedName name="A6N3">#REF!</definedName>
    <definedName name="a7." localSheetId="1">#REF!</definedName>
    <definedName name="a7.">#REF!</definedName>
    <definedName name="A70_" localSheetId="1">#REF!</definedName>
    <definedName name="A70_" localSheetId="4">#REF!</definedName>
    <definedName name="A70_" localSheetId="5">#REF!</definedName>
    <definedName name="A70_" localSheetId="6">#REF!</definedName>
    <definedName name="A70_" localSheetId="3">#REF!</definedName>
    <definedName name="A70_">#REF!</definedName>
    <definedName name="a8." localSheetId="1">#REF!</definedName>
    <definedName name="a8.">#REF!</definedName>
    <definedName name="a9." localSheetId="1">#REF!</definedName>
    <definedName name="a9.">#REF!</definedName>
    <definedName name="A95_" localSheetId="1">#REF!</definedName>
    <definedName name="A95_" localSheetId="4">#REF!</definedName>
    <definedName name="A95_" localSheetId="5">#REF!</definedName>
    <definedName name="A95_" localSheetId="6">#REF!</definedName>
    <definedName name="A95_" localSheetId="3">#REF!</definedName>
    <definedName name="A95_">#REF!</definedName>
    <definedName name="aa" localSheetId="2" hidden="1">{"'Sheet1'!$L$16"}</definedName>
    <definedName name="aa" localSheetId="4" hidden="1">{"'Sheet1'!$L$16"}</definedName>
    <definedName name="AA" localSheetId="5">#REF!</definedName>
    <definedName name="aa" localSheetId="6" hidden="1">{"'Sheet1'!$L$16"}</definedName>
    <definedName name="AA">#REF!</definedName>
    <definedName name="aAAA" localSheetId="1">#REF!</definedName>
    <definedName name="aAAA">#REF!</definedName>
    <definedName name="aaaaa" localSheetId="1">#REF!</definedName>
    <definedName name="aaaaa">#REF!</definedName>
    <definedName name="aan" localSheetId="1">#REF!</definedName>
    <definedName name="aan">#REF!</definedName>
    <definedName name="Ab" localSheetId="1">#REF!</definedName>
    <definedName name="Ab">#REF!</definedName>
    <definedName name="ABC" localSheetId="1" hidden="1">#REF!</definedName>
    <definedName name="ABC" localSheetId="4" hidden="1">#REF!</definedName>
    <definedName name="abc" localSheetId="5">#REF!</definedName>
    <definedName name="ABC" localSheetId="6" hidden="1">#REF!</definedName>
    <definedName name="abc" localSheetId="3">#REF!</definedName>
    <definedName name="abc">#REF!</definedName>
    <definedName name="abs" localSheetId="1">#REF!</definedName>
    <definedName name="abs">#REF!</definedName>
    <definedName name="ac">3</definedName>
    <definedName name="Ac_" localSheetId="1">#REF!</definedName>
    <definedName name="Ac_" localSheetId="2">#REF!</definedName>
    <definedName name="Ac_">#REF!</definedName>
    <definedName name="AC120_" localSheetId="1">#REF!</definedName>
    <definedName name="AC120_" localSheetId="2">#REF!</definedName>
    <definedName name="AC120_" localSheetId="4">#REF!</definedName>
    <definedName name="AC120_" localSheetId="5">#REF!</definedName>
    <definedName name="AC120_" localSheetId="6">#REF!</definedName>
    <definedName name="AC120_" localSheetId="3">#REF!</definedName>
    <definedName name="AC120_">#REF!</definedName>
    <definedName name="AC35_" localSheetId="1">#REF!</definedName>
    <definedName name="AC35_" localSheetId="2">#REF!</definedName>
    <definedName name="AC35_" localSheetId="4">#REF!</definedName>
    <definedName name="AC35_" localSheetId="5">#REF!</definedName>
    <definedName name="AC35_" localSheetId="6">#REF!</definedName>
    <definedName name="AC35_" localSheetId="3">#REF!</definedName>
    <definedName name="AC35_">#REF!</definedName>
    <definedName name="AC50_" localSheetId="1">#REF!</definedName>
    <definedName name="AC50_" localSheetId="4">#REF!</definedName>
    <definedName name="AC50_" localSheetId="5">#REF!</definedName>
    <definedName name="AC50_" localSheetId="6">#REF!</definedName>
    <definedName name="AC50_" localSheetId="3">#REF!</definedName>
    <definedName name="AC50_">#REF!</definedName>
    <definedName name="AC70_" localSheetId="1">#REF!</definedName>
    <definedName name="AC70_" localSheetId="4">#REF!</definedName>
    <definedName name="AC70_" localSheetId="5">#REF!</definedName>
    <definedName name="AC70_" localSheetId="6">#REF!</definedName>
    <definedName name="AC70_" localSheetId="3">#REF!</definedName>
    <definedName name="AC70_">#REF!</definedName>
    <definedName name="AC95_" localSheetId="1">#REF!</definedName>
    <definedName name="AC95_" localSheetId="4">#REF!</definedName>
    <definedName name="AC95_" localSheetId="5">#REF!</definedName>
    <definedName name="AC95_" localSheetId="6">#REF!</definedName>
    <definedName name="AC95_" localSheetId="3">#REF!</definedName>
    <definedName name="AC95_">#REF!</definedName>
    <definedName name="AccessDatabase" hidden="1">"C:\My Documents\LeBinh\Xls\VP Cong ty\FORM.mdb"</definedName>
    <definedName name="acdc" localSheetId="1">#REF!</definedName>
    <definedName name="acdc" localSheetId="2">#REF!</definedName>
    <definedName name="acdc">#REF!</definedName>
    <definedName name="aco" localSheetId="1">#REF!</definedName>
    <definedName name="aco" localSheetId="2">#REF!</definedName>
    <definedName name="aco">#REF!</definedName>
    <definedName name="Acv" localSheetId="1">#REF!</definedName>
    <definedName name="Acv" localSheetId="2">#REF!</definedName>
    <definedName name="Acv">#REF!</definedName>
    <definedName name="AD">#N/A</definedName>
    <definedName name="ADADADD" localSheetId="0" hidden="1">{"'Sheet1'!$L$16"}</definedName>
    <definedName name="ADADADD" localSheetId="2" hidden="1">{"'Sheet1'!$L$16"}</definedName>
    <definedName name="ADADADD" localSheetId="4" hidden="1">{"'Sheet1'!$L$16"}</definedName>
    <definedName name="ADADADD" localSheetId="5" hidden="1">{"'Sheet1'!$L$16"}</definedName>
    <definedName name="ADADADD" localSheetId="6" hidden="1">{"'Sheet1'!$L$16"}</definedName>
    <definedName name="ADADADD" localSheetId="7" hidden="1">{"'Sheet1'!$L$16"}</definedName>
    <definedName name="ADADADD" localSheetId="3" hidden="1">{"'Sheet1'!$L$16"}</definedName>
    <definedName name="ADADADD" hidden="1">{"'Sheet1'!$L$16"}</definedName>
    <definedName name="ADAY" localSheetId="1">#REF!</definedName>
    <definedName name="ADAY">#REF!</definedName>
    <definedName name="addd" localSheetId="1">#REF!</definedName>
    <definedName name="addd">#REF!</definedName>
    <definedName name="Address" localSheetId="1">#REF!</definedName>
    <definedName name="Address">#REF!</definedName>
    <definedName name="âdf" localSheetId="2">{"Book5","sæ quü.xls","Dù to¸n x©y dùng nhµ s¶n xuÊt.xls","Than.xls","TiÕn ®é s¶n xuÊt - Th¸ng 9.xls"}</definedName>
    <definedName name="âdf">{"Book5","sæ quü.xls","Dù to¸n x©y dùng nhµ s¶n xuÊt.xls","Than.xls","TiÕn ®é s¶n xuÊt - Th¸ng 9.xls"}</definedName>
    <definedName name="ADP" localSheetId="1">#REF!</definedName>
    <definedName name="ADP" localSheetId="2">#REF!</definedName>
    <definedName name="ADP">#REF!</definedName>
    <definedName name="ae" localSheetId="0" hidden="1">{"'Sheet1'!$L$16"}</definedName>
    <definedName name="ae" localSheetId="2" hidden="1">{"'Sheet1'!$L$16"}</definedName>
    <definedName name="ae" localSheetId="4" hidden="1">{"'Sheet1'!$L$16"}</definedName>
    <definedName name="ae" localSheetId="5" hidden="1">{"'Sheet1'!$L$16"}</definedName>
    <definedName name="ae" localSheetId="6" hidden="1">{"'Sheet1'!$L$16"}</definedName>
    <definedName name="ae" localSheetId="7" hidden="1">{"'Sheet1'!$L$16"}</definedName>
    <definedName name="ae" localSheetId="3" hidden="1">{"'Sheet1'!$L$16"}</definedName>
    <definedName name="ae" hidden="1">{"'Sheet1'!$L$16"}</definedName>
    <definedName name="Ag_" localSheetId="1">#REF!</definedName>
    <definedName name="Ag_">#REF!</definedName>
    <definedName name="ag15F80" localSheetId="1">#REF!</definedName>
    <definedName name="ag15F80" localSheetId="4">#REF!</definedName>
    <definedName name="ag15F80" localSheetId="5">#REF!</definedName>
    <definedName name="ag15F80" localSheetId="6">#REF!</definedName>
    <definedName name="ag15F80" localSheetId="3">#REF!</definedName>
    <definedName name="ag15F80">#REF!</definedName>
    <definedName name="ah" localSheetId="1">#REF!</definedName>
    <definedName name="ah">#REF!</definedName>
    <definedName name="ai" localSheetId="1">#REF!</definedName>
    <definedName name="ai">#REF!</definedName>
    <definedName name="aii" localSheetId="1">#REF!</definedName>
    <definedName name="aii">#REF!</definedName>
    <definedName name="aiii" localSheetId="1">#REF!</definedName>
    <definedName name="aiii">#REF!</definedName>
    <definedName name="AKHAC" localSheetId="1">#REF!</definedName>
    <definedName name="AKHAC">#REF!</definedName>
    <definedName name="All_Item" localSheetId="1">#REF!</definedName>
    <definedName name="All_Item" localSheetId="4">#REF!</definedName>
    <definedName name="All_Item" localSheetId="5">#REF!</definedName>
    <definedName name="All_Item" localSheetId="6">#REF!</definedName>
    <definedName name="All_Item" localSheetId="3">#REF!</definedName>
    <definedName name="All_Item">#REF!</definedName>
    <definedName name="ALPIN">#N/A</definedName>
    <definedName name="ALPJYOU">#N/A</definedName>
    <definedName name="ALPTOI">#N/A</definedName>
    <definedName name="ALTINH" localSheetId="1">#REF!</definedName>
    <definedName name="ALTINH" localSheetId="2">#REF!</definedName>
    <definedName name="ALTINH">#REF!</definedName>
    <definedName name="am." localSheetId="1">#REF!</definedName>
    <definedName name="am." localSheetId="2">#REF!</definedName>
    <definedName name="am.">#REF!</definedName>
    <definedName name="an" localSheetId="1">#REF!</definedName>
    <definedName name="an" localSheetId="2">#REF!</definedName>
    <definedName name="an">#REF!</definedName>
    <definedName name="anfa_s" localSheetId="1">#REF!</definedName>
    <definedName name="anfa_s">#REF!</definedName>
    <definedName name="ang" localSheetId="1">#REF!</definedName>
    <definedName name="ang">#REF!</definedName>
    <definedName name="ANN" localSheetId="1">#REF!</definedName>
    <definedName name="ANN">#REF!</definedName>
    <definedName name="anpha" localSheetId="0">#REF!</definedName>
    <definedName name="anpha" localSheetId="1">#REF!</definedName>
    <definedName name="anpha" localSheetId="4">#REF!</definedName>
    <definedName name="anpha" localSheetId="5">#REF!</definedName>
    <definedName name="anpha" localSheetId="6">#REF!</definedName>
    <definedName name="anpha" localSheetId="3">#REF!</definedName>
    <definedName name="anpha">#REF!</definedName>
    <definedName name="ANQD" localSheetId="1">#REF!</definedName>
    <definedName name="ANQD">#REF!</definedName>
    <definedName name="anscount" hidden="1">3</definedName>
    <definedName name="Apstot" localSheetId="1">#REF!</definedName>
    <definedName name="Apstot" localSheetId="2">#REF!</definedName>
    <definedName name="Apstot">#REF!</definedName>
    <definedName name="Aq" localSheetId="1">#REF!</definedName>
    <definedName name="Aq" localSheetId="2">#REF!</definedName>
    <definedName name="Aq">#REF!</definedName>
    <definedName name="aqbnmjm" localSheetId="0" hidden="1">#REF!</definedName>
    <definedName name="aqbnmjm" localSheetId="1" hidden="1">#REF!</definedName>
    <definedName name="aqbnmjm" localSheetId="4" hidden="1">#REF!</definedName>
    <definedName name="aqbnmjm" localSheetId="5" hidden="1">#REF!</definedName>
    <definedName name="aqbnmjm" localSheetId="7" hidden="1">#REF!</definedName>
    <definedName name="aqbnmjm" localSheetId="3" hidden="1">#REF!</definedName>
    <definedName name="aqbnmjm" hidden="1">#REF!</definedName>
    <definedName name="As" localSheetId="1">#REF!</definedName>
    <definedName name="As">#REF!</definedName>
    <definedName name="As_" localSheetId="1">#REF!</definedName>
    <definedName name="As_">#REF!</definedName>
    <definedName name="AS2DocOpenMode" hidden="1">"AS2DocumentEdit"</definedName>
    <definedName name="asb" localSheetId="1">#REF!</definedName>
    <definedName name="asb" localSheetId="2">#REF!</definedName>
    <definedName name="asb">#REF!</definedName>
    <definedName name="asd" localSheetId="1">#REF!</definedName>
    <definedName name="asd" localSheetId="2">#REF!</definedName>
    <definedName name="asd">#REF!</definedName>
    <definedName name="asega" localSheetId="2">{"Thuxm2.xls","Sheet1"}</definedName>
    <definedName name="asega">{"Thuxm2.xls","Sheet1"}</definedName>
    <definedName name="asss" localSheetId="0" hidden="1">{"'Sheet1'!$L$16"}</definedName>
    <definedName name="asss" localSheetId="2" hidden="1">{"'Sheet1'!$L$16"}</definedName>
    <definedName name="asss" localSheetId="4" hidden="1">{"'Sheet1'!$L$16"}</definedName>
    <definedName name="asss" localSheetId="5" hidden="1">{"'Sheet1'!$L$16"}</definedName>
    <definedName name="asss" localSheetId="6" hidden="1">{"'Sheet1'!$L$16"}</definedName>
    <definedName name="asss" localSheetId="7" hidden="1">{"'Sheet1'!$L$16"}</definedName>
    <definedName name="asss" localSheetId="3" hidden="1">{"'Sheet1'!$L$16"}</definedName>
    <definedName name="asss" hidden="1">{"'Sheet1'!$L$16"}</definedName>
    <definedName name="astr" localSheetId="1">#REF!</definedName>
    <definedName name="astr">#REF!</definedName>
    <definedName name="at" localSheetId="1">#REF!</definedName>
    <definedName name="at">#REF!</definedName>
    <definedName name="ata34yu" localSheetId="4">#REF!</definedName>
    <definedName name="ata34yu" localSheetId="5">#REF!</definedName>
    <definedName name="ata34yu" localSheetId="6">#REF!</definedName>
    <definedName name="ata34yu" localSheetId="3">#REF!</definedName>
    <definedName name="ata34yu">#REF!</definedName>
    <definedName name="ATGT" localSheetId="0" hidden="1">{"'Sheet1'!$L$16"}</definedName>
    <definedName name="ATGT" localSheetId="2" hidden="1">{"'Sheet1'!$L$16"}</definedName>
    <definedName name="ATGT" localSheetId="4" hidden="1">{"'Sheet1'!$L$16"}</definedName>
    <definedName name="ATGT" localSheetId="5" hidden="1">{"'Sheet1'!$L$16"}</definedName>
    <definedName name="ATGT" localSheetId="6" hidden="1">{"'Sheet1'!$L$16"}</definedName>
    <definedName name="ATGT" localSheetId="7" hidden="1">{"'Sheet1'!$L$16"}</definedName>
    <definedName name="ATGT" localSheetId="3" hidden="1">{"'Sheet1'!$L$16"}</definedName>
    <definedName name="ATGT" hidden="1">{"'Sheet1'!$L$16"}</definedName>
    <definedName name="ATRAM" localSheetId="1">#REF!</definedName>
    <definedName name="ATRAM">#REF!</definedName>
    <definedName name="ATW" localSheetId="1">#REF!</definedName>
    <definedName name="ATW">#REF!</definedName>
    <definedName name="Av" localSheetId="1">#REF!</definedName>
    <definedName name="Av">#REF!</definedName>
    <definedName name="Avf" localSheetId="1">#REF!</definedName>
    <definedName name="Avf">#REF!</definedName>
    <definedName name="Avl" localSheetId="1">#REF!</definedName>
    <definedName name="Avl">#REF!</definedName>
    <definedName name="B.4" localSheetId="1">#REF!</definedName>
    <definedName name="B.4">#REF!</definedName>
    <definedName name="B.5" localSheetId="1">#REF!</definedName>
    <definedName name="B.5">#REF!</definedName>
    <definedName name="B.6" localSheetId="1">#REF!</definedName>
    <definedName name="B.6">#REF!</definedName>
    <definedName name="B.7" localSheetId="1">#REF!</definedName>
    <definedName name="B.7">#REF!</definedName>
    <definedName name="b.8" localSheetId="1">#REF!</definedName>
    <definedName name="b.8">#REF!</definedName>
    <definedName name="b.9" localSheetId="1">#REF!</definedName>
    <definedName name="b.9">#REF!</definedName>
    <definedName name="B.nuamat">7.25</definedName>
    <definedName name="b_240" localSheetId="1">#REF!</definedName>
    <definedName name="b_240" localSheetId="4">#REF!</definedName>
    <definedName name="b_240" localSheetId="5">#REF!</definedName>
    <definedName name="b_240" localSheetId="3">#REF!</definedName>
    <definedName name="b_240">#REF!</definedName>
    <definedName name="b_260" localSheetId="1">#REF!</definedName>
    <definedName name="b_260">#REF!</definedName>
    <definedName name="b_280" localSheetId="1">#REF!</definedName>
    <definedName name="b_280" localSheetId="4">#REF!</definedName>
    <definedName name="b_280" localSheetId="5">#REF!</definedName>
    <definedName name="b_280" localSheetId="3">#REF!</definedName>
    <definedName name="b_280">#REF!</definedName>
    <definedName name="b_320" localSheetId="1">#REF!</definedName>
    <definedName name="b_320" localSheetId="4">#REF!</definedName>
    <definedName name="b_320" localSheetId="5">#REF!</definedName>
    <definedName name="b_320" localSheetId="3">#REF!</definedName>
    <definedName name="b_320">#REF!</definedName>
    <definedName name="b_350" localSheetId="1">#REF!</definedName>
    <definedName name="b_350">#REF!</definedName>
    <definedName name="b_dd1" localSheetId="1">#REF!</definedName>
    <definedName name="b_dd1">#REF!</definedName>
    <definedName name="b_DL" localSheetId="1">#REF!</definedName>
    <definedName name="b_DL">#REF!</definedName>
    <definedName name="b_eh" localSheetId="1">#REF!</definedName>
    <definedName name="b_eh">#REF!</definedName>
    <definedName name="b_eh1" localSheetId="1">#REF!</definedName>
    <definedName name="b_eh1">#REF!</definedName>
    <definedName name="b_ev" localSheetId="1">#REF!</definedName>
    <definedName name="b_ev">#REF!</definedName>
    <definedName name="b_ev1" localSheetId="1">#REF!</definedName>
    <definedName name="b_ev1">#REF!</definedName>
    <definedName name="b_FR" localSheetId="1">#REF!</definedName>
    <definedName name="b_FR">#REF!</definedName>
    <definedName name="b_fr1" localSheetId="1">#REF!</definedName>
    <definedName name="b_fr1">#REF!</definedName>
    <definedName name="B_Isc" localSheetId="1">#REF!</definedName>
    <definedName name="B_Isc">#REF!</definedName>
    <definedName name="b_LL" localSheetId="1">#REF!</definedName>
    <definedName name="b_LL">#REF!</definedName>
    <definedName name="b_ll1" localSheetId="1">#REF!</definedName>
    <definedName name="b_ll1">#REF!</definedName>
    <definedName name="B_tinh" localSheetId="1">#REF!</definedName>
    <definedName name="B_tinh">#REF!</definedName>
    <definedName name="b_WL" localSheetId="1">#REF!</definedName>
    <definedName name="b_WL">#REF!</definedName>
    <definedName name="b_WL1" localSheetId="1">#REF!</definedName>
    <definedName name="b_WL1">#REF!</definedName>
    <definedName name="b_WS" localSheetId="1">#REF!</definedName>
    <definedName name="b_WS">#REF!</definedName>
    <definedName name="b_ws1" localSheetId="1">#REF!</definedName>
    <definedName name="b_ws1">#REF!</definedName>
    <definedName name="b1." localSheetId="1">#REF!</definedName>
    <definedName name="b1.">#REF!</definedName>
    <definedName name="b10." localSheetId="1">#REF!</definedName>
    <definedName name="b10.">#REF!</definedName>
    <definedName name="b11." localSheetId="1">#REF!</definedName>
    <definedName name="b11.">#REF!</definedName>
    <definedName name="b12." localSheetId="1">#REF!</definedName>
    <definedName name="b12.">#REF!</definedName>
    <definedName name="b1s" localSheetId="1">#REF!</definedName>
    <definedName name="b1s">#REF!</definedName>
    <definedName name="b1s_" localSheetId="1">#REF!</definedName>
    <definedName name="b1s_">#REF!</definedName>
    <definedName name="b1t" localSheetId="1">#REF!</definedName>
    <definedName name="b1t">#REF!</definedName>
    <definedName name="b2." localSheetId="1">#REF!</definedName>
    <definedName name="b2.">#REF!</definedName>
    <definedName name="b2t" localSheetId="1">#REF!</definedName>
    <definedName name="b2t">#REF!</definedName>
    <definedName name="b3." localSheetId="1">#REF!</definedName>
    <definedName name="b3.">#REF!</definedName>
    <definedName name="B3a" localSheetId="1">#REF!</definedName>
    <definedName name="B3a">#REF!</definedName>
    <definedName name="b3t" localSheetId="1">#REF!</definedName>
    <definedName name="b3t">#REF!</definedName>
    <definedName name="b4." localSheetId="1">#REF!</definedName>
    <definedName name="b4.">#REF!</definedName>
    <definedName name="b4t" localSheetId="1">#REF!</definedName>
    <definedName name="b4t">#REF!</definedName>
    <definedName name="b5." localSheetId="1">#REF!</definedName>
    <definedName name="b5.">#REF!</definedName>
    <definedName name="b6." localSheetId="1">#REF!</definedName>
    <definedName name="b6.">#REF!</definedName>
    <definedName name="b7." localSheetId="1">#REF!</definedName>
    <definedName name="b7.">#REF!</definedName>
    <definedName name="bac25d" localSheetId="1">#REF!</definedName>
    <definedName name="bac25d">#REF!</definedName>
    <definedName name="bac27d" localSheetId="1">#REF!</definedName>
    <definedName name="bac27d">#REF!</definedName>
    <definedName name="bac2d" localSheetId="1">#REF!</definedName>
    <definedName name="bac2d">#REF!</definedName>
    <definedName name="bac35d" localSheetId="1">#REF!</definedName>
    <definedName name="bac35d">#REF!</definedName>
    <definedName name="bac37d" localSheetId="1">#REF!</definedName>
    <definedName name="bac37d">#REF!</definedName>
    <definedName name="bac3d" localSheetId="1">#REF!</definedName>
    <definedName name="bac3d">#REF!</definedName>
    <definedName name="bac45d" localSheetId="1">#REF!</definedName>
    <definedName name="bac45d">#REF!</definedName>
    <definedName name="bac47d" localSheetId="1">#REF!</definedName>
    <definedName name="bac47d">#REF!</definedName>
    <definedName name="bac4d" localSheetId="1">#REF!</definedName>
    <definedName name="bac4d">#REF!</definedName>
    <definedName name="bac4d1" localSheetId="1">#REF!</definedName>
    <definedName name="bac4d1">#REF!</definedName>
    <definedName name="bactham" localSheetId="1">#REF!</definedName>
    <definedName name="bactham">#REF!</definedName>
    <definedName name="Bai_ducdam_coc" localSheetId="1">#REF!</definedName>
    <definedName name="Bai_ducdam_coc">#REF!</definedName>
    <definedName name="BaiChay" localSheetId="4">#REF!</definedName>
    <definedName name="BaiChay" localSheetId="5">#REF!</definedName>
    <definedName name="BaiChay" localSheetId="6">#REF!</definedName>
    <definedName name="BaiChay" localSheetId="3">#REF!</definedName>
    <definedName name="BaiChay">#REF!</definedName>
    <definedName name="BAMUA1" localSheetId="1">#REF!</definedName>
    <definedName name="BAMUA1">#REF!</definedName>
    <definedName name="BAMUA2" localSheetId="1">#REF!</definedName>
    <definedName name="BAMUA2">#REF!</definedName>
    <definedName name="ban" localSheetId="1">#REF!</definedName>
    <definedName name="ban">#REF!</definedName>
    <definedName name="ban_dan" localSheetId="1">#REF!</definedName>
    <definedName name="ban_dan">#REF!</definedName>
    <definedName name="BANG_CHI_TIET_THI_NGHIEM_CONG_TO" localSheetId="1">#REF!</definedName>
    <definedName name="BANG_CHI_TIET_THI_NGHIEM_CONG_TO" localSheetId="4">#REF!</definedName>
    <definedName name="BANG_CHI_TIET_THI_NGHIEM_CONG_TO" localSheetId="5">#REF!</definedName>
    <definedName name="BANG_CHI_TIET_THI_NGHIEM_CONG_TO" localSheetId="3">#REF!</definedName>
    <definedName name="BANG_CHI_TIET_THI_NGHIEM_CONG_TO">#REF!</definedName>
    <definedName name="BANG_CHI_TIET_THI_NGHIEM_DZ0.4KV" localSheetId="1">#REF!</definedName>
    <definedName name="BANG_CHI_TIET_THI_NGHIEM_DZ0.4KV" localSheetId="4">#REF!</definedName>
    <definedName name="BANG_CHI_TIET_THI_NGHIEM_DZ0.4KV" localSheetId="5">#REF!</definedName>
    <definedName name="BANG_CHI_TIET_THI_NGHIEM_DZ0.4KV" localSheetId="3">#REF!</definedName>
    <definedName name="BANG_CHI_TIET_THI_NGHIEM_DZ0.4KV">#REF!</definedName>
    <definedName name="Bang_cly" localSheetId="1">#REF!</definedName>
    <definedName name="Bang_cly" localSheetId="4">#REF!</definedName>
    <definedName name="Bang_cly" localSheetId="5">#REF!</definedName>
    <definedName name="Bang_cly" localSheetId="3">#REF!</definedName>
    <definedName name="Bang_cly">#REF!</definedName>
    <definedName name="Bang_CVC" localSheetId="1">#REF!</definedName>
    <definedName name="Bang_CVC" localSheetId="4">#REF!</definedName>
    <definedName name="Bang_CVC" localSheetId="5">#REF!</definedName>
    <definedName name="Bang_CVC" localSheetId="3">#REF!</definedName>
    <definedName name="Bang_CVC">#REF!</definedName>
    <definedName name="bang_gia" localSheetId="1">#REF!</definedName>
    <definedName name="bang_gia" localSheetId="4">#REF!</definedName>
    <definedName name="bang_gia" localSheetId="5">#REF!</definedName>
    <definedName name="bang_gia" localSheetId="3">#REF!</definedName>
    <definedName name="bang_gia">#REF!</definedName>
    <definedName name="BANG_TONG_HOP_CONG_TO" localSheetId="1">#REF!</definedName>
    <definedName name="BANG_TONG_HOP_CONG_TO" localSheetId="4">#REF!</definedName>
    <definedName name="BANG_TONG_HOP_CONG_TO" localSheetId="5">#REF!</definedName>
    <definedName name="BANG_TONG_HOP_CONG_TO" localSheetId="3">#REF!</definedName>
    <definedName name="BANG_TONG_HOP_CONG_TO">#REF!</definedName>
    <definedName name="BANG_TONG_HOP_DZ0.4KV" localSheetId="1">#REF!</definedName>
    <definedName name="BANG_TONG_HOP_DZ0.4KV" localSheetId="4">#REF!</definedName>
    <definedName name="BANG_TONG_HOP_DZ0.4KV" localSheetId="5">#REF!</definedName>
    <definedName name="BANG_TONG_HOP_DZ0.4KV" localSheetId="3">#REF!</definedName>
    <definedName name="BANG_TONG_HOP_DZ0.4KV">#REF!</definedName>
    <definedName name="BANG_TONG_HOP_DZ22KV" localSheetId="1">#REF!</definedName>
    <definedName name="BANG_TONG_HOP_DZ22KV" localSheetId="4">#REF!</definedName>
    <definedName name="BANG_TONG_HOP_DZ22KV" localSheetId="5">#REF!</definedName>
    <definedName name="BANG_TONG_HOP_DZ22KV" localSheetId="3">#REF!</definedName>
    <definedName name="BANG_TONG_HOP_DZ22KV">#REF!</definedName>
    <definedName name="BANG_TONG_HOP_KHO_BAI" localSheetId="1">#REF!</definedName>
    <definedName name="BANG_TONG_HOP_KHO_BAI" localSheetId="4">#REF!</definedName>
    <definedName name="BANG_TONG_HOP_KHO_BAI" localSheetId="5">#REF!</definedName>
    <definedName name="BANG_TONG_HOP_KHO_BAI" localSheetId="3">#REF!</definedName>
    <definedName name="BANG_TONG_HOP_KHO_BAI">#REF!</definedName>
    <definedName name="BANG_TONG_HOP_TBA" localSheetId="1">#REF!</definedName>
    <definedName name="BANG_TONG_HOP_TBA" localSheetId="4">#REF!</definedName>
    <definedName name="BANG_TONG_HOP_TBA" localSheetId="5">#REF!</definedName>
    <definedName name="BANG_TONG_HOP_TBA" localSheetId="3">#REF!</definedName>
    <definedName name="BANG_TONG_HOP_TBA">#REF!</definedName>
    <definedName name="Bang_travl" localSheetId="1">#REF!</definedName>
    <definedName name="Bang_travl" localSheetId="4">#REF!</definedName>
    <definedName name="Bang_travl" localSheetId="5">#REF!</definedName>
    <definedName name="Bang_travl" localSheetId="3">#REF!</definedName>
    <definedName name="Bang_travl">#REF!</definedName>
    <definedName name="Bang1" localSheetId="1">#REF!</definedName>
    <definedName name="Bang1">#REF!</definedName>
    <definedName name="bangchu" localSheetId="1">#REF!</definedName>
    <definedName name="bangchu" localSheetId="4">#REF!</definedName>
    <definedName name="bangchu" localSheetId="5">#REF!</definedName>
    <definedName name="bangchu" localSheetId="3">#REF!</definedName>
    <definedName name="bangchu">#REF!</definedName>
    <definedName name="BangGiaVL_Q" localSheetId="1">#REF!</definedName>
    <definedName name="BangGiaVL_Q">#REF!</definedName>
    <definedName name="bangluong" localSheetId="1">#REF!</definedName>
    <definedName name="bangluong">#REF!</definedName>
    <definedName name="BangMa" localSheetId="1">#REF!</definedName>
    <definedName name="BangMa">#REF!</definedName>
    <definedName name="Bangtienluong" localSheetId="1">#REF!</definedName>
    <definedName name="Bangtienluong">#REF!</definedName>
    <definedName name="banql" localSheetId="0" hidden="1">{"'Sheet1'!$L$16"}</definedName>
    <definedName name="banql" localSheetId="2" hidden="1">{"'Sheet1'!$L$16"}</definedName>
    <definedName name="banql" localSheetId="4" hidden="1">{"'Sheet1'!$L$16"}</definedName>
    <definedName name="banql" localSheetId="5" hidden="1">{"'Sheet1'!$L$16"}</definedName>
    <definedName name="banql" localSheetId="6" hidden="1">{"'Sheet1'!$L$16"}</definedName>
    <definedName name="banql" localSheetId="7" hidden="1">{"'Sheet1'!$L$16"}</definedName>
    <definedName name="banql" localSheetId="3" hidden="1">{"'Sheet1'!$L$16"}</definedName>
    <definedName name="banql" hidden="1">{"'Sheet1'!$L$16"}</definedName>
    <definedName name="baotaibovay" localSheetId="1">#REF!</definedName>
    <definedName name="baotaibovay">#REF!</definedName>
    <definedName name="BarData" localSheetId="1">#REF!</definedName>
    <definedName name="BarData">#REF!</definedName>
    <definedName name="Bardata1" localSheetId="1">#REF!</definedName>
    <definedName name="Bardata1">#REF!</definedName>
    <definedName name="BB" localSheetId="1">#REF!</definedName>
    <definedName name="BB" localSheetId="4">#REF!</definedName>
    <definedName name="BB" localSheetId="5">#REF!</definedName>
    <definedName name="BB" localSheetId="6">#REF!</definedName>
    <definedName name="BB" localSheetId="3">#REF!</definedName>
    <definedName name="BB">#REF!</definedName>
    <definedName name="bbbb" localSheetId="1">#REF!</definedName>
    <definedName name="bbbb">#REF!</definedName>
    <definedName name="bbcn" localSheetId="1">#REF!</definedName>
    <definedName name="bbcn">#REF!</definedName>
    <definedName name="bbvuong" localSheetId="1">#REF!</definedName>
    <definedName name="bbvuong">#REF!</definedName>
    <definedName name="bc_1" localSheetId="1">#REF!</definedName>
    <definedName name="bc_1">#REF!</definedName>
    <definedName name="bc_2" localSheetId="1">#REF!</definedName>
    <definedName name="bc_2">#REF!</definedName>
    <definedName name="BCT" localSheetId="1">#REF!</definedName>
    <definedName name="BCT">#REF!</definedName>
    <definedName name="BDAY" localSheetId="1">#REF!</definedName>
    <definedName name="BDAY">#REF!</definedName>
    <definedName name="bdc" localSheetId="1">#REF!</definedName>
    <definedName name="bdc">#REF!</definedName>
    <definedName name="bdd">1.5</definedName>
    <definedName name="BDIM" localSheetId="1">#REF!</definedName>
    <definedName name="BDIM">#REF!</definedName>
    <definedName name="bdw" localSheetId="1">#REF!</definedName>
    <definedName name="bdw">#REF!</definedName>
    <definedName name="be" localSheetId="1">#REF!</definedName>
    <definedName name="be">#REF!</definedName>
    <definedName name="Be_duc_dam" localSheetId="1">#REF!</definedName>
    <definedName name="Be_duc_dam">#REF!</definedName>
    <definedName name="Be1L" localSheetId="1">#REF!</definedName>
    <definedName name="Be1L">#REF!</definedName>
    <definedName name="beepsound" localSheetId="1">#REF!</definedName>
    <definedName name="beepsound">#REF!</definedName>
    <definedName name="bengam" localSheetId="1">#REF!</definedName>
    <definedName name="bengam" localSheetId="4">#REF!</definedName>
    <definedName name="bengam" localSheetId="5">#REF!</definedName>
    <definedName name="bengam" localSheetId="3">#REF!</definedName>
    <definedName name="bengam">#REF!</definedName>
    <definedName name="benuoc" localSheetId="1">#REF!</definedName>
    <definedName name="benuoc" localSheetId="4">#REF!</definedName>
    <definedName name="benuoc" localSheetId="5">#REF!</definedName>
    <definedName name="benuoc" localSheetId="3">#REF!</definedName>
    <definedName name="benuoc">#REF!</definedName>
    <definedName name="beta" localSheetId="1">#REF!</definedName>
    <definedName name="beta" localSheetId="4">#REF!</definedName>
    <definedName name="beta" localSheetId="5">#REF!</definedName>
    <definedName name="beta" localSheetId="3">#REF!</definedName>
    <definedName name="beta">#REF!</definedName>
    <definedName name="Bezugsfeld" localSheetId="1">#REF!</definedName>
    <definedName name="Bezugsfeld">#REF!</definedName>
    <definedName name="Bgiang" localSheetId="0" hidden="1">{"'Sheet1'!$L$16"}</definedName>
    <definedName name="Bgiang" localSheetId="2" hidden="1">{"'Sheet1'!$L$16"}</definedName>
    <definedName name="Bgiang" localSheetId="4" hidden="1">{"'Sheet1'!$L$16"}</definedName>
    <definedName name="Bgiang" localSheetId="5" hidden="1">{"'Sheet1'!$L$16"}</definedName>
    <definedName name="Bgiang" localSheetId="6" hidden="1">{"'Sheet1'!$L$16"}</definedName>
    <definedName name="Bgiang" localSheetId="7" hidden="1">{"'Sheet1'!$L$16"}</definedName>
    <definedName name="Bgiang" localSheetId="3" hidden="1">{"'Sheet1'!$L$16"}</definedName>
    <definedName name="Bgiang" hidden="1">{"'Sheet1'!$L$16"}</definedName>
    <definedName name="bia" localSheetId="1">#REF!</definedName>
    <definedName name="bia">#REF!</definedName>
    <definedName name="bienbao" localSheetId="1">#REF!</definedName>
    <definedName name="bienbao">#REF!</definedName>
    <definedName name="Bình_Định" localSheetId="1">#REF!</definedName>
    <definedName name="Bình_Định">#REF!</definedName>
    <definedName name="bitum" localSheetId="1">#REF!</definedName>
    <definedName name="bitum">#REF!</definedName>
    <definedName name="BKH" localSheetId="1">#REF!</definedName>
    <definedName name="BKH">#REF!</definedName>
    <definedName name="BKHĐT" comment="BKHĐT">[2]BKHDT!$B$3:$B$27</definedName>
    <definedName name="BKinh" localSheetId="1">#REF!</definedName>
    <definedName name="BKinh" localSheetId="2">#REF!</definedName>
    <definedName name="BKinh">#REF!</definedName>
    <definedName name="BL240HT" localSheetId="1">#REF!</definedName>
    <definedName name="BL240HT" localSheetId="2">#REF!</definedName>
    <definedName name="BL240HT">#REF!</definedName>
    <definedName name="BL280HT" localSheetId="1">#REF!</definedName>
    <definedName name="BL280HT" localSheetId="2">#REF!</definedName>
    <definedName name="BL280HT">#REF!</definedName>
    <definedName name="BL320HT" localSheetId="1">#REF!</definedName>
    <definedName name="BL320HT">#REF!</definedName>
    <definedName name="blang" localSheetId="1">#REF!</definedName>
    <definedName name="blang">#REF!</definedName>
    <definedName name="blkh" localSheetId="1">#REF!</definedName>
    <definedName name="blkh" localSheetId="4">#REF!</definedName>
    <definedName name="blkh" localSheetId="5">#REF!</definedName>
    <definedName name="blkh" localSheetId="3">#REF!</definedName>
    <definedName name="blkh">#REF!</definedName>
    <definedName name="blkh1" localSheetId="1">#REF!</definedName>
    <definedName name="blkh1" localSheetId="4">#REF!</definedName>
    <definedName name="blkh1" localSheetId="5">#REF!</definedName>
    <definedName name="blkh1" localSheetId="3">#REF!</definedName>
    <definedName name="blkh1">#REF!</definedName>
    <definedName name="blneo" localSheetId="1">#REF!</definedName>
    <definedName name="blneo">#REF!</definedName>
    <definedName name="BLOCK1" localSheetId="1">#REF!</definedName>
    <definedName name="BLOCK1">#REF!</definedName>
    <definedName name="BLOCK2" localSheetId="1">#REF!</definedName>
    <definedName name="BLOCK2">#REF!</definedName>
    <definedName name="BLOCK3" localSheetId="1">#REF!</definedName>
    <definedName name="BLOCK3">#REF!</definedName>
    <definedName name="blong" localSheetId="1">#REF!</definedName>
    <definedName name="blong">#REF!</definedName>
    <definedName name="Bm">3.5</definedName>
    <definedName name="Bmat" localSheetId="1">#REF!</definedName>
    <definedName name="Bmat">#REF!</definedName>
    <definedName name="Bn">6.5</definedName>
    <definedName name="bng" localSheetId="1">#REF!</definedName>
    <definedName name="bng">#REF!</definedName>
    <definedName name="BNV" localSheetId="1">#REF!</definedName>
    <definedName name="BNV">#REF!</definedName>
    <definedName name="bom" localSheetId="1">#REF!</definedName>
    <definedName name="bom">#REF!</definedName>
    <definedName name="bombt50" localSheetId="1">#REF!</definedName>
    <definedName name="bombt50">#REF!</definedName>
    <definedName name="bombt60" localSheetId="1">#REF!</definedName>
    <definedName name="bombt60">#REF!</definedName>
    <definedName name="bomnuoc20kw" localSheetId="1">#REF!</definedName>
    <definedName name="bomnuoc20kw">#REF!</definedName>
    <definedName name="bomnuocdau10" localSheetId="1">#REF!</definedName>
    <definedName name="bomnuocdau10">#REF!</definedName>
    <definedName name="bomnuocdau100" localSheetId="1">#REF!</definedName>
    <definedName name="bomnuocdau100">#REF!</definedName>
    <definedName name="bomnuocdau15" localSheetId="1">#REF!</definedName>
    <definedName name="bomnuocdau15">#REF!</definedName>
    <definedName name="bomnuocdau150" localSheetId="1">#REF!</definedName>
    <definedName name="bomnuocdau150">#REF!</definedName>
    <definedName name="bomnuocdau20" localSheetId="1">#REF!</definedName>
    <definedName name="bomnuocdau20">#REF!</definedName>
    <definedName name="bomnuocdau37" localSheetId="1">#REF!</definedName>
    <definedName name="bomnuocdau37">#REF!</definedName>
    <definedName name="bomnuocdau45" localSheetId="1">#REF!</definedName>
    <definedName name="bomnuocdau45">#REF!</definedName>
    <definedName name="bomnuocdau5" localSheetId="1">#REF!</definedName>
    <definedName name="bomnuocdau5">#REF!</definedName>
    <definedName name="bomnuocdau5.5" localSheetId="1">#REF!</definedName>
    <definedName name="bomnuocdau5.5">#REF!</definedName>
    <definedName name="bomnuocdau7" localSheetId="1">#REF!</definedName>
    <definedName name="bomnuocdau7">#REF!</definedName>
    <definedName name="bomnuocdau7.5" localSheetId="1">#REF!</definedName>
    <definedName name="bomnuocdau7.5">#REF!</definedName>
    <definedName name="bomnuocdau75" localSheetId="1">#REF!</definedName>
    <definedName name="bomnuocdau75">#REF!</definedName>
    <definedName name="bomnuocdien0.55" localSheetId="1">#REF!</definedName>
    <definedName name="bomnuocdien0.55">#REF!</definedName>
    <definedName name="bomnuocdien0.75" localSheetId="1">#REF!</definedName>
    <definedName name="bomnuocdien0.75">#REF!</definedName>
    <definedName name="bomnuocdien1.5" localSheetId="1">#REF!</definedName>
    <definedName name="bomnuocdien1.5">#REF!</definedName>
    <definedName name="bomnuocdien10" localSheetId="1">#REF!</definedName>
    <definedName name="bomnuocdien10">#REF!</definedName>
    <definedName name="bomnuocdien113" localSheetId="1">#REF!</definedName>
    <definedName name="bomnuocdien113">#REF!</definedName>
    <definedName name="bomnuocdien14" localSheetId="1">#REF!</definedName>
    <definedName name="bomnuocdien14">#REF!</definedName>
    <definedName name="bomnuocdien2" localSheetId="1">#REF!</definedName>
    <definedName name="bomnuocdien2">#REF!</definedName>
    <definedName name="bomnuocdien2.8" localSheetId="1">#REF!</definedName>
    <definedName name="bomnuocdien2.8">#REF!</definedName>
    <definedName name="bomnuocdien20" localSheetId="1">#REF!</definedName>
    <definedName name="bomnuocdien20">#REF!</definedName>
    <definedName name="bomnuocdien22" localSheetId="1">#REF!</definedName>
    <definedName name="bomnuocdien22">#REF!</definedName>
    <definedName name="bomnuocdien28" localSheetId="1">#REF!</definedName>
    <definedName name="bomnuocdien28">#REF!</definedName>
    <definedName name="bomnuocdien30" localSheetId="1">#REF!</definedName>
    <definedName name="bomnuocdien30">#REF!</definedName>
    <definedName name="bomnuocdien4" localSheetId="1">#REF!</definedName>
    <definedName name="bomnuocdien4">#REF!</definedName>
    <definedName name="bomnuocdien4.5" localSheetId="1">#REF!</definedName>
    <definedName name="bomnuocdien4.5">#REF!</definedName>
    <definedName name="bomnuocdien40" localSheetId="1">#REF!</definedName>
    <definedName name="bomnuocdien40">#REF!</definedName>
    <definedName name="bomnuocdien50" localSheetId="1">#REF!</definedName>
    <definedName name="bomnuocdien50">#REF!</definedName>
    <definedName name="bomnuocdien55" localSheetId="1">#REF!</definedName>
    <definedName name="bomnuocdien55">#REF!</definedName>
    <definedName name="bomnuocdien7" localSheetId="1">#REF!</definedName>
    <definedName name="bomnuocdien7">#REF!</definedName>
    <definedName name="bomnuocdien75" localSheetId="1">#REF!</definedName>
    <definedName name="bomnuocdien75">#REF!</definedName>
    <definedName name="bomnuocxang3" localSheetId="1">#REF!</definedName>
    <definedName name="bomnuocxang3">#REF!</definedName>
    <definedName name="bomnuocxang4" localSheetId="1">#REF!</definedName>
    <definedName name="bomnuocxang4">#REF!</definedName>
    <definedName name="bomnuocxang6" localSheetId="1">#REF!</definedName>
    <definedName name="bomnuocxang6">#REF!</definedName>
    <definedName name="bomnuocxang7" localSheetId="1">#REF!</definedName>
    <definedName name="bomnuocxang7">#REF!</definedName>
    <definedName name="bomnuocxang8" localSheetId="1">#REF!</definedName>
    <definedName name="bomnuocxang8">#REF!</definedName>
    <definedName name="bomvua1.5" localSheetId="1">#REF!</definedName>
    <definedName name="bomvua1.5">#REF!</definedName>
    <definedName name="bonnuocdien1.1" localSheetId="1">#REF!</definedName>
    <definedName name="bonnuocdien1.1">#REF!</definedName>
    <definedName name="book1" localSheetId="1">#REF!</definedName>
    <definedName name="book1">#REF!</definedName>
    <definedName name="Book2" localSheetId="1">#REF!</definedName>
    <definedName name="Book2" localSheetId="4">#REF!</definedName>
    <definedName name="Book2" localSheetId="5">#REF!</definedName>
    <definedName name="Book2" localSheetId="3">#REF!</definedName>
    <definedName name="Book2">#REF!</definedName>
    <definedName name="BOQ" localSheetId="1">#REF!</definedName>
    <definedName name="BOQ" localSheetId="4">#REF!</definedName>
    <definedName name="BOQ" localSheetId="5">#REF!</definedName>
    <definedName name="BOQ" localSheetId="6">#REF!</definedName>
    <definedName name="BOQ" localSheetId="3">#REF!</definedName>
    <definedName name="BOQ">#REF!</definedName>
    <definedName name="bp" localSheetId="1">#REF!</definedName>
    <definedName name="bp">#REF!</definedName>
    <definedName name="bql" localSheetId="0" hidden="1">{#N/A,#N/A,FALSE,"Chi tiÆt"}</definedName>
    <definedName name="bql" localSheetId="2" hidden="1">{#N/A,#N/A,FALSE,"Chi tiÆt"}</definedName>
    <definedName name="bql" localSheetId="4" hidden="1">{#N/A,#N/A,FALSE,"Chi tiÆt"}</definedName>
    <definedName name="bql" localSheetId="5" hidden="1">{#N/A,#N/A,FALSE,"Chi tiÆt"}</definedName>
    <definedName name="bql" localSheetId="6" hidden="1">{#N/A,#N/A,FALSE,"Chi tiÆt"}</definedName>
    <definedName name="bql" localSheetId="7" hidden="1">{#N/A,#N/A,FALSE,"Chi tiÆt"}</definedName>
    <definedName name="bql" localSheetId="3" hidden="1">{#N/A,#N/A,FALSE,"Chi tiÆt"}</definedName>
    <definedName name="bql" hidden="1">{#N/A,#N/A,FALSE,"Chi tiÆt"}</definedName>
    <definedName name="BQLTB" localSheetId="1">#REF!</definedName>
    <definedName name="BQLTB" localSheetId="2">#REF!</definedName>
    <definedName name="BQLTB">#REF!</definedName>
    <definedName name="BQLXL" localSheetId="1">#REF!</definedName>
    <definedName name="BQLXL" localSheetId="2">#REF!</definedName>
    <definedName name="BQLXL">#REF!</definedName>
    <definedName name="BQP" localSheetId="0">'[3]BANCO (3)'!$N$124</definedName>
    <definedName name="BQP" localSheetId="4">'[4]BANCO (3)'!$N$124</definedName>
    <definedName name="BQP" localSheetId="5">'[5]BANCO (3)'!$N$124</definedName>
    <definedName name="BQP" localSheetId="6">'[6]BANCO (3)'!$N$124</definedName>
    <definedName name="BQP" localSheetId="7">'[7]BANCO (3)'!$N$124</definedName>
    <definedName name="BQP" localSheetId="3">'[3]BANCO (3)'!$N$124</definedName>
    <definedName name="BQP">'[8]BANCO (3)'!$N$124</definedName>
    <definedName name="bson" localSheetId="1">#REF!</definedName>
    <definedName name="bson" localSheetId="2">#REF!</definedName>
    <definedName name="bson">#REF!</definedName>
    <definedName name="BT" localSheetId="0">#REF!</definedName>
    <definedName name="BT" localSheetId="1">#REF!</definedName>
    <definedName name="BT" localSheetId="2">#REF!</definedName>
    <definedName name="BT" localSheetId="4">#REF!</definedName>
    <definedName name="BT" localSheetId="5">#REF!</definedName>
    <definedName name="BT" localSheetId="6">#REF!</definedName>
    <definedName name="BT" localSheetId="3">#REF!</definedName>
    <definedName name="BT">#REF!</definedName>
    <definedName name="BT_125" localSheetId="1">#REF!</definedName>
    <definedName name="BT_125" localSheetId="2">#REF!</definedName>
    <definedName name="BT_125">#REF!</definedName>
    <definedName name="BT_CT_Mong_Mo_Tru_Cau" localSheetId="1">#REF!</definedName>
    <definedName name="BT_CT_Mong_Mo_Tru_Cau">#REF!</definedName>
    <definedName name="BT200_50" localSheetId="1">#REF!</definedName>
    <definedName name="BT200_50">#REF!</definedName>
    <definedName name="btabd" localSheetId="1">#REF!</definedName>
    <definedName name="btabd">#REF!</definedName>
    <definedName name="btadn" localSheetId="1">#REF!</definedName>
    <definedName name="btadn">#REF!</definedName>
    <definedName name="btah" localSheetId="1">#REF!</definedName>
    <definedName name="btah">#REF!</definedName>
    <definedName name="btah1" localSheetId="1">#REF!</definedName>
    <definedName name="btah1">#REF!</definedName>
    <definedName name="btaqn" localSheetId="1">#REF!</definedName>
    <definedName name="btaqn">#REF!</definedName>
    <definedName name="btaqt" localSheetId="1">#REF!</definedName>
    <definedName name="btaqt">#REF!</definedName>
    <definedName name="btbdn" localSheetId="1">#REF!</definedName>
    <definedName name="btbdn">#REF!</definedName>
    <definedName name="btbh" localSheetId="1">#REF!</definedName>
    <definedName name="btbh">#REF!</definedName>
    <definedName name="btbqn" localSheetId="1">#REF!</definedName>
    <definedName name="btbqn">#REF!</definedName>
    <definedName name="btbqt" localSheetId="1">#REF!</definedName>
    <definedName name="btbqt">#REF!</definedName>
    <definedName name="BTC">[9]NSĐP!$AA$14:$AA$240</definedName>
    <definedName name="btcdn" localSheetId="1">#REF!</definedName>
    <definedName name="btcdn" localSheetId="2">#REF!</definedName>
    <definedName name="btcdn">#REF!</definedName>
    <definedName name="btch" localSheetId="1">#REF!</definedName>
    <definedName name="btch" localSheetId="2">#REF!</definedName>
    <definedName name="btch">#REF!</definedName>
    <definedName name="btch1" localSheetId="1">#REF!</definedName>
    <definedName name="btch1" localSheetId="2">#REF!</definedName>
    <definedName name="btch1">#REF!</definedName>
    <definedName name="btch2" localSheetId="1">#REF!</definedName>
    <definedName name="btch2">#REF!</definedName>
    <definedName name="btchiuaxitm300" localSheetId="0">#REF!</definedName>
    <definedName name="btchiuaxitm300" localSheetId="1">#REF!</definedName>
    <definedName name="btchiuaxitm300" localSheetId="4">#REF!</definedName>
    <definedName name="btchiuaxitm300" localSheetId="5">#REF!</definedName>
    <definedName name="btchiuaxitm300" localSheetId="3">#REF!</definedName>
    <definedName name="btchiuaxitm300">#REF!</definedName>
    <definedName name="BTchiuaxm200" localSheetId="1">#REF!</definedName>
    <definedName name="BTchiuaxm200" localSheetId="4">#REF!</definedName>
    <definedName name="BTchiuaxm200" localSheetId="5">#REF!</definedName>
    <definedName name="BTchiuaxm200" localSheetId="3">#REF!</definedName>
    <definedName name="BTchiuaxm200">#REF!</definedName>
    <definedName name="btcocM400" localSheetId="1">#REF!</definedName>
    <definedName name="btcocM400" localSheetId="4">#REF!</definedName>
    <definedName name="btcocM400" localSheetId="5">#REF!</definedName>
    <definedName name="btcocM400" localSheetId="3">#REF!</definedName>
    <definedName name="btcocM400">#REF!</definedName>
    <definedName name="BTcot" localSheetId="1">#REF!</definedName>
    <definedName name="BTcot">#REF!</definedName>
    <definedName name="Btcot1" localSheetId="1">#REF!</definedName>
    <definedName name="Btcot1">#REF!</definedName>
    <definedName name="btcqn" localSheetId="1">#REF!</definedName>
    <definedName name="btcqn">#REF!</definedName>
    <definedName name="btcqt" localSheetId="1">#REF!</definedName>
    <definedName name="btcqt">#REF!</definedName>
    <definedName name="btd" localSheetId="1">#REF!</definedName>
    <definedName name="btd">#REF!</definedName>
    <definedName name="btdbd" localSheetId="1">#REF!</definedName>
    <definedName name="btdbd">#REF!</definedName>
    <definedName name="btddn" localSheetId="1">#REF!</definedName>
    <definedName name="btddn">#REF!</definedName>
    <definedName name="btdh" localSheetId="1">#REF!</definedName>
    <definedName name="btdh">#REF!</definedName>
    <definedName name="btdqn" localSheetId="1">#REF!</definedName>
    <definedName name="btdqn">#REF!</definedName>
    <definedName name="btdqt" localSheetId="1">#REF!</definedName>
    <definedName name="btdqt">#REF!</definedName>
    <definedName name="bteqn" localSheetId="1">#REF!</definedName>
    <definedName name="bteqn">#REF!</definedName>
    <definedName name="btham" localSheetId="1">#REF!</definedName>
    <definedName name="btham">#REF!</definedName>
    <definedName name="btkn" localSheetId="1">#REF!</definedName>
    <definedName name="btkn">#REF!</definedName>
    <definedName name="BTlotm100" localSheetId="1">#REF!</definedName>
    <definedName name="BTlotm100" localSheetId="4">#REF!</definedName>
    <definedName name="BTlotm100" localSheetId="5">#REF!</definedName>
    <definedName name="BTlotm100" localSheetId="3">#REF!</definedName>
    <definedName name="BTlotm100">#REF!</definedName>
    <definedName name="BTLT1pm" localSheetId="1">#REF!</definedName>
    <definedName name="BTLT1pm">#REF!</definedName>
    <definedName name="BTLT3pm" localSheetId="1">#REF!</definedName>
    <definedName name="BTLT3pm">#REF!</definedName>
    <definedName name="BTLTHTDL" localSheetId="1">#REF!</definedName>
    <definedName name="BTLTHTDL">#REF!</definedName>
    <definedName name="BTLTHTHH" localSheetId="1">#REF!</definedName>
    <definedName name="BTLTHTHH">#REF!</definedName>
    <definedName name="BTLY" localSheetId="1">#REF!</definedName>
    <definedName name="BTLY">#REF!</definedName>
    <definedName name="btm" localSheetId="1">#REF!</definedName>
    <definedName name="btm">#REF!</definedName>
    <definedName name="BTN_CPDD_tuoi_nhua_lot" localSheetId="1">#REF!</definedName>
    <definedName name="BTN_CPDD_tuoi_nhua_lot">#REF!</definedName>
    <definedName name="BTNmin" localSheetId="1">#REF!</definedName>
    <definedName name="BTNmin">#REF!</definedName>
    <definedName name="BTNtrung" localSheetId="1">#REF!</definedName>
    <definedName name="BTNtrung">#REF!</definedName>
    <definedName name="BTP" localSheetId="1">#REF!</definedName>
    <definedName name="BTP">#REF!</definedName>
    <definedName name="BTRAM" localSheetId="1">#REF!</definedName>
    <definedName name="BTRAM">#REF!</definedName>
    <definedName name="BU_CHENH_LECH_DZ0.4KV" localSheetId="1">#REF!</definedName>
    <definedName name="BU_CHENH_LECH_DZ0.4KV" localSheetId="4">#REF!</definedName>
    <definedName name="BU_CHENH_LECH_DZ0.4KV" localSheetId="5">#REF!</definedName>
    <definedName name="BU_CHENH_LECH_DZ0.4KV" localSheetId="3">#REF!</definedName>
    <definedName name="BU_CHENH_LECH_DZ0.4KV">#REF!</definedName>
    <definedName name="BU_CHENH_LECH_DZ22KV" localSheetId="1">#REF!</definedName>
    <definedName name="BU_CHENH_LECH_DZ22KV" localSheetId="4">#REF!</definedName>
    <definedName name="BU_CHENH_LECH_DZ22KV" localSheetId="5">#REF!</definedName>
    <definedName name="BU_CHENH_LECH_DZ22KV" localSheetId="3">#REF!</definedName>
    <definedName name="BU_CHENH_LECH_DZ22KV">#REF!</definedName>
    <definedName name="BU_CHENH_LECH_TBA" localSheetId="1">#REF!</definedName>
    <definedName name="BU_CHENH_LECH_TBA" localSheetId="4">#REF!</definedName>
    <definedName name="BU_CHENH_LECH_TBA" localSheetId="5">#REF!</definedName>
    <definedName name="BU_CHENH_LECH_TBA" localSheetId="3">#REF!</definedName>
    <definedName name="BU_CHENH_LECH_TBA">#REF!</definedName>
    <definedName name="bua1.2" localSheetId="1">#REF!</definedName>
    <definedName name="bua1.2">#REF!</definedName>
    <definedName name="bua1.8" localSheetId="1">#REF!</definedName>
    <definedName name="bua1.8">#REF!</definedName>
    <definedName name="buarung170" localSheetId="1">#REF!</definedName>
    <definedName name="buarung170">#REF!</definedName>
    <definedName name="BuGia" localSheetId="1">#REF!</definedName>
    <definedName name="BuGia">#REF!</definedName>
    <definedName name="Bulongma">8700</definedName>
    <definedName name="buoc" localSheetId="0">#REF!</definedName>
    <definedName name="buoc" localSheetId="1">#REF!</definedName>
    <definedName name="buoc" localSheetId="2">#REF!</definedName>
    <definedName name="buoc" localSheetId="4">#REF!</definedName>
    <definedName name="buoc" localSheetId="5">#REF!</definedName>
    <definedName name="buoc" localSheetId="6">#REF!</definedName>
    <definedName name="buoc" localSheetId="3">#REF!</definedName>
    <definedName name="buoc">#REF!</definedName>
    <definedName name="BVCISUMMARY" localSheetId="1">#REF!</definedName>
    <definedName name="BVCISUMMARY" localSheetId="2">#REF!</definedName>
    <definedName name="BVCISUMMARY" localSheetId="4">#REF!</definedName>
    <definedName name="BVCISUMMARY" localSheetId="5">#REF!</definedName>
    <definedName name="BVCISUMMARY" localSheetId="6">#REF!</definedName>
    <definedName name="BVCISUMMARY" localSheetId="3">#REF!</definedName>
    <definedName name="BVCISUMMARY">#REF!</definedName>
    <definedName name="BŸo_cŸo_täng_hìp_giŸ_trÙ_t_i_s_n_câ__Ùnh" localSheetId="1">#REF!</definedName>
    <definedName name="BŸo_cŸo_täng_hìp_giŸ_trÙ_t_i_s_n_câ__Ùnh" localSheetId="2">#REF!</definedName>
    <definedName name="BŸo_cŸo_täng_hìp_giŸ_trÙ_t_i_s_n_câ__Ùnh" localSheetId="4">#REF!</definedName>
    <definedName name="BŸo_cŸo_täng_hìp_giŸ_trÙ_t_i_s_n_câ__Ùnh" localSheetId="5">#REF!</definedName>
    <definedName name="BŸo_cŸo_täng_hìp_giŸ_trÙ_t_i_s_n_câ__Ùnh" localSheetId="3">#REF!</definedName>
    <definedName name="BŸo_cŸo_täng_hìp_giŸ_trÙ_t_i_s_n_câ__Ùnh">#REF!</definedName>
    <definedName name="C." localSheetId="1">#REF!</definedName>
    <definedName name="C.">#REF!</definedName>
    <definedName name="c.." localSheetId="1">#REF!</definedName>
    <definedName name="c..">#REF!</definedName>
    <definedName name="C.1.1..Phat_tuyen" localSheetId="1">#REF!</definedName>
    <definedName name="C.1.1..Phat_tuyen" localSheetId="4">#REF!</definedName>
    <definedName name="C.1.1..Phat_tuyen" localSheetId="5">#REF!</definedName>
    <definedName name="C.1.1..Phat_tuyen" localSheetId="3">#REF!</definedName>
    <definedName name="C.1.1..Phat_tuyen">#REF!</definedName>
    <definedName name="C.1.10..VC_Thu_cong_CG" localSheetId="1">#REF!</definedName>
    <definedName name="C.1.10..VC_Thu_cong_CG" localSheetId="4">#REF!</definedName>
    <definedName name="C.1.10..VC_Thu_cong_CG" localSheetId="5">#REF!</definedName>
    <definedName name="C.1.10..VC_Thu_cong_CG" localSheetId="3">#REF!</definedName>
    <definedName name="C.1.10..VC_Thu_cong_CG">#REF!</definedName>
    <definedName name="C.1.2..Chat_cay_thu_cong" localSheetId="1">#REF!</definedName>
    <definedName name="C.1.2..Chat_cay_thu_cong" localSheetId="4">#REF!</definedName>
    <definedName name="C.1.2..Chat_cay_thu_cong" localSheetId="5">#REF!</definedName>
    <definedName name="C.1.2..Chat_cay_thu_cong" localSheetId="3">#REF!</definedName>
    <definedName name="C.1.2..Chat_cay_thu_cong">#REF!</definedName>
    <definedName name="C.1.3..Chat_cay_may" localSheetId="1">#REF!</definedName>
    <definedName name="C.1.3..Chat_cay_may" localSheetId="4">#REF!</definedName>
    <definedName name="C.1.3..Chat_cay_may" localSheetId="5">#REF!</definedName>
    <definedName name="C.1.3..Chat_cay_may" localSheetId="3">#REF!</definedName>
    <definedName name="C.1.3..Chat_cay_may">#REF!</definedName>
    <definedName name="C.1.4..Dao_goc_cay" localSheetId="1">#REF!</definedName>
    <definedName name="C.1.4..Dao_goc_cay" localSheetId="4">#REF!</definedName>
    <definedName name="C.1.4..Dao_goc_cay" localSheetId="5">#REF!</definedName>
    <definedName name="C.1.4..Dao_goc_cay" localSheetId="3">#REF!</definedName>
    <definedName name="C.1.4..Dao_goc_cay">#REF!</definedName>
    <definedName name="C.1.5..Lam_duong_tam" localSheetId="1">#REF!</definedName>
    <definedName name="C.1.5..Lam_duong_tam" localSheetId="4">#REF!</definedName>
    <definedName name="C.1.5..Lam_duong_tam" localSheetId="5">#REF!</definedName>
    <definedName name="C.1.5..Lam_duong_tam" localSheetId="3">#REF!</definedName>
    <definedName name="C.1.5..Lam_duong_tam">#REF!</definedName>
    <definedName name="C.1.6..Lam_cau_tam" localSheetId="1">#REF!</definedName>
    <definedName name="C.1.6..Lam_cau_tam" localSheetId="4">#REF!</definedName>
    <definedName name="C.1.6..Lam_cau_tam" localSheetId="5">#REF!</definedName>
    <definedName name="C.1.6..Lam_cau_tam" localSheetId="3">#REF!</definedName>
    <definedName name="C.1.6..Lam_cau_tam">#REF!</definedName>
    <definedName name="C.1.7..Rai_da_chong_lun" localSheetId="1">#REF!</definedName>
    <definedName name="C.1.7..Rai_da_chong_lun" localSheetId="4">#REF!</definedName>
    <definedName name="C.1.7..Rai_da_chong_lun" localSheetId="5">#REF!</definedName>
    <definedName name="C.1.7..Rai_da_chong_lun" localSheetId="3">#REF!</definedName>
    <definedName name="C.1.7..Rai_da_chong_lun">#REF!</definedName>
    <definedName name="C.1.8..Lam_kho_tam" localSheetId="1">#REF!</definedName>
    <definedName name="C.1.8..Lam_kho_tam" localSheetId="4">#REF!</definedName>
    <definedName name="C.1.8..Lam_kho_tam" localSheetId="5">#REF!</definedName>
    <definedName name="C.1.8..Lam_kho_tam" localSheetId="3">#REF!</definedName>
    <definedName name="C.1.8..Lam_kho_tam">#REF!</definedName>
    <definedName name="C.1.8..San_mat_bang" localSheetId="1">#REF!</definedName>
    <definedName name="C.1.8..San_mat_bang" localSheetId="4">#REF!</definedName>
    <definedName name="C.1.8..San_mat_bang" localSheetId="5">#REF!</definedName>
    <definedName name="C.1.8..San_mat_bang" localSheetId="3">#REF!</definedName>
    <definedName name="C.1.8..San_mat_bang">#REF!</definedName>
    <definedName name="C.2.1..VC_Thu_cong" localSheetId="1">#REF!</definedName>
    <definedName name="C.2.1..VC_Thu_cong" localSheetId="4">#REF!</definedName>
    <definedName name="C.2.1..VC_Thu_cong" localSheetId="5">#REF!</definedName>
    <definedName name="C.2.1..VC_Thu_cong" localSheetId="3">#REF!</definedName>
    <definedName name="C.2.1..VC_Thu_cong">#REF!</definedName>
    <definedName name="C.2.2..VC_T_cong_CG" localSheetId="1">#REF!</definedName>
    <definedName name="C.2.2..VC_T_cong_CG" localSheetId="4">#REF!</definedName>
    <definedName name="C.2.2..VC_T_cong_CG" localSheetId="5">#REF!</definedName>
    <definedName name="C.2.2..VC_T_cong_CG" localSheetId="3">#REF!</definedName>
    <definedName name="C.2.2..VC_T_cong_CG">#REF!</definedName>
    <definedName name="C.2.3..Boc_do" localSheetId="1">#REF!</definedName>
    <definedName name="C.2.3..Boc_do" localSheetId="4">#REF!</definedName>
    <definedName name="C.2.3..Boc_do" localSheetId="5">#REF!</definedName>
    <definedName name="C.2.3..Boc_do" localSheetId="3">#REF!</definedName>
    <definedName name="C.2.3..Boc_do">#REF!</definedName>
    <definedName name="C.3.1..Dao_dat_mong_cot" localSheetId="1">#REF!</definedName>
    <definedName name="C.3.1..Dao_dat_mong_cot" localSheetId="4">#REF!</definedName>
    <definedName name="C.3.1..Dao_dat_mong_cot" localSheetId="5">#REF!</definedName>
    <definedName name="C.3.1..Dao_dat_mong_cot" localSheetId="3">#REF!</definedName>
    <definedName name="C.3.1..Dao_dat_mong_cot">#REF!</definedName>
    <definedName name="C.3.2..Dao_dat_de_dap" localSheetId="1">#REF!</definedName>
    <definedName name="C.3.2..Dao_dat_de_dap" localSheetId="4">#REF!</definedName>
    <definedName name="C.3.2..Dao_dat_de_dap" localSheetId="5">#REF!</definedName>
    <definedName name="C.3.2..Dao_dat_de_dap" localSheetId="3">#REF!</definedName>
    <definedName name="C.3.2..Dao_dat_de_dap">#REF!</definedName>
    <definedName name="C.3.3..Dap_dat_mong" localSheetId="1">#REF!</definedName>
    <definedName name="C.3.3..Dap_dat_mong" localSheetId="4">#REF!</definedName>
    <definedName name="C.3.3..Dap_dat_mong" localSheetId="5">#REF!</definedName>
    <definedName name="C.3.3..Dap_dat_mong" localSheetId="3">#REF!</definedName>
    <definedName name="C.3.3..Dap_dat_mong">#REF!</definedName>
    <definedName name="C.3.4..Dao_dap_TDia" localSheetId="1">#REF!</definedName>
    <definedName name="C.3.4..Dao_dap_TDia" localSheetId="4">#REF!</definedName>
    <definedName name="C.3.4..Dao_dap_TDia" localSheetId="5">#REF!</definedName>
    <definedName name="C.3.4..Dao_dap_TDia" localSheetId="3">#REF!</definedName>
    <definedName name="C.3.4..Dao_dap_TDia">#REF!</definedName>
    <definedName name="C.3.5..Dap_bo_bao" localSheetId="1">#REF!</definedName>
    <definedName name="C.3.5..Dap_bo_bao" localSheetId="4">#REF!</definedName>
    <definedName name="C.3.5..Dap_bo_bao" localSheetId="5">#REF!</definedName>
    <definedName name="C.3.5..Dap_bo_bao" localSheetId="3">#REF!</definedName>
    <definedName name="C.3.5..Dap_bo_bao">#REF!</definedName>
    <definedName name="C.3.6..Bom_tat_nuoc" localSheetId="1">#REF!</definedName>
    <definedName name="C.3.6..Bom_tat_nuoc" localSheetId="4">#REF!</definedName>
    <definedName name="C.3.6..Bom_tat_nuoc" localSheetId="5">#REF!</definedName>
    <definedName name="C.3.6..Bom_tat_nuoc" localSheetId="3">#REF!</definedName>
    <definedName name="C.3.6..Bom_tat_nuoc">#REF!</definedName>
    <definedName name="C.3.7..Dao_bun" localSheetId="1">#REF!</definedName>
    <definedName name="C.3.7..Dao_bun" localSheetId="4">#REF!</definedName>
    <definedName name="C.3.7..Dao_bun" localSheetId="5">#REF!</definedName>
    <definedName name="C.3.7..Dao_bun" localSheetId="3">#REF!</definedName>
    <definedName name="C.3.7..Dao_bun">#REF!</definedName>
    <definedName name="C.3.8..Dap_cat_CT" localSheetId="1">#REF!</definedName>
    <definedName name="C.3.8..Dap_cat_CT" localSheetId="4">#REF!</definedName>
    <definedName name="C.3.8..Dap_cat_CT" localSheetId="5">#REF!</definedName>
    <definedName name="C.3.8..Dap_cat_CT" localSheetId="3">#REF!</definedName>
    <definedName name="C.3.8..Dap_cat_CT">#REF!</definedName>
    <definedName name="C.3.9..Dao_pha_da" localSheetId="1">#REF!</definedName>
    <definedName name="C.3.9..Dao_pha_da" localSheetId="4">#REF!</definedName>
    <definedName name="C.3.9..Dao_pha_da" localSheetId="5">#REF!</definedName>
    <definedName name="C.3.9..Dao_pha_da" localSheetId="3">#REF!</definedName>
    <definedName name="C.3.9..Dao_pha_da">#REF!</definedName>
    <definedName name="C.4.1.Cot_thep" localSheetId="1">#REF!</definedName>
    <definedName name="C.4.1.Cot_thep" localSheetId="4">#REF!</definedName>
    <definedName name="C.4.1.Cot_thep" localSheetId="5">#REF!</definedName>
    <definedName name="C.4.1.Cot_thep" localSheetId="3">#REF!</definedName>
    <definedName name="C.4.1.Cot_thep">#REF!</definedName>
    <definedName name="C.4.2..Van_khuon" localSheetId="1">#REF!</definedName>
    <definedName name="C.4.2..Van_khuon" localSheetId="4">#REF!</definedName>
    <definedName name="C.4.2..Van_khuon" localSheetId="5">#REF!</definedName>
    <definedName name="C.4.2..Van_khuon" localSheetId="3">#REF!</definedName>
    <definedName name="C.4.2..Van_khuon">#REF!</definedName>
    <definedName name="C.4.3..Be_tong" localSheetId="1">#REF!</definedName>
    <definedName name="C.4.3..Be_tong" localSheetId="4">#REF!</definedName>
    <definedName name="C.4.3..Be_tong" localSheetId="5">#REF!</definedName>
    <definedName name="C.4.3..Be_tong" localSheetId="3">#REF!</definedName>
    <definedName name="C.4.3..Be_tong">#REF!</definedName>
    <definedName name="C.4.4..Lap_BT_D.San" localSheetId="1">#REF!</definedName>
    <definedName name="C.4.4..Lap_BT_D.San" localSheetId="4">#REF!</definedName>
    <definedName name="C.4.4..Lap_BT_D.San" localSheetId="5">#REF!</definedName>
    <definedName name="C.4.4..Lap_BT_D.San" localSheetId="3">#REF!</definedName>
    <definedName name="C.4.4..Lap_BT_D.San">#REF!</definedName>
    <definedName name="C.4.5..Xay_da_hoc" localSheetId="1">#REF!</definedName>
    <definedName name="C.4.5..Xay_da_hoc" localSheetId="4">#REF!</definedName>
    <definedName name="C.4.5..Xay_da_hoc" localSheetId="5">#REF!</definedName>
    <definedName name="C.4.5..Xay_da_hoc" localSheetId="3">#REF!</definedName>
    <definedName name="C.4.5..Xay_da_hoc">#REF!</definedName>
    <definedName name="C.4.6..Dong_coc" localSheetId="1">#REF!</definedName>
    <definedName name="C.4.6..Dong_coc" localSheetId="4">#REF!</definedName>
    <definedName name="C.4.6..Dong_coc" localSheetId="5">#REF!</definedName>
    <definedName name="C.4.6..Dong_coc" localSheetId="3">#REF!</definedName>
    <definedName name="C.4.6..Dong_coc">#REF!</definedName>
    <definedName name="C.4.7..Quet_Bi_tum" localSheetId="1">#REF!</definedName>
    <definedName name="C.4.7..Quet_Bi_tum" localSheetId="4">#REF!</definedName>
    <definedName name="C.4.7..Quet_Bi_tum" localSheetId="5">#REF!</definedName>
    <definedName name="C.4.7..Quet_Bi_tum" localSheetId="3">#REF!</definedName>
    <definedName name="C.4.7..Quet_Bi_tum">#REF!</definedName>
    <definedName name="C.5.1..Lap_cot_thep" localSheetId="1">#REF!</definedName>
    <definedName name="C.5.1..Lap_cot_thep" localSheetId="4">#REF!</definedName>
    <definedName name="C.5.1..Lap_cot_thep" localSheetId="5">#REF!</definedName>
    <definedName name="C.5.1..Lap_cot_thep" localSheetId="3">#REF!</definedName>
    <definedName name="C.5.1..Lap_cot_thep">#REF!</definedName>
    <definedName name="C.5.2..Lap_cot_BT" localSheetId="1">#REF!</definedName>
    <definedName name="C.5.2..Lap_cot_BT" localSheetId="4">#REF!</definedName>
    <definedName name="C.5.2..Lap_cot_BT" localSheetId="5">#REF!</definedName>
    <definedName name="C.5.2..Lap_cot_BT" localSheetId="3">#REF!</definedName>
    <definedName name="C.5.2..Lap_cot_BT">#REF!</definedName>
    <definedName name="C.5.3..Lap_dat_xa" localSheetId="1">#REF!</definedName>
    <definedName name="C.5.3..Lap_dat_xa" localSheetId="4">#REF!</definedName>
    <definedName name="C.5.3..Lap_dat_xa" localSheetId="5">#REF!</definedName>
    <definedName name="C.5.3..Lap_dat_xa" localSheetId="3">#REF!</definedName>
    <definedName name="C.5.3..Lap_dat_xa">#REF!</definedName>
    <definedName name="C.5.4..Lap_tiep_dia" localSheetId="1">#REF!</definedName>
    <definedName name="C.5.4..Lap_tiep_dia" localSheetId="4">#REF!</definedName>
    <definedName name="C.5.4..Lap_tiep_dia" localSheetId="5">#REF!</definedName>
    <definedName name="C.5.4..Lap_tiep_dia" localSheetId="3">#REF!</definedName>
    <definedName name="C.5.4..Lap_tiep_dia">#REF!</definedName>
    <definedName name="C.5.5..Son_sat_thep" localSheetId="1">#REF!</definedName>
    <definedName name="C.5.5..Son_sat_thep" localSheetId="4">#REF!</definedName>
    <definedName name="C.5.5..Son_sat_thep" localSheetId="5">#REF!</definedName>
    <definedName name="C.5.5..Son_sat_thep" localSheetId="3">#REF!</definedName>
    <definedName name="C.5.5..Son_sat_thep">#REF!</definedName>
    <definedName name="C.6.1..Lap_su_dung" localSheetId="1">#REF!</definedName>
    <definedName name="C.6.1..Lap_su_dung" localSheetId="4">#REF!</definedName>
    <definedName name="C.6.1..Lap_su_dung" localSheetId="5">#REF!</definedName>
    <definedName name="C.6.1..Lap_su_dung" localSheetId="3">#REF!</definedName>
    <definedName name="C.6.1..Lap_su_dung">#REF!</definedName>
    <definedName name="C.6.2..Lap_su_CS" localSheetId="1">#REF!</definedName>
    <definedName name="C.6.2..Lap_su_CS" localSheetId="4">#REF!</definedName>
    <definedName name="C.6.2..Lap_su_CS" localSheetId="5">#REF!</definedName>
    <definedName name="C.6.2..Lap_su_CS" localSheetId="3">#REF!</definedName>
    <definedName name="C.6.2..Lap_su_CS">#REF!</definedName>
    <definedName name="C.6.3..Su_chuoi_do" localSheetId="1">#REF!</definedName>
    <definedName name="C.6.3..Su_chuoi_do" localSheetId="4">#REF!</definedName>
    <definedName name="C.6.3..Su_chuoi_do" localSheetId="5">#REF!</definedName>
    <definedName name="C.6.3..Su_chuoi_do" localSheetId="3">#REF!</definedName>
    <definedName name="C.6.3..Su_chuoi_do">#REF!</definedName>
    <definedName name="C.6.4..Su_chuoi_neo" localSheetId="1">#REF!</definedName>
    <definedName name="C.6.4..Su_chuoi_neo" localSheetId="4">#REF!</definedName>
    <definedName name="C.6.4..Su_chuoi_neo" localSheetId="5">#REF!</definedName>
    <definedName name="C.6.4..Su_chuoi_neo" localSheetId="3">#REF!</definedName>
    <definedName name="C.6.4..Su_chuoi_neo">#REF!</definedName>
    <definedName name="C.6.5..Lap_phu_kien" localSheetId="1">#REF!</definedName>
    <definedName name="C.6.5..Lap_phu_kien" localSheetId="4">#REF!</definedName>
    <definedName name="C.6.5..Lap_phu_kien" localSheetId="5">#REF!</definedName>
    <definedName name="C.6.5..Lap_phu_kien" localSheetId="3">#REF!</definedName>
    <definedName name="C.6.5..Lap_phu_kien">#REF!</definedName>
    <definedName name="C.6.6..Ep_noi_day" localSheetId="1">#REF!</definedName>
    <definedName name="C.6.6..Ep_noi_day" localSheetId="4">#REF!</definedName>
    <definedName name="C.6.6..Ep_noi_day" localSheetId="5">#REF!</definedName>
    <definedName name="C.6.6..Ep_noi_day" localSheetId="3">#REF!</definedName>
    <definedName name="C.6.6..Ep_noi_day">#REF!</definedName>
    <definedName name="C.6.7..KD_vuot_CN" localSheetId="1">#REF!</definedName>
    <definedName name="C.6.7..KD_vuot_CN" localSheetId="4">#REF!</definedName>
    <definedName name="C.6.7..KD_vuot_CN" localSheetId="5">#REF!</definedName>
    <definedName name="C.6.7..KD_vuot_CN" localSheetId="3">#REF!</definedName>
    <definedName name="C.6.7..KD_vuot_CN">#REF!</definedName>
    <definedName name="C.6.8..Rai_cang_day" localSheetId="1">#REF!</definedName>
    <definedName name="C.6.8..Rai_cang_day" localSheetId="4">#REF!</definedName>
    <definedName name="C.6.8..Rai_cang_day" localSheetId="5">#REF!</definedName>
    <definedName name="C.6.8..Rai_cang_day" localSheetId="3">#REF!</definedName>
    <definedName name="C.6.8..Rai_cang_day">#REF!</definedName>
    <definedName name="C.6.9..Cap_quang" localSheetId="1">#REF!</definedName>
    <definedName name="C.6.9..Cap_quang" localSheetId="4">#REF!</definedName>
    <definedName name="C.6.9..Cap_quang" localSheetId="5">#REF!</definedName>
    <definedName name="C.6.9..Cap_quang" localSheetId="3">#REF!</definedName>
    <definedName name="C.6.9..Cap_quang">#REF!</definedName>
    <definedName name="C.doc1">540</definedName>
    <definedName name="C.doc2">740</definedName>
    <definedName name="c_" localSheetId="1">#REF!</definedName>
    <definedName name="c_" localSheetId="2">#REF!</definedName>
    <definedName name="c_">#REF!</definedName>
    <definedName name="c_comp" localSheetId="1">#REF!</definedName>
    <definedName name="c_comp" localSheetId="2">#REF!</definedName>
    <definedName name="c_comp">#REF!</definedName>
    <definedName name="C_LENGTH" localSheetId="1">#REF!</definedName>
    <definedName name="C_LENGTH" localSheetId="2">#REF!</definedName>
    <definedName name="C_LENGTH">#REF!</definedName>
    <definedName name="c_n" localSheetId="1">#REF!</definedName>
    <definedName name="c_n">#REF!</definedName>
    <definedName name="C_WIDTH" localSheetId="1">#REF!</definedName>
    <definedName name="C_WIDTH">#REF!</definedName>
    <definedName name="c1." localSheetId="1">#REF!</definedName>
    <definedName name="c1.">#REF!</definedName>
    <definedName name="c2." localSheetId="1">#REF!</definedName>
    <definedName name="c2.">#REF!</definedName>
    <definedName name="C2.7" localSheetId="1">#REF!</definedName>
    <definedName name="C2.7">#REF!</definedName>
    <definedName name="c3." localSheetId="1">#REF!</definedName>
    <definedName name="c3.">#REF!</definedName>
    <definedName name="C3.0" localSheetId="1">#REF!</definedName>
    <definedName name="C3.0">#REF!</definedName>
    <definedName name="C3.5" localSheetId="1">#REF!</definedName>
    <definedName name="C3.5">#REF!</definedName>
    <definedName name="C3.7" localSheetId="1">#REF!</definedName>
    <definedName name="C3.7">#REF!</definedName>
    <definedName name="c4." localSheetId="1">#REF!</definedName>
    <definedName name="c4.">#REF!</definedName>
    <definedName name="C4.0" localSheetId="1">#REF!</definedName>
    <definedName name="C4.0">#REF!</definedName>
    <definedName name="CA" localSheetId="1">#REF!</definedName>
    <definedName name="CA">#REF!</definedName>
    <definedName name="ca.1111" localSheetId="0">#REF!</definedName>
    <definedName name="ca.1111" localSheetId="1">#REF!</definedName>
    <definedName name="ca.1111" localSheetId="4">#REF!</definedName>
    <definedName name="ca.1111" localSheetId="5">#REF!</definedName>
    <definedName name="ca.1111" localSheetId="6">#REF!</definedName>
    <definedName name="ca.1111" localSheetId="3">#REF!</definedName>
    <definedName name="ca.1111">#REF!</definedName>
    <definedName name="ca.1111.th" localSheetId="0">#REF!</definedName>
    <definedName name="ca.1111.th" localSheetId="1">#REF!</definedName>
    <definedName name="ca.1111.th" localSheetId="4">#REF!</definedName>
    <definedName name="ca.1111.th" localSheetId="5">#REF!</definedName>
    <definedName name="ca.1111.th" localSheetId="3">#REF!</definedName>
    <definedName name="ca.1111.th">#REF!</definedName>
    <definedName name="Cà_Mau" localSheetId="1">#REF!</definedName>
    <definedName name="Cà_Mau">#REF!</definedName>
    <definedName name="CA_PTVT" localSheetId="1">#REF!</definedName>
    <definedName name="CA_PTVT">#REF!</definedName>
    <definedName name="CACAU">298161</definedName>
    <definedName name="cácte" localSheetId="1">#REF!</definedName>
    <definedName name="cácte" localSheetId="2">#REF!</definedName>
    <definedName name="cácte">#REF!</definedName>
    <definedName name="CAMTC" localSheetId="1">#REF!</definedName>
    <definedName name="CAMTC">#REF!</definedName>
    <definedName name="Can_doi" localSheetId="1">#REF!</definedName>
    <definedName name="Can_doi">#REF!</definedName>
    <definedName name="CanBQL" localSheetId="1">#REF!</definedName>
    <definedName name="CanBQL">#REF!</definedName>
    <definedName name="CanLePhi" localSheetId="1">#REF!</definedName>
    <definedName name="CanLePhi">#REF!</definedName>
    <definedName name="CanMT" localSheetId="1">#REF!</definedName>
    <definedName name="CanMT">#REF!</definedName>
    <definedName name="cao" localSheetId="0">#REF!</definedName>
    <definedName name="cao" localSheetId="1">#REF!</definedName>
    <definedName name="cao" localSheetId="4">#REF!</definedName>
    <definedName name="cao" localSheetId="5">#REF!</definedName>
    <definedName name="cao" localSheetId="3">#REF!</definedName>
    <definedName name="cao">#REF!</definedName>
    <definedName name="cap" localSheetId="1">#REF!</definedName>
    <definedName name="cap">#REF!</definedName>
    <definedName name="cap_DUL_va_TC" localSheetId="1">#REF!</definedName>
    <definedName name="cap_DUL_va_TC">#REF!</definedName>
    <definedName name="cap0.7" localSheetId="1">#REF!</definedName>
    <definedName name="cap0.7">#REF!</definedName>
    <definedName name="capdul" localSheetId="1">#REF!</definedName>
    <definedName name="capdul">#REF!</definedName>
    <definedName name="capphoithiennhien" localSheetId="1">#REF!</definedName>
    <definedName name="capphoithiennhien">#REF!</definedName>
    <definedName name="CAPT_2" localSheetId="1">#REF!</definedName>
    <definedName name="CAPT_2">#REF!</definedName>
    <definedName name="CAPT_3" localSheetId="1">#REF!</definedName>
    <definedName name="CAPT_3">#REF!</definedName>
    <definedName name="CAPT_4" localSheetId="1">#REF!</definedName>
    <definedName name="CAPT_4">#REF!</definedName>
    <definedName name="CAPT_5" localSheetId="1">#REF!</definedName>
    <definedName name="CAPT_5">#REF!</definedName>
    <definedName name="CAPT_6" localSheetId="1">#REF!</definedName>
    <definedName name="CAPT_6">#REF!</definedName>
    <definedName name="CAPT_7" localSheetId="1">#REF!</definedName>
    <definedName name="CAPT_7">#REF!</definedName>
    <definedName name="CAPT_8" localSheetId="1">#REF!</definedName>
    <definedName name="CAPT_8">#REF!</definedName>
    <definedName name="CAPT_9" localSheetId="1">#REF!</definedName>
    <definedName name="CAPT_9">#REF!</definedName>
    <definedName name="Capvon" localSheetId="0" hidden="1">{#N/A,#N/A,FALSE,"Chi tiÆt"}</definedName>
    <definedName name="Capvon" localSheetId="2" hidden="1">{#N/A,#N/A,FALSE,"Chi tiÆt"}</definedName>
    <definedName name="Capvon" localSheetId="4" hidden="1">{#N/A,#N/A,FALSE,"Chi tiÆt"}</definedName>
    <definedName name="Capvon" localSheetId="5" hidden="1">{#N/A,#N/A,FALSE,"Chi tiÆt"}</definedName>
    <definedName name="Capvon" localSheetId="6" hidden="1">{#N/A,#N/A,FALSE,"Chi tiÆt"}</definedName>
    <definedName name="Capvon" localSheetId="7" hidden="1">{#N/A,#N/A,FALSE,"Chi tiÆt"}</definedName>
    <definedName name="Capvon" localSheetId="3" hidden="1">{#N/A,#N/A,FALSE,"Chi tiÆt"}</definedName>
    <definedName name="Capvon" hidden="1">{#N/A,#N/A,FALSE,"Chi tiÆt"}</definedName>
    <definedName name="casing" localSheetId="1">#REF!</definedName>
    <definedName name="casing" localSheetId="2">#REF!</definedName>
    <definedName name="casing">#REF!</definedName>
    <definedName name="Cat" localSheetId="0">#REF!</definedName>
    <definedName name="Cat" localSheetId="1">#REF!</definedName>
    <definedName name="Cat" localSheetId="2">#REF!</definedName>
    <definedName name="Cat" localSheetId="4">#REF!</definedName>
    <definedName name="Cat" localSheetId="5">#REF!</definedName>
    <definedName name="Cat" localSheetId="7">#REF!</definedName>
    <definedName name="Cat" localSheetId="3">#REF!</definedName>
    <definedName name="Cat">#REF!</definedName>
    <definedName name="catcap" localSheetId="1">#REF!</definedName>
    <definedName name="catcap" localSheetId="2">#REF!</definedName>
    <definedName name="catcap">#REF!</definedName>
    <definedName name="catchuan" localSheetId="1">#REF!</definedName>
    <definedName name="catchuan">#REF!</definedName>
    <definedName name="catdem" localSheetId="1">#REF!</definedName>
    <definedName name="catdem">#REF!</definedName>
    <definedName name="Category_All" localSheetId="0">#REF!</definedName>
    <definedName name="Category_All" localSheetId="1">#REF!</definedName>
    <definedName name="Category_All" localSheetId="4">#REF!</definedName>
    <definedName name="Category_All" localSheetId="5">#REF!</definedName>
    <definedName name="Category_All" localSheetId="6">#REF!</definedName>
    <definedName name="Category_All" localSheetId="3">#REF!</definedName>
    <definedName name="Category_All">#REF!</definedName>
    <definedName name="cathatnho" localSheetId="1">#REF!</definedName>
    <definedName name="cathatnho">#REF!</definedName>
    <definedName name="CATIN">#N/A</definedName>
    <definedName name="CATJYOU">#N/A</definedName>
    <definedName name="catm" localSheetId="0">#REF!</definedName>
    <definedName name="catm" localSheetId="1">#REF!</definedName>
    <definedName name="catm" localSheetId="2">#REF!</definedName>
    <definedName name="catm" localSheetId="4">#REF!</definedName>
    <definedName name="catm" localSheetId="5">#REF!</definedName>
    <definedName name="catm" localSheetId="6">#REF!</definedName>
    <definedName name="catm" localSheetId="3">#REF!</definedName>
    <definedName name="catm">#REF!</definedName>
    <definedName name="catmin" localSheetId="1">#REF!</definedName>
    <definedName name="catmin" localSheetId="2">#REF!</definedName>
    <definedName name="catmin">#REF!</definedName>
    <definedName name="catn" localSheetId="0">#REF!</definedName>
    <definedName name="catn" localSheetId="1">#REF!</definedName>
    <definedName name="catn" localSheetId="2">#REF!</definedName>
    <definedName name="catn" localSheetId="4">#REF!</definedName>
    <definedName name="catn" localSheetId="5">#REF!</definedName>
    <definedName name="catn" localSheetId="3">#REF!</definedName>
    <definedName name="catn">#REF!</definedName>
    <definedName name="catnen" localSheetId="1">#REF!</definedName>
    <definedName name="catnen">#REF!</definedName>
    <definedName name="CATREC">#N/A</definedName>
    <definedName name="catsan" localSheetId="1">#REF!</definedName>
    <definedName name="catsan" localSheetId="2">#REF!</definedName>
    <definedName name="catsan">#REF!</definedName>
    <definedName name="CATSYU">#N/A</definedName>
    <definedName name="catuon" localSheetId="1">#REF!</definedName>
    <definedName name="catuon" localSheetId="2">#REF!</definedName>
    <definedName name="catuon">#REF!</definedName>
    <definedName name="catvang" localSheetId="0">#REF!</definedName>
    <definedName name="catvang" localSheetId="1">#REF!</definedName>
    <definedName name="catvang" localSheetId="2">#REF!</definedName>
    <definedName name="catvang" localSheetId="4">#REF!</definedName>
    <definedName name="catvang" localSheetId="5">#REF!</definedName>
    <definedName name="catvang" localSheetId="6">#REF!</definedName>
    <definedName name="catvang" localSheetId="3">#REF!</definedName>
    <definedName name="catvang">#REF!</definedName>
    <definedName name="catxay" localSheetId="1">#REF!</definedName>
    <definedName name="catxay" localSheetId="2">#REF!</definedName>
    <definedName name="catxay">#REF!</definedName>
    <definedName name="cau10T" localSheetId="1">#REF!</definedName>
    <definedName name="cau10T">#REF!</definedName>
    <definedName name="caubanhhoi10" localSheetId="1">#REF!</definedName>
    <definedName name="caubanhhoi10">#REF!</definedName>
    <definedName name="caubanhhoi16" localSheetId="1">#REF!</definedName>
    <definedName name="caubanhhoi16">#REF!</definedName>
    <definedName name="caubanhhoi25" localSheetId="1">#REF!</definedName>
    <definedName name="caubanhhoi25">#REF!</definedName>
    <definedName name="caubanhhoi3" localSheetId="1">#REF!</definedName>
    <definedName name="caubanhhoi3">#REF!</definedName>
    <definedName name="caubanhhoi4" localSheetId="1">#REF!</definedName>
    <definedName name="caubanhhoi4">#REF!</definedName>
    <definedName name="caubanhhoi40" localSheetId="1">#REF!</definedName>
    <definedName name="caubanhhoi40">#REF!</definedName>
    <definedName name="caubanhhoi5" localSheetId="1">#REF!</definedName>
    <definedName name="caubanhhoi5">#REF!</definedName>
    <definedName name="caubanhhoi6" localSheetId="1">#REF!</definedName>
    <definedName name="caubanhhoi6">#REF!</definedName>
    <definedName name="caubanhhoi65" localSheetId="1">#REF!</definedName>
    <definedName name="caubanhhoi65">#REF!</definedName>
    <definedName name="caubanhhoi7" localSheetId="1">#REF!</definedName>
    <definedName name="caubanhhoi7">#REF!</definedName>
    <definedName name="caubanhhoi8" localSheetId="1">#REF!</definedName>
    <definedName name="caubanhhoi8">#REF!</definedName>
    <definedName name="caubanhhoi90" localSheetId="1">#REF!</definedName>
    <definedName name="caubanhhoi90">#REF!</definedName>
    <definedName name="caubanhxich10" localSheetId="1">#REF!</definedName>
    <definedName name="caubanhxich10">#REF!</definedName>
    <definedName name="caubanhxich100" localSheetId="1">#REF!</definedName>
    <definedName name="caubanhxich100">#REF!</definedName>
    <definedName name="caubanhxich16" localSheetId="1">#REF!</definedName>
    <definedName name="caubanhxich16">#REF!</definedName>
    <definedName name="caubanhxich25" localSheetId="1">#REF!</definedName>
    <definedName name="caubanhxich25">#REF!</definedName>
    <definedName name="caubanhxich28" localSheetId="1">#REF!</definedName>
    <definedName name="caubanhxich28">#REF!</definedName>
    <definedName name="caubanhxich40" localSheetId="1">#REF!</definedName>
    <definedName name="caubanhxich40">#REF!</definedName>
    <definedName name="caubanhxich5" localSheetId="1">#REF!</definedName>
    <definedName name="caubanhxich5">#REF!</definedName>
    <definedName name="caubanhxich50" localSheetId="1">#REF!</definedName>
    <definedName name="caubanhxich50">#REF!</definedName>
    <definedName name="caubanhxich63" localSheetId="1">#REF!</definedName>
    <definedName name="caubanhxich63">#REF!</definedName>
    <definedName name="caubanhxich7" localSheetId="1">#REF!</definedName>
    <definedName name="caubanhxich7">#REF!</definedName>
    <definedName name="caunoi30" localSheetId="1">#REF!</definedName>
    <definedName name="caunoi30">#REF!</definedName>
    <definedName name="CauQL1GD2" localSheetId="4">#REF!</definedName>
    <definedName name="CauQL1GD2" localSheetId="5">#REF!</definedName>
    <definedName name="CauQL1GD2" localSheetId="6">#REF!</definedName>
    <definedName name="CauQL1GD2" localSheetId="3">#REF!</definedName>
    <definedName name="CauQL1GD2">#REF!</definedName>
    <definedName name="CauQL1GD3" localSheetId="4">#REF!</definedName>
    <definedName name="CauQL1GD3" localSheetId="5">#REF!</definedName>
    <definedName name="CauQL1GD3" localSheetId="6">#REF!</definedName>
    <definedName name="CauQL1GD3" localSheetId="3">#REF!</definedName>
    <definedName name="CauQL1GD3">#REF!</definedName>
    <definedName name="cauthap10" localSheetId="1">#REF!</definedName>
    <definedName name="cauthap10">#REF!</definedName>
    <definedName name="cauthap12" localSheetId="1">#REF!</definedName>
    <definedName name="cauthap12">#REF!</definedName>
    <definedName name="cauthap15" localSheetId="1">#REF!</definedName>
    <definedName name="cauthap15">#REF!</definedName>
    <definedName name="cauthap20" localSheetId="1">#REF!</definedName>
    <definedName name="cauthap20">#REF!</definedName>
    <definedName name="cauthap25" localSheetId="1">#REF!</definedName>
    <definedName name="cauthap25">#REF!</definedName>
    <definedName name="cauthap3" localSheetId="1">#REF!</definedName>
    <definedName name="cauthap3">#REF!</definedName>
    <definedName name="cauthap30" localSheetId="1">#REF!</definedName>
    <definedName name="cauthap30">#REF!</definedName>
    <definedName name="cauthap40" localSheetId="1">#REF!</definedName>
    <definedName name="cauthap40">#REF!</definedName>
    <definedName name="cauthap5" localSheetId="1">#REF!</definedName>
    <definedName name="cauthap5">#REF!</definedName>
    <definedName name="cauthap50" localSheetId="1">#REF!</definedName>
    <definedName name="cauthap50">#REF!</definedName>
    <definedName name="cauthap8" localSheetId="1">#REF!</definedName>
    <definedName name="cauthap8">#REF!</definedName>
    <definedName name="CAVT" localSheetId="1">#REF!</definedName>
    <definedName name="CAVT">#REF!</definedName>
    <definedName name="Cb" localSheetId="1">#REF!</definedName>
    <definedName name="Cb">#REF!</definedName>
    <definedName name="CBA35HT" localSheetId="1">#REF!</definedName>
    <definedName name="CBA35HT">#REF!</definedName>
    <definedName name="CBA50HT" localSheetId="1">#REF!</definedName>
    <definedName name="CBA50HT">#REF!</definedName>
    <definedName name="CBA70HT" localSheetId="1">#REF!</definedName>
    <definedName name="CBA70HT">#REF!</definedName>
    <definedName name="CBPT_2" localSheetId="1">#REF!</definedName>
    <definedName name="CBPT_2">#REF!</definedName>
    <definedName name="CBPT_3" localSheetId="1">#REF!</definedName>
    <definedName name="CBPT_3">#REF!</definedName>
    <definedName name="CBPT_4" localSheetId="1">#REF!</definedName>
    <definedName name="CBPT_4">#REF!</definedName>
    <definedName name="CBPT_5" localSheetId="1">#REF!</definedName>
    <definedName name="CBPT_5">#REF!</definedName>
    <definedName name="CBPT_6" localSheetId="1">#REF!</definedName>
    <definedName name="CBPT_6">#REF!</definedName>
    <definedName name="CBPT_7" localSheetId="1">#REF!</definedName>
    <definedName name="CBPT_7">#REF!</definedName>
    <definedName name="CBPT_8" localSheetId="1">#REF!</definedName>
    <definedName name="CBPT_8">#REF!</definedName>
    <definedName name="CBPT_9" localSheetId="1">#REF!</definedName>
    <definedName name="CBPT_9">#REF!</definedName>
    <definedName name="CBTH" localSheetId="0" hidden="1">{"'Sheet1'!$L$16"}</definedName>
    <definedName name="CBTH" localSheetId="2" hidden="1">{"'Sheet1'!$L$16"}</definedName>
    <definedName name="CBTH" localSheetId="4" hidden="1">{"'Sheet1'!$L$16"}</definedName>
    <definedName name="CBTH" localSheetId="5" hidden="1">{"'Sheet1'!$L$16"}</definedName>
    <definedName name="CBTH" localSheetId="6" hidden="1">{"'Sheet1'!$L$16"}</definedName>
    <definedName name="CBTH" localSheetId="7" hidden="1">{"'Sheet1'!$L$16"}</definedName>
    <definedName name="CBTH" localSheetId="3" hidden="1">{"'Sheet1'!$L$16"}</definedName>
    <definedName name="CBTH" hidden="1">{"'Sheet1'!$L$16"}</definedName>
    <definedName name="CBVT" localSheetId="1">#REF!</definedName>
    <definedName name="CBVT">#REF!</definedName>
    <definedName name="CC" localSheetId="1">#REF!</definedName>
    <definedName name="CC">#REF!</definedName>
    <definedName name="cch" localSheetId="1">#REF!</definedName>
    <definedName name="cch">#REF!</definedName>
    <definedName name="cchong" localSheetId="1">#REF!</definedName>
    <definedName name="cchong">#REF!</definedName>
    <definedName name="CCS" localSheetId="1">#REF!</definedName>
    <definedName name="CCS" localSheetId="4">#REF!</definedName>
    <definedName name="CCS" localSheetId="5">#REF!</definedName>
    <definedName name="CCS" localSheetId="6">#REF!</definedName>
    <definedName name="CCS" localSheetId="3">#REF!</definedName>
    <definedName name="CCS">#REF!</definedName>
    <definedName name="cd" localSheetId="1">#REF!</definedName>
    <definedName name="cd">#REF!</definedName>
    <definedName name="CDAY" localSheetId="1">#REF!</definedName>
    <definedName name="CDAY">#REF!</definedName>
    <definedName name="CDD" localSheetId="1">#REF!</definedName>
    <definedName name="CDD" localSheetId="4">#REF!</definedName>
    <definedName name="CDD" localSheetId="5">#REF!</definedName>
    <definedName name="CDD" localSheetId="6">#REF!</definedName>
    <definedName name="CDD" localSheetId="3">#REF!</definedName>
    <definedName name="CDD">#REF!</definedName>
    <definedName name="CDday" localSheetId="1">#REF!</definedName>
    <definedName name="CDday">#REF!</definedName>
    <definedName name="cddc" localSheetId="1">#REF!</definedName>
    <definedName name="cddc">#REF!</definedName>
    <definedName name="CDDD" localSheetId="1">#REF!</definedName>
    <definedName name="CDDD" localSheetId="4">#REF!</definedName>
    <definedName name="CDDD" localSheetId="5">#REF!</definedName>
    <definedName name="CDDD" localSheetId="3">#REF!</definedName>
    <definedName name="CDDD">#REF!</definedName>
    <definedName name="CDDD1P" localSheetId="1">#REF!</definedName>
    <definedName name="CDDD1P" localSheetId="4">#REF!</definedName>
    <definedName name="CDDD1P" localSheetId="5">#REF!</definedName>
    <definedName name="CDDD1P" localSheetId="3">#REF!</definedName>
    <definedName name="CDDD1P">#REF!</definedName>
    <definedName name="CDDD1PHA" localSheetId="1">#REF!</definedName>
    <definedName name="CDDD1PHA" localSheetId="4">#REF!</definedName>
    <definedName name="CDDD1PHA" localSheetId="5">#REF!</definedName>
    <definedName name="CDDD1PHA" localSheetId="3">#REF!</definedName>
    <definedName name="CDDD1PHA">#REF!</definedName>
    <definedName name="CDDD3PHA" localSheetId="1">#REF!</definedName>
    <definedName name="CDDD3PHA" localSheetId="4">#REF!</definedName>
    <definedName name="CDDD3PHA" localSheetId="5">#REF!</definedName>
    <definedName name="CDDD3PHA" localSheetId="3">#REF!</definedName>
    <definedName name="CDDD3PHA">#REF!</definedName>
    <definedName name="CDdinh" localSheetId="1">#REF!</definedName>
    <definedName name="CDdinh">#REF!</definedName>
    <definedName name="CDHT" localSheetId="1">#REF!</definedName>
    <definedName name="CDHT">#REF!</definedName>
    <definedName name="cdn" localSheetId="1">#REF!</definedName>
    <definedName name="cdn">#REF!</definedName>
    <definedName name="Cdnum" localSheetId="1">#REF!</definedName>
    <definedName name="Cdnum" localSheetId="4">#REF!</definedName>
    <definedName name="Cdnum" localSheetId="5">#REF!</definedName>
    <definedName name="Cdnum" localSheetId="3">#REF!</definedName>
    <definedName name="Cdnum">#REF!</definedName>
    <definedName name="CDTK_tim">31.77</definedName>
    <definedName name="CDVAÄN_CHUYEÅN" localSheetId="1">#REF!</definedName>
    <definedName name="CDVAÄN_CHUYEÅN" localSheetId="2">#REF!</definedName>
    <definedName name="CDVAÄN_CHUYEÅN">#REF!</definedName>
    <definedName name="CDVC" localSheetId="1">#REF!</definedName>
    <definedName name="CDVC" localSheetId="2">#REF!</definedName>
    <definedName name="CDVC">#REF!</definedName>
    <definedName name="cf" localSheetId="1">BlankMacro1</definedName>
    <definedName name="cf" localSheetId="2">BlankMacro1</definedName>
    <definedName name="cf">BlankMacro1</definedName>
    <definedName name="cfk" localSheetId="1">#REF!</definedName>
    <definedName name="cfk" localSheetId="2">#REF!</definedName>
    <definedName name="cfk">#REF!</definedName>
    <definedName name="CH" localSheetId="0">#REF!</definedName>
    <definedName name="CH" localSheetId="1">#REF!</definedName>
    <definedName name="CH" localSheetId="2">#REF!</definedName>
    <definedName name="Ch" localSheetId="4" hidden="1">#REF!</definedName>
    <definedName name="CH" localSheetId="5">#REF!</definedName>
    <definedName name="Ch" localSheetId="6" hidden="1">#REF!</definedName>
    <definedName name="CH" localSheetId="3">#REF!</definedName>
    <definedName name="CH">#REF!</definedName>
    <definedName name="chang1pm" localSheetId="1">#REF!</definedName>
    <definedName name="chang1pm" localSheetId="2">#REF!</definedName>
    <definedName name="chang1pm">#REF!</definedName>
    <definedName name="chang3pm" localSheetId="1">#REF!</definedName>
    <definedName name="chang3pm">#REF!</definedName>
    <definedName name="changht" localSheetId="1">#REF!</definedName>
    <definedName name="changht">#REF!</definedName>
    <definedName name="changHTDL" localSheetId="1">#REF!</definedName>
    <definedName name="changHTDL">#REF!</definedName>
    <definedName name="changHTHH" localSheetId="1">#REF!</definedName>
    <definedName name="changHTHH">#REF!</definedName>
    <definedName name="chay1" localSheetId="1">#REF!</definedName>
    <definedName name="chay1">#REF!</definedName>
    <definedName name="chay10" localSheetId="1">#REF!</definedName>
    <definedName name="chay10">#REF!</definedName>
    <definedName name="chay2" localSheetId="1">#REF!</definedName>
    <definedName name="chay2">#REF!</definedName>
    <definedName name="chay3" localSheetId="1">#REF!</definedName>
    <definedName name="chay3">#REF!</definedName>
    <definedName name="chay4" localSheetId="1">#REF!</definedName>
    <definedName name="chay4">#REF!</definedName>
    <definedName name="chay5" localSheetId="1">#REF!</definedName>
    <definedName name="chay5">#REF!</definedName>
    <definedName name="chay6" localSheetId="1">#REF!</definedName>
    <definedName name="chay6">#REF!</definedName>
    <definedName name="chay7" localSheetId="1">#REF!</definedName>
    <definedName name="chay7">#REF!</definedName>
    <definedName name="chay8" localSheetId="1">#REF!</definedName>
    <definedName name="chay8">#REF!</definedName>
    <definedName name="chay9" localSheetId="1">#REF!</definedName>
    <definedName name="chay9">#REF!</definedName>
    <definedName name="Chi_tieát_phi" localSheetId="1">#REF!</definedName>
    <definedName name="Chi_tieát_phi">#REF!</definedName>
    <definedName name="chi_tiÕt_vËt_liÖu___nh_n_c_ng___m_y_thi_c_ng" localSheetId="1">#REF!</definedName>
    <definedName name="chi_tiÕt_vËt_liÖu___nh_n_c_ng___m_y_thi_c_ng">#REF!</definedName>
    <definedName name="chialuong" localSheetId="1">#REF!</definedName>
    <definedName name="chialuong">#REF!</definedName>
    <definedName name="chie" localSheetId="1">BlankMacro1</definedName>
    <definedName name="chie" localSheetId="2">BlankMacro1</definedName>
    <definedName name="chie">BlankMacro1</definedName>
    <definedName name="Chiettinh" localSheetId="0" hidden="1">{"'Sheet1'!$L$16"}</definedName>
    <definedName name="Chiettinh" localSheetId="2" hidden="1">{"'Sheet1'!$L$16"}</definedName>
    <definedName name="Chiettinh" localSheetId="4" hidden="1">{"'Sheet1'!$L$16"}</definedName>
    <definedName name="Chiettinh" localSheetId="5" hidden="1">{"'Sheet1'!$L$16"}</definedName>
    <definedName name="Chiettinh" localSheetId="6" hidden="1">{"'Sheet1'!$L$16"}</definedName>
    <definedName name="Chiettinh" localSheetId="7" hidden="1">{"'Sheet1'!$L$16"}</definedName>
    <definedName name="Chiettinh" localSheetId="3" hidden="1">{"'Sheet1'!$L$16"}</definedName>
    <definedName name="Chiettinh" hidden="1">{"'Sheet1'!$L$16"}</definedName>
    <definedName name="chilk" localSheetId="0" hidden="1">{"'Sheet1'!$L$16"}</definedName>
    <definedName name="chilk" localSheetId="2" hidden="1">{"'Sheet1'!$L$16"}</definedName>
    <definedName name="chilk" localSheetId="4" hidden="1">{"'Sheet1'!$L$16"}</definedName>
    <definedName name="chilk" localSheetId="5" hidden="1">{"'Sheet1'!$L$16"}</definedName>
    <definedName name="chilk" localSheetId="6" hidden="1">{"'Sheet1'!$L$16"}</definedName>
    <definedName name="chilk" localSheetId="7" hidden="1">{"'Sheet1'!$L$16"}</definedName>
    <definedName name="chilk" localSheetId="3" hidden="1">{"'Sheet1'!$L$16"}</definedName>
    <definedName name="chilk" hidden="1">{"'Sheet1'!$L$16"}</definedName>
    <definedName name="ChiPhiChung" localSheetId="1">#REF!</definedName>
    <definedName name="ChiPhiChung">#REF!</definedName>
    <definedName name="chitietbgiang2" localSheetId="0" hidden="1">{"'Sheet1'!$L$16"}</definedName>
    <definedName name="chitietbgiang2" localSheetId="2" hidden="1">{"'Sheet1'!$L$16"}</definedName>
    <definedName name="chitietbgiang2" localSheetId="4" hidden="1">{"'Sheet1'!$L$16"}</definedName>
    <definedName name="chitietbgiang2" localSheetId="5" hidden="1">{"'Sheet1'!$L$16"}</definedName>
    <definedName name="chitietbgiang2" localSheetId="6" hidden="1">{"'Sheet1'!$L$16"}</definedName>
    <definedName name="chitietbgiang2" localSheetId="7" hidden="1">{"'Sheet1'!$L$16"}</definedName>
    <definedName name="chitietbgiang2" localSheetId="3" hidden="1">{"'Sheet1'!$L$16"}</definedName>
    <definedName name="chitietbgiang2" hidden="1">{"'Sheet1'!$L$16"}</definedName>
    <definedName name="chk" localSheetId="1">#REF!</definedName>
    <definedName name="chk">#REF!</definedName>
    <definedName name="chl" localSheetId="0" hidden="1">{"'Sheet1'!$L$16"}</definedName>
    <definedName name="chl" localSheetId="2" hidden="1">{"'Sheet1'!$L$16"}</definedName>
    <definedName name="chl" localSheetId="4" hidden="1">{"'Sheet1'!$L$16"}</definedName>
    <definedName name="chl" localSheetId="5" hidden="1">{"'Sheet1'!$L$16"}</definedName>
    <definedName name="chl" localSheetId="6" hidden="1">{"'Sheet1'!$L$16"}</definedName>
    <definedName name="chl" localSheetId="7" hidden="1">{"'Sheet1'!$L$16"}</definedName>
    <definedName name="chl" localSheetId="3" hidden="1">{"'Sheet1'!$L$16"}</definedName>
    <definedName name="chl" hidden="1">{"'Sheet1'!$L$16"}</definedName>
    <definedName name="chon" localSheetId="1">#REF!</definedName>
    <definedName name="chon" localSheetId="4">#REF!</definedName>
    <definedName name="chon" localSheetId="5">#REF!</definedName>
    <definedName name="chon" localSheetId="3">#REF!</definedName>
    <definedName name="chon">#REF!</definedName>
    <definedName name="chon1" localSheetId="1">#REF!</definedName>
    <definedName name="chon1" localSheetId="4">#REF!</definedName>
    <definedName name="chon1" localSheetId="5">#REF!</definedName>
    <definedName name="chon1" localSheetId="3">#REF!</definedName>
    <definedName name="chon1">#REF!</definedName>
    <definedName name="chon2" localSheetId="1">#REF!</definedName>
    <definedName name="chon2" localSheetId="4">#REF!</definedName>
    <definedName name="chon2" localSheetId="5">#REF!</definedName>
    <definedName name="chon2" localSheetId="3">#REF!</definedName>
    <definedName name="chon2">#REF!</definedName>
    <definedName name="chon3" localSheetId="1">#REF!</definedName>
    <definedName name="chon3" localSheetId="4">#REF!</definedName>
    <definedName name="chon3" localSheetId="5">#REF!</definedName>
    <definedName name="chon3" localSheetId="3">#REF!</definedName>
    <definedName name="chon3">#REF!</definedName>
    <definedName name="chudautu" localSheetId="1">#REF!</definedName>
    <definedName name="chudautu">#REF!</definedName>
    <definedName name="chung">66</definedName>
    <definedName name="CI_PTVT" localSheetId="1">#REF!</definedName>
    <definedName name="CI_PTVT" localSheetId="2">#REF!</definedName>
    <definedName name="CI_PTVT">#REF!</definedName>
    <definedName name="City" localSheetId="1">#REF!</definedName>
    <definedName name="City" localSheetId="2">#REF!</definedName>
    <definedName name="City">#REF!</definedName>
    <definedName name="CK" localSheetId="0">#REF!</definedName>
    <definedName name="CK" localSheetId="1">#REF!</definedName>
    <definedName name="CK" localSheetId="2">#REF!</definedName>
    <definedName name="CK" localSheetId="4">#REF!</definedName>
    <definedName name="CK" localSheetId="5">#REF!</definedName>
    <definedName name="CK" localSheetId="6">#REF!</definedName>
    <definedName name="CK" localSheetId="3">#REF!</definedName>
    <definedName name="CK">#REF!</definedName>
    <definedName name="ckn" localSheetId="1">#REF!</definedName>
    <definedName name="ckn">#REF!</definedName>
    <definedName name="ckna" localSheetId="1">#REF!</definedName>
    <definedName name="ckna">#REF!</definedName>
    <definedName name="CL" localSheetId="1">#REF!</definedName>
    <definedName name="CL">#REF!</definedName>
    <definedName name="CLECH_0.4" localSheetId="0">#REF!</definedName>
    <definedName name="CLECH_0.4" localSheetId="1">#REF!</definedName>
    <definedName name="CLECH_0.4" localSheetId="4">#REF!</definedName>
    <definedName name="CLECH_0.4" localSheetId="5">#REF!</definedName>
    <definedName name="CLECH_0.4" localSheetId="3">#REF!</definedName>
    <definedName name="CLECH_0.4">#REF!</definedName>
    <definedName name="CLGia" localSheetId="1">#REF!</definedName>
    <definedName name="CLGia">#REF!</definedName>
    <definedName name="CLVC3">0.1</definedName>
    <definedName name="CLVC35" localSheetId="0">#REF!</definedName>
    <definedName name="CLVC35" localSheetId="1">#REF!</definedName>
    <definedName name="CLVC35" localSheetId="2">#REF!</definedName>
    <definedName name="CLVC35" localSheetId="4">#REF!</definedName>
    <definedName name="CLVC35" localSheetId="5">#REF!</definedName>
    <definedName name="CLVC35" localSheetId="6">#REF!</definedName>
    <definedName name="CLVC35" localSheetId="3">#REF!</definedName>
    <definedName name="CLVC35">#REF!</definedName>
    <definedName name="CLVCTB" localSheetId="1">#REF!</definedName>
    <definedName name="CLVCTB" localSheetId="2">#REF!</definedName>
    <definedName name="CLVCTB" localSheetId="4">#REF!</definedName>
    <definedName name="CLVCTB" localSheetId="5">#REF!</definedName>
    <definedName name="CLVCTB" localSheetId="6">#REF!</definedName>
    <definedName name="CLVCTB" localSheetId="3">#REF!</definedName>
    <definedName name="CLVCTB">#REF!</definedName>
    <definedName name="clvl" localSheetId="1">#REF!</definedName>
    <definedName name="clvl" localSheetId="2">#REF!</definedName>
    <definedName name="clvl" localSheetId="4">#REF!</definedName>
    <definedName name="clvl" localSheetId="5">#REF!</definedName>
    <definedName name="clvl" localSheetId="3">#REF!</definedName>
    <definedName name="clvl">#REF!</definedName>
    <definedName name="cm" localSheetId="1">#REF!</definedName>
    <definedName name="cm">#REF!</definedName>
    <definedName name="cn" localSheetId="1">#REF!</definedName>
    <definedName name="cn" localSheetId="4">#REF!</definedName>
    <definedName name="cn" localSheetId="5">#REF!</definedName>
    <definedName name="cn" localSheetId="3">#REF!</definedName>
    <definedName name="cn">#REF!</definedName>
    <definedName name="CNC" localSheetId="1">#REF!</definedName>
    <definedName name="CNC" localSheetId="4">#REF!</definedName>
    <definedName name="CNC" localSheetId="5">#REF!</definedName>
    <definedName name="CNC" localSheetId="3">#REF!</definedName>
    <definedName name="CNC">#REF!</definedName>
    <definedName name="CND" localSheetId="1">#REF!</definedName>
    <definedName name="CND" localSheetId="4">#REF!</definedName>
    <definedName name="CND" localSheetId="5">#REF!</definedName>
    <definedName name="CND" localSheetId="3">#REF!</definedName>
    <definedName name="CND">#REF!</definedName>
    <definedName name="CNG" localSheetId="1">#REF!</definedName>
    <definedName name="CNG" localSheetId="4">#REF!</definedName>
    <definedName name="CNG" localSheetId="5">#REF!</definedName>
    <definedName name="CNG" localSheetId="3">#REF!</definedName>
    <definedName name="CNG">#REF!</definedName>
    <definedName name="Co" localSheetId="1">#REF!</definedName>
    <definedName name="Co" localSheetId="4">#REF!</definedName>
    <definedName name="Co" localSheetId="5">#REF!</definedName>
    <definedName name="Co" localSheetId="6">#REF!</definedName>
    <definedName name="Co" localSheetId="3">#REF!</definedName>
    <definedName name="Co">#REF!</definedName>
    <definedName name="co." localSheetId="1">#REF!</definedName>
    <definedName name="co.">#REF!</definedName>
    <definedName name="co.." localSheetId="1">#REF!</definedName>
    <definedName name="co..">#REF!</definedName>
    <definedName name="co_cau_ktqd" hidden="1">#N/A</definedName>
    <definedName name="co_cau_ktqd_1">"#REF!"</definedName>
    <definedName name="coc" localSheetId="0">#REF!</definedName>
    <definedName name="coc" localSheetId="1">#REF!</definedName>
    <definedName name="coc" localSheetId="2">#REF!</definedName>
    <definedName name="coc" localSheetId="4">#REF!</definedName>
    <definedName name="coc" localSheetId="5">#REF!</definedName>
    <definedName name="coc" localSheetId="7">#REF!</definedName>
    <definedName name="coc" localSheetId="3">#REF!</definedName>
    <definedName name="coc">#REF!</definedName>
    <definedName name="Coc_60" localSheetId="0" hidden="1">{"'Sheet1'!$L$16"}</definedName>
    <definedName name="Coc_60" localSheetId="2" hidden="1">{"'Sheet1'!$L$16"}</definedName>
    <definedName name="Coc_60" localSheetId="4" hidden="1">{"'Sheet1'!$L$16"}</definedName>
    <definedName name="Coc_60" localSheetId="5" hidden="1">{"'Sheet1'!$L$16"}</definedName>
    <definedName name="Coc_60" localSheetId="6" hidden="1">{"'Sheet1'!$L$16"}</definedName>
    <definedName name="Coc_60" localSheetId="7" hidden="1">{"'Sheet1'!$L$16"}</definedName>
    <definedName name="Coc_60" localSheetId="3" hidden="1">{"'Sheet1'!$L$16"}</definedName>
    <definedName name="Coc_60" hidden="1">{"'Sheet1'!$L$16"}</definedName>
    <definedName name="Coc_BTCT" localSheetId="1">#REF!</definedName>
    <definedName name="Coc_BTCT">#REF!</definedName>
    <definedName name="CoCauN" localSheetId="0" hidden="1">{"'Sheet1'!$L$16"}</definedName>
    <definedName name="CoCauN" localSheetId="2" hidden="1">{"'Sheet1'!$L$16"}</definedName>
    <definedName name="CoCauN" localSheetId="4" hidden="1">{"'Sheet1'!$L$16"}</definedName>
    <definedName name="CoCauN" localSheetId="5" hidden="1">{"'Sheet1'!$L$16"}</definedName>
    <definedName name="CoCauN" localSheetId="6" hidden="1">{"'Sheet1'!$L$16"}</definedName>
    <definedName name="CoCauN" localSheetId="7" hidden="1">{"'Sheet1'!$L$16"}</definedName>
    <definedName name="CoCauN" localSheetId="3" hidden="1">{"'Sheet1'!$L$16"}</definedName>
    <definedName name="CoCauN" hidden="1">{"'Sheet1'!$L$16"}</definedName>
    <definedName name="cocbtct" localSheetId="1">#REF!</definedName>
    <definedName name="cocbtct" localSheetId="4">#REF!</definedName>
    <definedName name="cocbtct" localSheetId="5">#REF!</definedName>
    <definedName name="cocbtct" localSheetId="3">#REF!</definedName>
    <definedName name="cocbtct">#REF!</definedName>
    <definedName name="cocot" localSheetId="1">#REF!</definedName>
    <definedName name="cocot" localSheetId="4">#REF!</definedName>
    <definedName name="cocot" localSheetId="5">#REF!</definedName>
    <definedName name="cocot" localSheetId="3">#REF!</definedName>
    <definedName name="cocot">#REF!</definedName>
    <definedName name="cocott" localSheetId="1">#REF!</definedName>
    <definedName name="cocott" localSheetId="4">#REF!</definedName>
    <definedName name="cocott" localSheetId="5">#REF!</definedName>
    <definedName name="cocott" localSheetId="3">#REF!</definedName>
    <definedName name="cocott">#REF!</definedName>
    <definedName name="coctre" localSheetId="1">#REF!</definedName>
    <definedName name="coctre">#REF!</definedName>
    <definedName name="cocvt" localSheetId="1">#REF!</definedName>
    <definedName name="cocvt">#REF!</definedName>
    <definedName name="Code" localSheetId="1" hidden="1">#REF!</definedName>
    <definedName name="Code" localSheetId="4" hidden="1">#REF!</definedName>
    <definedName name="Code" localSheetId="5" hidden="1">#REF!</definedName>
    <definedName name="Code" localSheetId="6" hidden="1">#REF!</definedName>
    <definedName name="Code" localSheetId="3" hidden="1">#REF!</definedName>
    <definedName name="Code" hidden="1">#REF!</definedName>
    <definedName name="Cöï_ly_vaän_chuyeãn" localSheetId="1">#REF!</definedName>
    <definedName name="Cöï_ly_vaän_chuyeãn" localSheetId="4">#REF!</definedName>
    <definedName name="Cöï_ly_vaän_chuyeãn" localSheetId="5">#REF!</definedName>
    <definedName name="Cöï_ly_vaän_chuyeãn" localSheetId="6">#REF!</definedName>
    <definedName name="Cöï_ly_vaän_chuyeãn" localSheetId="3">#REF!</definedName>
    <definedName name="Cöï_ly_vaän_chuyeãn">#REF!</definedName>
    <definedName name="CÖÏ_LY_VAÄN_CHUYEÅN" localSheetId="1">#REF!</definedName>
    <definedName name="CÖÏ_LY_VAÄN_CHUYEÅN" localSheetId="4">#REF!</definedName>
    <definedName name="CÖÏ_LY_VAÄN_CHUYEÅN" localSheetId="5">#REF!</definedName>
    <definedName name="CÖÏ_LY_VAÄN_CHUYEÅN" localSheetId="6">#REF!</definedName>
    <definedName name="CÖÏ_LY_VAÄN_CHUYEÅN" localSheetId="3">#REF!</definedName>
    <definedName name="CÖÏ_LY_VAÄN_CHUYEÅN">#REF!</definedName>
    <definedName name="Comm" localSheetId="1">BlankMacro1</definedName>
    <definedName name="Comm" localSheetId="2">BlankMacro1</definedName>
    <definedName name="Comm">BlankMacro1</definedName>
    <definedName name="COMMON" localSheetId="1">#REF!</definedName>
    <definedName name="COMMON" localSheetId="2">#REF!</definedName>
    <definedName name="COMMON" localSheetId="4">#REF!</definedName>
    <definedName name="COMMON" localSheetId="5">#REF!</definedName>
    <definedName name="COMMON" localSheetId="6">#REF!</definedName>
    <definedName name="COMMON" localSheetId="3">#REF!</definedName>
    <definedName name="COMMON">#REF!</definedName>
    <definedName name="comong" localSheetId="1">#REF!</definedName>
    <definedName name="comong" localSheetId="2">#REF!</definedName>
    <definedName name="comong" localSheetId="4">#REF!</definedName>
    <definedName name="comong" localSheetId="5">#REF!</definedName>
    <definedName name="comong" localSheetId="3">#REF!</definedName>
    <definedName name="comong">#REF!</definedName>
    <definedName name="Company" localSheetId="1">#REF!</definedName>
    <definedName name="Company" localSheetId="2">#REF!</definedName>
    <definedName name="Company">#REF!</definedName>
    <definedName name="CON_DUCT" localSheetId="1">#REF!</definedName>
    <definedName name="CON_DUCT">#REF!</definedName>
    <definedName name="CON_EQP_COS" localSheetId="1">#REF!</definedName>
    <definedName name="CON_EQP_COS" localSheetId="4">#REF!</definedName>
    <definedName name="CON_EQP_COS" localSheetId="5">#REF!</definedName>
    <definedName name="CON_EQP_COS" localSheetId="6">#REF!</definedName>
    <definedName name="CON_EQP_COS" localSheetId="3">#REF!</definedName>
    <definedName name="CON_EQP_COS">#REF!</definedName>
    <definedName name="CON_EQP_COST" localSheetId="1">#REF!</definedName>
    <definedName name="CON_EQP_COST" localSheetId="4">#REF!</definedName>
    <definedName name="CON_EQP_COST" localSheetId="5">#REF!</definedName>
    <definedName name="CON_EQP_COST" localSheetId="6">#REF!</definedName>
    <definedName name="CON_EQP_COST" localSheetId="7">#REF!</definedName>
    <definedName name="CON_EQP_COST" localSheetId="3">#REF!</definedName>
    <definedName name="CON_EQP_COST">#REF!</definedName>
    <definedName name="Cong_HM_DTCT" localSheetId="1">#REF!</definedName>
    <definedName name="Cong_HM_DTCT" localSheetId="4">#REF!</definedName>
    <definedName name="Cong_HM_DTCT" localSheetId="5">#REF!</definedName>
    <definedName name="Cong_HM_DTCT" localSheetId="3">#REF!</definedName>
    <definedName name="Cong_HM_DTCT">#REF!</definedName>
    <definedName name="Cong_M_DTCT" localSheetId="1">#REF!</definedName>
    <definedName name="Cong_M_DTCT" localSheetId="4">#REF!</definedName>
    <definedName name="Cong_M_DTCT" localSheetId="5">#REF!</definedName>
    <definedName name="Cong_M_DTCT" localSheetId="3">#REF!</definedName>
    <definedName name="Cong_M_DTCT">#REF!</definedName>
    <definedName name="Cong_NC_DTCT" localSheetId="1">#REF!</definedName>
    <definedName name="Cong_NC_DTCT" localSheetId="4">#REF!</definedName>
    <definedName name="Cong_NC_DTCT" localSheetId="5">#REF!</definedName>
    <definedName name="Cong_NC_DTCT" localSheetId="3">#REF!</definedName>
    <definedName name="Cong_NC_DTCT">#REF!</definedName>
    <definedName name="Cong_VL_DTCT" localSheetId="1">#REF!</definedName>
    <definedName name="Cong_VL_DTCT" localSheetId="4">#REF!</definedName>
    <definedName name="Cong_VL_DTCT" localSheetId="5">#REF!</definedName>
    <definedName name="Cong_VL_DTCT" localSheetId="3">#REF!</definedName>
    <definedName name="Cong_VL_DTCT">#REF!</definedName>
    <definedName name="congbengam" localSheetId="1">#REF!</definedName>
    <definedName name="congbengam" localSheetId="4">#REF!</definedName>
    <definedName name="congbengam" localSheetId="5">#REF!</definedName>
    <definedName name="congbengam" localSheetId="7">#REF!</definedName>
    <definedName name="congbengam" localSheetId="3">#REF!</definedName>
    <definedName name="congbengam">#REF!</definedName>
    <definedName name="congbenuoc" localSheetId="1">#REF!</definedName>
    <definedName name="congbenuoc" localSheetId="4">#REF!</definedName>
    <definedName name="congbenuoc" localSheetId="5">#REF!</definedName>
    <definedName name="congbenuoc" localSheetId="3">#REF!</definedName>
    <definedName name="congbenuoc">#REF!</definedName>
    <definedName name="congcoc" localSheetId="1">#REF!</definedName>
    <definedName name="congcoc" localSheetId="4">#REF!</definedName>
    <definedName name="congcoc" localSheetId="5">#REF!</definedName>
    <definedName name="congcoc" localSheetId="7">#REF!</definedName>
    <definedName name="congcoc" localSheetId="3">#REF!</definedName>
    <definedName name="congcoc">#REF!</definedName>
    <definedName name="congcocot" localSheetId="1">#REF!</definedName>
    <definedName name="congcocot" localSheetId="4">#REF!</definedName>
    <definedName name="congcocot" localSheetId="5">#REF!</definedName>
    <definedName name="congcocot" localSheetId="3">#REF!</definedName>
    <definedName name="congcocot">#REF!</definedName>
    <definedName name="congcocott" localSheetId="1">#REF!</definedName>
    <definedName name="congcocott" localSheetId="4">#REF!</definedName>
    <definedName name="congcocott" localSheetId="5">#REF!</definedName>
    <definedName name="congcocott" localSheetId="3">#REF!</definedName>
    <definedName name="congcocott">#REF!</definedName>
    <definedName name="congcomong" localSheetId="1">#REF!</definedName>
    <definedName name="congcomong" localSheetId="4">#REF!</definedName>
    <definedName name="congcomong" localSheetId="5">#REF!</definedName>
    <definedName name="congcomong" localSheetId="3">#REF!</definedName>
    <definedName name="congcomong">#REF!</definedName>
    <definedName name="congcottron" localSheetId="1">#REF!</definedName>
    <definedName name="congcottron" localSheetId="4">#REF!</definedName>
    <definedName name="congcottron" localSheetId="5">#REF!</definedName>
    <definedName name="congcottron" localSheetId="3">#REF!</definedName>
    <definedName name="congcottron">#REF!</definedName>
    <definedName name="congcotvuong" localSheetId="1">#REF!</definedName>
    <definedName name="congcotvuong" localSheetId="4">#REF!</definedName>
    <definedName name="congcotvuong" localSheetId="5">#REF!</definedName>
    <definedName name="congcotvuong" localSheetId="3">#REF!</definedName>
    <definedName name="congcotvuong">#REF!</definedName>
    <definedName name="congdam" localSheetId="1">#REF!</definedName>
    <definedName name="congdam" localSheetId="4">#REF!</definedName>
    <definedName name="congdam" localSheetId="5">#REF!</definedName>
    <definedName name="congdam" localSheetId="3">#REF!</definedName>
    <definedName name="congdam">#REF!</definedName>
    <definedName name="congdan1" localSheetId="1">#REF!</definedName>
    <definedName name="congdan1" localSheetId="4">#REF!</definedName>
    <definedName name="congdan1" localSheetId="5">#REF!</definedName>
    <definedName name="congdan1" localSheetId="3">#REF!</definedName>
    <definedName name="congdan1">#REF!</definedName>
    <definedName name="congdan2" localSheetId="1">#REF!</definedName>
    <definedName name="congdan2" localSheetId="4">#REF!</definedName>
    <definedName name="congdan2" localSheetId="5">#REF!</definedName>
    <definedName name="congdan2" localSheetId="3">#REF!</definedName>
    <definedName name="congdan2">#REF!</definedName>
    <definedName name="congdandusan" localSheetId="1">#REF!</definedName>
    <definedName name="congdandusan" localSheetId="4">#REF!</definedName>
    <definedName name="congdandusan" localSheetId="5">#REF!</definedName>
    <definedName name="congdandusan" localSheetId="3">#REF!</definedName>
    <definedName name="congdandusan">#REF!</definedName>
    <definedName name="conglanhto" localSheetId="1">#REF!</definedName>
    <definedName name="conglanhto" localSheetId="4">#REF!</definedName>
    <definedName name="conglanhto" localSheetId="5">#REF!</definedName>
    <definedName name="conglanhto" localSheetId="3">#REF!</definedName>
    <definedName name="conglanhto">#REF!</definedName>
    <definedName name="congmong" localSheetId="1">#REF!</definedName>
    <definedName name="congmong" localSheetId="4">#REF!</definedName>
    <definedName name="congmong" localSheetId="5">#REF!</definedName>
    <definedName name="congmong" localSheetId="3">#REF!</definedName>
    <definedName name="congmong">#REF!</definedName>
    <definedName name="congmongbang" localSheetId="1">#REF!</definedName>
    <definedName name="congmongbang" localSheetId="4">#REF!</definedName>
    <definedName name="congmongbang" localSheetId="5">#REF!</definedName>
    <definedName name="congmongbang" localSheetId="3">#REF!</definedName>
    <definedName name="congmongbang">#REF!</definedName>
    <definedName name="congmongdon" localSheetId="1">#REF!</definedName>
    <definedName name="congmongdon" localSheetId="4">#REF!</definedName>
    <definedName name="congmongdon" localSheetId="5">#REF!</definedName>
    <definedName name="congmongdon" localSheetId="3">#REF!</definedName>
    <definedName name="congmongdon">#REF!</definedName>
    <definedName name="congpanen" localSheetId="1">#REF!</definedName>
    <definedName name="congpanen" localSheetId="4">#REF!</definedName>
    <definedName name="congpanen" localSheetId="5">#REF!</definedName>
    <definedName name="congpanen" localSheetId="3">#REF!</definedName>
    <definedName name="congpanen">#REF!</definedName>
    <definedName name="congsan" localSheetId="1">#REF!</definedName>
    <definedName name="congsan" localSheetId="4">#REF!</definedName>
    <definedName name="congsan" localSheetId="5">#REF!</definedName>
    <definedName name="congsan" localSheetId="3">#REF!</definedName>
    <definedName name="congsan">#REF!</definedName>
    <definedName name="congthang" localSheetId="1">#REF!</definedName>
    <definedName name="congthang" localSheetId="4">#REF!</definedName>
    <definedName name="congthang" localSheetId="5">#REF!</definedName>
    <definedName name="congthang" localSheetId="3">#REF!</definedName>
    <definedName name="congthang">#REF!</definedName>
    <definedName name="CongVattu" localSheetId="1">#REF!</definedName>
    <definedName name="CongVattu">#REF!</definedName>
    <definedName name="conroom" localSheetId="1">#REF!</definedName>
    <definedName name="conroom">#REF!</definedName>
    <definedName name="CONST_EQ" localSheetId="1">#REF!</definedName>
    <definedName name="CONST_EQ" localSheetId="4">#REF!</definedName>
    <definedName name="CONST_EQ" localSheetId="5">#REF!</definedName>
    <definedName name="CONST_EQ" localSheetId="6">#REF!</definedName>
    <definedName name="CONST_EQ" localSheetId="3">#REF!</definedName>
    <definedName name="CONST_EQ">#REF!</definedName>
    <definedName name="CONT" localSheetId="1">#REF!</definedName>
    <definedName name="CONT">#REF!</definedName>
    <definedName name="Content1" localSheetId="1">ErrorHandler_1</definedName>
    <definedName name="Content1" localSheetId="2">ErrorHandler_1</definedName>
    <definedName name="Content1">ErrorHandler_1</definedName>
    <definedName name="Continue" localSheetId="1">#REF!</definedName>
    <definedName name="Continue" localSheetId="2">#REF!</definedName>
    <definedName name="Continue">#REF!</definedName>
    <definedName name="Cost" localSheetId="1">#REF!</definedName>
    <definedName name="Cost" localSheetId="2">#REF!</definedName>
    <definedName name="Cost">#REF!</definedName>
    <definedName name="COT" localSheetId="1">#REF!</definedName>
    <definedName name="COT" localSheetId="2">#REF!</definedName>
    <definedName name="COT" localSheetId="4">#REF!</definedName>
    <definedName name="COT" localSheetId="5">#REF!</definedName>
    <definedName name="COT" localSheetId="3">#REF!</definedName>
    <definedName name="COT">#REF!</definedName>
    <definedName name="cot7.5" localSheetId="1">#REF!</definedName>
    <definedName name="cot7.5" localSheetId="4">#REF!</definedName>
    <definedName name="cot7.5" localSheetId="5">#REF!</definedName>
    <definedName name="cot7.5" localSheetId="3">#REF!</definedName>
    <definedName name="cot7.5">#REF!</definedName>
    <definedName name="cot8.5" localSheetId="1">#REF!</definedName>
    <definedName name="cot8.5" localSheetId="4">#REF!</definedName>
    <definedName name="cot8.5" localSheetId="5">#REF!</definedName>
    <definedName name="cot8.5" localSheetId="3">#REF!</definedName>
    <definedName name="cot8.5">#REF!</definedName>
    <definedName name="cotdo" localSheetId="1">#REF!</definedName>
    <definedName name="cotdo">#REF!</definedName>
    <definedName name="CotM" localSheetId="1">#REF!</definedName>
    <definedName name="CotM">#REF!</definedName>
    <definedName name="Cotsatma">9726</definedName>
    <definedName name="CotSau" localSheetId="1">#REF!</definedName>
    <definedName name="CotSau" localSheetId="2">#REF!</definedName>
    <definedName name="CotSau">#REF!</definedName>
    <definedName name="Cotthepma">9726</definedName>
    <definedName name="cottra" localSheetId="1">#REF!</definedName>
    <definedName name="cottra" localSheetId="2">#REF!</definedName>
    <definedName name="cottra">#REF!</definedName>
    <definedName name="cottron" localSheetId="0">#REF!</definedName>
    <definedName name="cottron" localSheetId="1">#REF!</definedName>
    <definedName name="cottron" localSheetId="2">#REF!</definedName>
    <definedName name="cottron" localSheetId="4">#REF!</definedName>
    <definedName name="cottron" localSheetId="5">#REF!</definedName>
    <definedName name="cottron" localSheetId="6">#REF!</definedName>
    <definedName name="cottron" localSheetId="3">#REF!</definedName>
    <definedName name="cottron">#REF!</definedName>
    <definedName name="cotvuong" localSheetId="0">#REF!</definedName>
    <definedName name="cotvuong" localSheetId="1">#REF!</definedName>
    <definedName name="cotvuong" localSheetId="2">#REF!</definedName>
    <definedName name="cotvuong" localSheetId="4">#REF!</definedName>
    <definedName name="cotvuong" localSheetId="5">#REF!</definedName>
    <definedName name="cotvuong" localSheetId="3">#REF!</definedName>
    <definedName name="cotvuong">#REF!</definedName>
    <definedName name="COÙ" localSheetId="1">#REF!</definedName>
    <definedName name="COÙ">#REF!</definedName>
    <definedName name="Country" localSheetId="1">#REF!</definedName>
    <definedName name="Country">#REF!</definedName>
    <definedName name="COVER" localSheetId="1">#REF!</definedName>
    <definedName name="COVER" localSheetId="4">#REF!</definedName>
    <definedName name="COVER" localSheetId="5">#REF!</definedName>
    <definedName name="COVER" localSheetId="6">#REF!</definedName>
    <definedName name="COVER" localSheetId="3">#REF!</definedName>
    <definedName name="COVER">#REF!</definedName>
    <definedName name="CP" localSheetId="1" hidden="1">#REF!</definedName>
    <definedName name="CP" localSheetId="4" hidden="1">#REF!</definedName>
    <definedName name="CP" localSheetId="5" hidden="1">#REF!</definedName>
    <definedName name="CP" localSheetId="6" hidden="1">#REF!</definedName>
    <definedName name="CP" localSheetId="3" hidden="1">#REF!</definedName>
    <definedName name="CP" hidden="1">#REF!</definedName>
    <definedName name="cp.1" localSheetId="1">#REF!</definedName>
    <definedName name="cp.1">#REF!</definedName>
    <definedName name="cp.2" localSheetId="1">#REF!</definedName>
    <definedName name="cp.2">#REF!</definedName>
    <definedName name="CP.M10.1a" localSheetId="1">#REF!</definedName>
    <definedName name="CP.M10.1a">#REF!</definedName>
    <definedName name="CP.M10.1b" localSheetId="1">#REF!</definedName>
    <definedName name="CP.M10.1b">#REF!</definedName>
    <definedName name="CP.M10.1c" localSheetId="1">#REF!</definedName>
    <definedName name="CP.M10.1c">#REF!</definedName>
    <definedName name="CP.M10.1d" localSheetId="1">#REF!</definedName>
    <definedName name="CP.M10.1d">#REF!</definedName>
    <definedName name="CP.M10.1e" localSheetId="1">#REF!</definedName>
    <definedName name="CP.M10.1e">#REF!</definedName>
    <definedName name="CP.M10.2a" localSheetId="1">#REF!</definedName>
    <definedName name="CP.M10.2a">#REF!</definedName>
    <definedName name="CP.M10.2b" localSheetId="1">#REF!</definedName>
    <definedName name="CP.M10.2b">#REF!</definedName>
    <definedName name="CP.M10.2c" localSheetId="1">#REF!</definedName>
    <definedName name="CP.M10.2c">#REF!</definedName>
    <definedName name="CP.M10.2d" localSheetId="1">#REF!</definedName>
    <definedName name="CP.M10.2d">#REF!</definedName>
    <definedName name="CP.M10.2e" localSheetId="1">#REF!</definedName>
    <definedName name="CP.M10.2e">#REF!</definedName>
    <definedName name="CP.MDTa" localSheetId="1">#REF!</definedName>
    <definedName name="CP.MDTa">#REF!</definedName>
    <definedName name="CP.MDTb" localSheetId="1">#REF!</definedName>
    <definedName name="CP.MDTb">#REF!</definedName>
    <definedName name="CP.MDTc" localSheetId="1">#REF!</definedName>
    <definedName name="CP.MDTc">#REF!</definedName>
    <definedName name="CP.MDTd" localSheetId="1">#REF!</definedName>
    <definedName name="CP.MDTd">#REF!</definedName>
    <definedName name="CP.MDTe" localSheetId="1">#REF!</definedName>
    <definedName name="CP.MDTe">#REF!</definedName>
    <definedName name="CP_SKC" localSheetId="1">#REF!</definedName>
    <definedName name="CP_SKC">#REF!</definedName>
    <definedName name="cpc" localSheetId="1">#REF!</definedName>
    <definedName name="cpc">#REF!</definedName>
    <definedName name="cpdd1" localSheetId="1">#REF!</definedName>
    <definedName name="cpdd1">#REF!</definedName>
    <definedName name="cpddhh" localSheetId="1">#REF!</definedName>
    <definedName name="cpddhh">#REF!</definedName>
    <definedName name="cpk" localSheetId="1">#REF!</definedName>
    <definedName name="cpk">#REF!</definedName>
    <definedName name="cpmtc" localSheetId="1">#REF!</definedName>
    <definedName name="cpmtc" localSheetId="4">#REF!</definedName>
    <definedName name="cpmtc" localSheetId="5">#REF!</definedName>
    <definedName name="cpmtc" localSheetId="3">#REF!</definedName>
    <definedName name="cpmtc">#REF!</definedName>
    <definedName name="cpnc" localSheetId="1">#REF!</definedName>
    <definedName name="cpnc" localSheetId="4">#REF!</definedName>
    <definedName name="cpnc" localSheetId="5">#REF!</definedName>
    <definedName name="cpnc" localSheetId="3">#REF!</definedName>
    <definedName name="cpnc">#REF!</definedName>
    <definedName name="cps" localSheetId="1">#REF!</definedName>
    <definedName name="cps">#REF!</definedName>
    <definedName name="CPTK" localSheetId="1">#REF!</definedName>
    <definedName name="CPTK">#REF!</definedName>
    <definedName name="cptt" localSheetId="1">#REF!</definedName>
    <definedName name="cptt" localSheetId="4">#REF!</definedName>
    <definedName name="cptt" localSheetId="5">#REF!</definedName>
    <definedName name="cptt" localSheetId="3">#REF!</definedName>
    <definedName name="cptt">#REF!</definedName>
    <definedName name="CPVC100" localSheetId="1">#REF!</definedName>
    <definedName name="CPVC100" localSheetId="4">#REF!</definedName>
    <definedName name="CPVC100" localSheetId="5">#REF!</definedName>
    <definedName name="CPVC100" localSheetId="6">#REF!</definedName>
    <definedName name="CPVC100" localSheetId="3">#REF!</definedName>
    <definedName name="CPVC100">#REF!</definedName>
    <definedName name="CPVC35" localSheetId="1">#REF!</definedName>
    <definedName name="CPVC35" localSheetId="4">#REF!</definedName>
    <definedName name="CPVC35" localSheetId="5">#REF!</definedName>
    <definedName name="CPVC35" localSheetId="3">#REF!</definedName>
    <definedName name="CPVC35">#REF!</definedName>
    <definedName name="CPVCDN" localSheetId="1">#REF!</definedName>
    <definedName name="CPVCDN" localSheetId="4">#REF!</definedName>
    <definedName name="CPVCDN" localSheetId="5">#REF!</definedName>
    <definedName name="CPVCDN" localSheetId="3">#REF!</definedName>
    <definedName name="CPVCDN">#REF!</definedName>
    <definedName name="cpvl" localSheetId="1">#REF!</definedName>
    <definedName name="cpvl" localSheetId="4">#REF!</definedName>
    <definedName name="cpvl" localSheetId="5">#REF!</definedName>
    <definedName name="cpvl" localSheetId="3">#REF!</definedName>
    <definedName name="cpvl">#REF!</definedName>
    <definedName name="cr" localSheetId="1">#REF!</definedName>
    <definedName name="cr">#REF!</definedName>
    <definedName name="CRD" localSheetId="1">#REF!</definedName>
    <definedName name="CRD" localSheetId="4">#REF!</definedName>
    <definedName name="CRD" localSheetId="5">#REF!</definedName>
    <definedName name="CRD" localSheetId="6">#REF!</definedName>
    <definedName name="CRD" localSheetId="3">#REF!</definedName>
    <definedName name="CRD">#REF!</definedName>
    <definedName name="CRITINST" localSheetId="1">#REF!</definedName>
    <definedName name="CRITINST" localSheetId="4">#REF!</definedName>
    <definedName name="CRITINST" localSheetId="5">#REF!</definedName>
    <definedName name="CRITINST" localSheetId="6">#REF!</definedName>
    <definedName name="CRITINST" localSheetId="3">#REF!</definedName>
    <definedName name="CRITINST">#REF!</definedName>
    <definedName name="CRITPURC" localSheetId="1">#REF!</definedName>
    <definedName name="CRITPURC" localSheetId="4">#REF!</definedName>
    <definedName name="CRITPURC" localSheetId="5">#REF!</definedName>
    <definedName name="CRITPURC" localSheetId="6">#REF!</definedName>
    <definedName name="CRITPURC" localSheetId="3">#REF!</definedName>
    <definedName name="CRITPURC">#REF!</definedName>
    <definedName name="CRS" localSheetId="1">#REF!</definedName>
    <definedName name="CRS" localSheetId="4">#REF!</definedName>
    <definedName name="CRS" localSheetId="5">#REF!</definedName>
    <definedName name="CRS" localSheetId="6">#REF!</definedName>
    <definedName name="CRS" localSheetId="3">#REF!</definedName>
    <definedName name="CRS">#REF!</definedName>
    <definedName name="CS" localSheetId="1">#REF!</definedName>
    <definedName name="CS" localSheetId="4">#REF!</definedName>
    <definedName name="CS" localSheetId="5">#REF!</definedName>
    <definedName name="CS" localSheetId="6">#REF!</definedName>
    <definedName name="CS" localSheetId="3">#REF!</definedName>
    <definedName name="CS">#REF!</definedName>
    <definedName name="CS_10" localSheetId="1">#REF!</definedName>
    <definedName name="CS_10" localSheetId="4">#REF!</definedName>
    <definedName name="CS_10" localSheetId="5">#REF!</definedName>
    <definedName name="CS_10" localSheetId="6">#REF!</definedName>
    <definedName name="CS_10" localSheetId="3">#REF!</definedName>
    <definedName name="CS_10">#REF!</definedName>
    <definedName name="CS_100" localSheetId="1">#REF!</definedName>
    <definedName name="CS_100" localSheetId="4">#REF!</definedName>
    <definedName name="CS_100" localSheetId="5">#REF!</definedName>
    <definedName name="CS_100" localSheetId="6">#REF!</definedName>
    <definedName name="CS_100" localSheetId="3">#REF!</definedName>
    <definedName name="CS_100">#REF!</definedName>
    <definedName name="CS_10S" localSheetId="1">#REF!</definedName>
    <definedName name="CS_10S" localSheetId="4">#REF!</definedName>
    <definedName name="CS_10S" localSheetId="5">#REF!</definedName>
    <definedName name="CS_10S" localSheetId="6">#REF!</definedName>
    <definedName name="CS_10S" localSheetId="3">#REF!</definedName>
    <definedName name="CS_10S">#REF!</definedName>
    <definedName name="CS_120" localSheetId="1">#REF!</definedName>
    <definedName name="CS_120" localSheetId="4">#REF!</definedName>
    <definedName name="CS_120" localSheetId="5">#REF!</definedName>
    <definedName name="CS_120" localSheetId="6">#REF!</definedName>
    <definedName name="CS_120" localSheetId="3">#REF!</definedName>
    <definedName name="CS_120">#REF!</definedName>
    <definedName name="CS_140" localSheetId="1">#REF!</definedName>
    <definedName name="CS_140" localSheetId="4">#REF!</definedName>
    <definedName name="CS_140" localSheetId="5">#REF!</definedName>
    <definedName name="CS_140" localSheetId="6">#REF!</definedName>
    <definedName name="CS_140" localSheetId="3">#REF!</definedName>
    <definedName name="CS_140">#REF!</definedName>
    <definedName name="CS_160" localSheetId="1">#REF!</definedName>
    <definedName name="CS_160" localSheetId="4">#REF!</definedName>
    <definedName name="CS_160" localSheetId="5">#REF!</definedName>
    <definedName name="CS_160" localSheetId="6">#REF!</definedName>
    <definedName name="CS_160" localSheetId="3">#REF!</definedName>
    <definedName name="CS_160">#REF!</definedName>
    <definedName name="CS_20" localSheetId="1">#REF!</definedName>
    <definedName name="CS_20" localSheetId="4">#REF!</definedName>
    <definedName name="CS_20" localSheetId="5">#REF!</definedName>
    <definedName name="CS_20" localSheetId="6">#REF!</definedName>
    <definedName name="CS_20" localSheetId="3">#REF!</definedName>
    <definedName name="CS_20">#REF!</definedName>
    <definedName name="CS_30" localSheetId="1">#REF!</definedName>
    <definedName name="CS_30" localSheetId="4">#REF!</definedName>
    <definedName name="CS_30" localSheetId="5">#REF!</definedName>
    <definedName name="CS_30" localSheetId="6">#REF!</definedName>
    <definedName name="CS_30" localSheetId="3">#REF!</definedName>
    <definedName name="CS_30">#REF!</definedName>
    <definedName name="CS_40" localSheetId="1">#REF!</definedName>
    <definedName name="CS_40" localSheetId="4">#REF!</definedName>
    <definedName name="CS_40" localSheetId="5">#REF!</definedName>
    <definedName name="CS_40" localSheetId="6">#REF!</definedName>
    <definedName name="CS_40" localSheetId="3">#REF!</definedName>
    <definedName name="CS_40">#REF!</definedName>
    <definedName name="CS_40S" localSheetId="1">#REF!</definedName>
    <definedName name="CS_40S" localSheetId="4">#REF!</definedName>
    <definedName name="CS_40S" localSheetId="5">#REF!</definedName>
    <definedName name="CS_40S" localSheetId="6">#REF!</definedName>
    <definedName name="CS_40S" localSheetId="3">#REF!</definedName>
    <definedName name="CS_40S">#REF!</definedName>
    <definedName name="CS_5S" localSheetId="1">#REF!</definedName>
    <definedName name="CS_5S" localSheetId="4">#REF!</definedName>
    <definedName name="CS_5S" localSheetId="5">#REF!</definedName>
    <definedName name="CS_5S" localSheetId="6">#REF!</definedName>
    <definedName name="CS_5S" localSheetId="3">#REF!</definedName>
    <definedName name="CS_5S">#REF!</definedName>
    <definedName name="CS_60" localSheetId="1">#REF!</definedName>
    <definedName name="CS_60" localSheetId="4">#REF!</definedName>
    <definedName name="CS_60" localSheetId="5">#REF!</definedName>
    <definedName name="CS_60" localSheetId="6">#REF!</definedName>
    <definedName name="CS_60" localSheetId="3">#REF!</definedName>
    <definedName name="CS_60">#REF!</definedName>
    <definedName name="CS_61" localSheetId="1">#REF!</definedName>
    <definedName name="CS_61">#REF!</definedName>
    <definedName name="CS_6S" localSheetId="1">#REF!</definedName>
    <definedName name="CS_6S">#REF!</definedName>
    <definedName name="CS_80" localSheetId="1">#REF!</definedName>
    <definedName name="CS_80" localSheetId="4">#REF!</definedName>
    <definedName name="CS_80" localSheetId="5">#REF!</definedName>
    <definedName name="CS_80" localSheetId="6">#REF!</definedName>
    <definedName name="CS_80" localSheetId="3">#REF!</definedName>
    <definedName name="CS_80">#REF!</definedName>
    <definedName name="CS_80S" localSheetId="1">#REF!</definedName>
    <definedName name="CS_80S" localSheetId="4">#REF!</definedName>
    <definedName name="CS_80S" localSheetId="5">#REF!</definedName>
    <definedName name="CS_80S" localSheetId="6">#REF!</definedName>
    <definedName name="CS_80S" localSheetId="3">#REF!</definedName>
    <definedName name="CS_80S">#REF!</definedName>
    <definedName name="CS_STD" localSheetId="1">#REF!</definedName>
    <definedName name="CS_STD" localSheetId="4">#REF!</definedName>
    <definedName name="CS_STD" localSheetId="5">#REF!</definedName>
    <definedName name="CS_STD" localSheetId="6">#REF!</definedName>
    <definedName name="CS_STD" localSheetId="3">#REF!</definedName>
    <definedName name="CS_STD">#REF!</definedName>
    <definedName name="CS_XS" localSheetId="1">#REF!</definedName>
    <definedName name="CS_XS" localSheetId="4">#REF!</definedName>
    <definedName name="CS_XS" localSheetId="5">#REF!</definedName>
    <definedName name="CS_XS" localSheetId="6">#REF!</definedName>
    <definedName name="CS_XS" localSheetId="3">#REF!</definedName>
    <definedName name="CS_XS">#REF!</definedName>
    <definedName name="CS_XXS" localSheetId="1">#REF!</definedName>
    <definedName name="CS_XXS" localSheetId="4">#REF!</definedName>
    <definedName name="CS_XXS" localSheetId="5">#REF!</definedName>
    <definedName name="CS_XXS" localSheetId="6">#REF!</definedName>
    <definedName name="CS_XXS" localSheetId="3">#REF!</definedName>
    <definedName name="CS_XXS">#REF!</definedName>
    <definedName name="csd3p" localSheetId="1">#REF!</definedName>
    <definedName name="csd3p" localSheetId="4">#REF!</definedName>
    <definedName name="csd3p" localSheetId="5">#REF!</definedName>
    <definedName name="csd3p" localSheetId="6">#REF!</definedName>
    <definedName name="csd3p" localSheetId="3">#REF!</definedName>
    <definedName name="csd3p">#REF!</definedName>
    <definedName name="csddg1p" localSheetId="1">#REF!</definedName>
    <definedName name="csddg1p" localSheetId="4">#REF!</definedName>
    <definedName name="csddg1p" localSheetId="5">#REF!</definedName>
    <definedName name="csddg1p" localSheetId="6">#REF!</definedName>
    <definedName name="csddg1p" localSheetId="3">#REF!</definedName>
    <definedName name="csddg1p">#REF!</definedName>
    <definedName name="csddt1p" localSheetId="1">#REF!</definedName>
    <definedName name="csddt1p" localSheetId="4">#REF!</definedName>
    <definedName name="csddt1p" localSheetId="5">#REF!</definedName>
    <definedName name="csddt1p" localSheetId="6">#REF!</definedName>
    <definedName name="csddt1p" localSheetId="3">#REF!</definedName>
    <definedName name="csddt1p">#REF!</definedName>
    <definedName name="csht3p" localSheetId="1">#REF!</definedName>
    <definedName name="csht3p" localSheetId="4">#REF!</definedName>
    <definedName name="csht3p" localSheetId="5">#REF!</definedName>
    <definedName name="csht3p" localSheetId="6">#REF!</definedName>
    <definedName name="csht3p" localSheetId="3">#REF!</definedName>
    <definedName name="csht3p">#REF!</definedName>
    <definedName name="CT.M10.1" localSheetId="1">#REF!</definedName>
    <definedName name="CT.M10.1">#REF!</definedName>
    <definedName name="CT.M10.2" localSheetId="1">#REF!</definedName>
    <definedName name="CT.M10.2">#REF!</definedName>
    <definedName name="CT.MDT" localSheetId="1">#REF!</definedName>
    <definedName name="CT.MDT">#REF!</definedName>
    <definedName name="CT_50" localSheetId="1">#REF!</definedName>
    <definedName name="CT_50">#REF!</definedName>
    <definedName name="CT_MCX" localSheetId="1">#REF!</definedName>
    <definedName name="CT_MCX">#REF!</definedName>
    <definedName name="ctbb" localSheetId="1">#REF!</definedName>
    <definedName name="ctbb">#REF!</definedName>
    <definedName name="CTCT1" localSheetId="0" hidden="1">{"'Sheet1'!$L$16"}</definedName>
    <definedName name="CTCT1" localSheetId="2" hidden="1">{"'Sheet1'!$L$16"}</definedName>
    <definedName name="CTCT1" localSheetId="4" hidden="1">{"'Sheet1'!$L$16"}</definedName>
    <definedName name="CTCT1" localSheetId="5" hidden="1">{"'Sheet1'!$L$16"}</definedName>
    <definedName name="CTCT1" localSheetId="6" hidden="1">{"'Sheet1'!$L$16"}</definedName>
    <definedName name="CTCT1" localSheetId="7" hidden="1">{"'Sheet1'!$L$16"}</definedName>
    <definedName name="CTCT1" localSheetId="3" hidden="1">{"'Sheet1'!$L$16"}</definedName>
    <definedName name="CTCT1" hidden="1">{"'Sheet1'!$L$16"}</definedName>
    <definedName name="ctdn9697" localSheetId="1">#REF!</definedName>
    <definedName name="ctdn9697">#REF!</definedName>
    <definedName name="CTHT" localSheetId="1">#REF!</definedName>
    <definedName name="CTHT">#REF!</definedName>
    <definedName name="ctiep" localSheetId="1">#REF!</definedName>
    <definedName name="ctiep" localSheetId="4">#REF!</definedName>
    <definedName name="ctiep" localSheetId="5">#REF!</definedName>
    <definedName name="ctiep" localSheetId="3">#REF!</definedName>
    <definedName name="ctiep">#REF!</definedName>
    <definedName name="CTIET" localSheetId="1">#REF!</definedName>
    <definedName name="CTIET" localSheetId="4">#REF!</definedName>
    <definedName name="CTIET" localSheetId="5">#REF!</definedName>
    <definedName name="CTIET" localSheetId="3">#REF!</definedName>
    <definedName name="CTIET">#REF!</definedName>
    <definedName name="ctmai" localSheetId="1">#REF!</definedName>
    <definedName name="ctmai">#REF!</definedName>
    <definedName name="ctong" localSheetId="1">#REF!</definedName>
    <definedName name="ctong">#REF!</definedName>
    <definedName name="CTRAM" localSheetId="1">#REF!</definedName>
    <definedName name="CTRAM">#REF!</definedName>
    <definedName name="ctre" localSheetId="1">#REF!</definedName>
    <definedName name="ctre">#REF!</definedName>
    <definedName name="CTY_TNHH_SX_TM__NHÖ_QUYEÀN">#N/A</definedName>
    <definedName name="cu" localSheetId="1">#REF!</definedName>
    <definedName name="cu" localSheetId="2">#REF!</definedName>
    <definedName name="cu">#REF!</definedName>
    <definedName name="CU_LY" localSheetId="1">#REF!</definedName>
    <definedName name="CU_LY" localSheetId="2">#REF!</definedName>
    <definedName name="CU_LY">#REF!</definedName>
    <definedName name="CU_LY_VAN_CHUYEN_GIA_QUYEN" localSheetId="1">#REF!</definedName>
    <definedName name="CU_LY_VAN_CHUYEN_GIA_QUYEN" localSheetId="2">#REF!</definedName>
    <definedName name="CU_LY_VAN_CHUYEN_GIA_QUYEN" localSheetId="4">#REF!</definedName>
    <definedName name="CU_LY_VAN_CHUYEN_GIA_QUYEN" localSheetId="5">#REF!</definedName>
    <definedName name="CU_LY_VAN_CHUYEN_GIA_QUYEN" localSheetId="3">#REF!</definedName>
    <definedName name="CU_LY_VAN_CHUYEN_GIA_QUYEN">#REF!</definedName>
    <definedName name="CU_LY_VAN_CHUYEN_THU_CONG" localSheetId="1">#REF!</definedName>
    <definedName name="CU_LY_VAN_CHUYEN_THU_CONG" localSheetId="4">#REF!</definedName>
    <definedName name="CU_LY_VAN_CHUYEN_THU_CONG" localSheetId="5">#REF!</definedName>
    <definedName name="CU_LY_VAN_CHUYEN_THU_CONG" localSheetId="3">#REF!</definedName>
    <definedName name="CU_LY_VAN_CHUYEN_THU_CONG">#REF!</definedName>
    <definedName name="cu_ly1" localSheetId="1">#REF!</definedName>
    <definedName name="cu_ly1">#REF!</definedName>
    <definedName name="cui" localSheetId="1">#REF!</definedName>
    <definedName name="cui">#REF!</definedName>
    <definedName name="CuLy" localSheetId="1">#REF!</definedName>
    <definedName name="CuLy">#REF!</definedName>
    <definedName name="CuLy_Q" localSheetId="1">#REF!</definedName>
    <definedName name="CuLy_Q">#REF!</definedName>
    <definedName name="cun" localSheetId="1">#REF!</definedName>
    <definedName name="cun">#REF!</definedName>
    <definedName name="cuoc_vc" localSheetId="1">#REF!</definedName>
    <definedName name="cuoc_vc">#REF!</definedName>
    <definedName name="cuoc_vc1" localSheetId="1">#REF!</definedName>
    <definedName name="cuoc_vc1">#REF!</definedName>
    <definedName name="CuocVC" localSheetId="1">#REF!</definedName>
    <definedName name="CuocVC">#REF!</definedName>
    <definedName name="CURRENCY" localSheetId="1">#REF!</definedName>
    <definedName name="CURRENCY" localSheetId="4">#REF!</definedName>
    <definedName name="CURRENCY" localSheetId="5">#REF!</definedName>
    <definedName name="CURRENCY" localSheetId="6">#REF!</definedName>
    <definedName name="CURRENCY" localSheetId="3">#REF!</definedName>
    <definedName name="CURRENCY">#REF!</definedName>
    <definedName name="cutback" localSheetId="1">#REF!</definedName>
    <definedName name="cutback">#REF!</definedName>
    <definedName name="cv">[10]gvl!$N$17</definedName>
    <definedName name="CV.M10.1" localSheetId="1">#REF!</definedName>
    <definedName name="CV.M10.1" localSheetId="2">#REF!</definedName>
    <definedName name="CV.M10.1">#REF!</definedName>
    <definedName name="CV.M10.2" localSheetId="1">#REF!</definedName>
    <definedName name="CV.M10.2" localSheetId="2">#REF!</definedName>
    <definedName name="CV.M10.2">#REF!</definedName>
    <definedName name="CV.MDT" localSheetId="1">#REF!</definedName>
    <definedName name="CV.MDT" localSheetId="2">#REF!</definedName>
    <definedName name="CV.MDT">#REF!</definedName>
    <definedName name="cvc" localSheetId="1">#REF!</definedName>
    <definedName name="cvc">#REF!</definedName>
    <definedName name="CVC_Q" localSheetId="1">#REF!</definedName>
    <definedName name="CVC_Q">#REF!</definedName>
    <definedName name="cx" localSheetId="0">#REF!</definedName>
    <definedName name="cx" localSheetId="1">#REF!</definedName>
    <definedName name="cx" localSheetId="4">#REF!</definedName>
    <definedName name="cx" localSheetId="5">#REF!</definedName>
    <definedName name="cx" localSheetId="6">#REF!</definedName>
    <definedName name="cx" localSheetId="3">#REF!</definedName>
    <definedName name="cx">#REF!</definedName>
    <definedName name="Cy" localSheetId="1">#REF!</definedName>
    <definedName name="Cy">#REF!</definedName>
    <definedName name="Cz" localSheetId="1">#REF!</definedName>
    <definedName name="Cz">#REF!</definedName>
    <definedName name="d" localSheetId="2" hidden="1">{"'Sheet1'!$L$16"}</definedName>
    <definedName name="d" hidden="1">{"'Sheet1'!$L$16"}</definedName>
    <definedName name="Ð" localSheetId="1">BlankMacro1</definedName>
    <definedName name="Ð" localSheetId="2">BlankMacro1</definedName>
    <definedName name="Ð">BlankMacro1</definedName>
    <definedName name="d." localSheetId="1">#REF!</definedName>
    <definedName name="d." localSheetId="2">#REF!</definedName>
    <definedName name="d.">#REF!</definedName>
    <definedName name="D.M10.1a" localSheetId="1">#REF!</definedName>
    <definedName name="D.M10.1a" localSheetId="2">#REF!</definedName>
    <definedName name="D.M10.1a">#REF!</definedName>
    <definedName name="D.M10.1b" localSheetId="1">#REF!</definedName>
    <definedName name="D.M10.1b" localSheetId="2">#REF!</definedName>
    <definedName name="D.M10.1b">#REF!</definedName>
    <definedName name="D.M10.2a" localSheetId="1">#REF!</definedName>
    <definedName name="D.M10.2a">#REF!</definedName>
    <definedName name="D.M10.2b" localSheetId="1">#REF!</definedName>
    <definedName name="D.M10.2b">#REF!</definedName>
    <definedName name="D.MDTa" localSheetId="1">#REF!</definedName>
    <definedName name="D.MDTa">#REF!</definedName>
    <definedName name="D.MDTb" localSheetId="1">#REF!</definedName>
    <definedName name="D.MDTb">#REF!</definedName>
    <definedName name="d_" localSheetId="1">#REF!</definedName>
    <definedName name="d_">#REF!</definedName>
    <definedName name="D_7101A_B" localSheetId="1">#REF!</definedName>
    <definedName name="D_7101A_B" localSheetId="4">#REF!</definedName>
    <definedName name="D_7101A_B" localSheetId="5">#REF!</definedName>
    <definedName name="D_7101A_B" localSheetId="6">#REF!</definedName>
    <definedName name="D_7101A_B" localSheetId="3">#REF!</definedName>
    <definedName name="D_7101A_B">#REF!</definedName>
    <definedName name="D_n" localSheetId="1">#REF!</definedName>
    <definedName name="D_n">#REF!</definedName>
    <definedName name="d0.5" localSheetId="1">#REF!</definedName>
    <definedName name="d0.5">#REF!</definedName>
    <definedName name="d1." localSheetId="1">#REF!</definedName>
    <definedName name="d1.">#REF!</definedName>
    <definedName name="d1.2" localSheetId="1">#REF!</definedName>
    <definedName name="d1.2">#REF!</definedName>
    <definedName name="d1_" localSheetId="1">#REF!</definedName>
    <definedName name="d1_">#REF!</definedName>
    <definedName name="d2." localSheetId="1">#REF!</definedName>
    <definedName name="d2.">#REF!</definedName>
    <definedName name="d2.4" localSheetId="1">#REF!</definedName>
    <definedName name="d2.4">#REF!</definedName>
    <definedName name="d2_" localSheetId="1">#REF!</definedName>
    <definedName name="d2_">#REF!</definedName>
    <definedName name="d3." localSheetId="1">#REF!</definedName>
    <definedName name="d3.">#REF!</definedName>
    <definedName name="d3_" localSheetId="1">#REF!</definedName>
    <definedName name="d3_">#REF!</definedName>
    <definedName name="d4.6" localSheetId="1">#REF!</definedName>
    <definedName name="d4.6">#REF!</definedName>
    <definedName name="d6.8" localSheetId="1">#REF!</definedName>
    <definedName name="d6.8">#REF!</definedName>
    <definedName name="da_hoc_xay" localSheetId="1">#REF!</definedName>
    <definedName name="da_hoc_xay">#REF!</definedName>
    <definedName name="da05.1" localSheetId="1">#REF!</definedName>
    <definedName name="da05.1">#REF!</definedName>
    <definedName name="da1.2" localSheetId="1">#REF!</definedName>
    <definedName name="da1.2">#REF!</definedName>
    <definedName name="da1x1" localSheetId="1">#REF!</definedName>
    <definedName name="da1x1">#REF!</definedName>
    <definedName name="da1x2" localSheetId="1">#REF!</definedName>
    <definedName name="da1x2" localSheetId="4">#REF!</definedName>
    <definedName name="da1x2" localSheetId="5">#REF!</definedName>
    <definedName name="da1x2" localSheetId="3">#REF!</definedName>
    <definedName name="da1x2">#REF!</definedName>
    <definedName name="da1x22" localSheetId="1">#REF!</definedName>
    <definedName name="da1x22">#REF!</definedName>
    <definedName name="da1x23" localSheetId="1">#REF!</definedName>
    <definedName name="da1x23">#REF!</definedName>
    <definedName name="da1x24" localSheetId="1">#REF!</definedName>
    <definedName name="da1x24">#REF!</definedName>
    <definedName name="da1x25" localSheetId="1">#REF!</definedName>
    <definedName name="da1x25">#REF!</definedName>
    <definedName name="da2.4" localSheetId="1">#REF!</definedName>
    <definedName name="da2.4">#REF!</definedName>
    <definedName name="da4.6" localSheetId="1">#REF!</definedName>
    <definedName name="da4.6">#REF!</definedName>
    <definedName name="DACAN" localSheetId="1">#REF!</definedName>
    <definedName name="DACAN">#REF!</definedName>
    <definedName name="dahoc" localSheetId="1">#REF!</definedName>
    <definedName name="dahoc" localSheetId="4">#REF!</definedName>
    <definedName name="dahoc" localSheetId="5">#REF!</definedName>
    <definedName name="dahoc" localSheetId="3">#REF!</definedName>
    <definedName name="dahoc">#REF!</definedName>
    <definedName name="dam" localSheetId="4">#REF!</definedName>
    <definedName name="dam" localSheetId="5">#REF!</definedName>
    <definedName name="dam" localSheetId="6">78000</definedName>
    <definedName name="dam" localSheetId="7">#REF!</definedName>
    <definedName name="dam" localSheetId="3">#REF!</definedName>
    <definedName name="dam">#REF!</definedName>
    <definedName name="dam_24" localSheetId="1">#REF!</definedName>
    <definedName name="dam_24" localSheetId="2">#REF!</definedName>
    <definedName name="dam_24">#REF!</definedName>
    <definedName name="dam_cau_BTCT" localSheetId="1">#REF!</definedName>
    <definedName name="dam_cau_BTCT">#REF!</definedName>
    <definedName name="damban0.4" localSheetId="1">#REF!</definedName>
    <definedName name="damban0.4">#REF!</definedName>
    <definedName name="damban0.6" localSheetId="1">#REF!</definedName>
    <definedName name="damban0.6">#REF!</definedName>
    <definedName name="damban0.8" localSheetId="1">#REF!</definedName>
    <definedName name="damban0.8">#REF!</definedName>
    <definedName name="damban1kw" localSheetId="1">#REF!</definedName>
    <definedName name="damban1kw">#REF!</definedName>
    <definedName name="dambaoGT" localSheetId="1">#REF!</definedName>
    <definedName name="dambaoGT">#REF!</definedName>
    <definedName name="damcanh1" localSheetId="1">#REF!</definedName>
    <definedName name="damcanh1">#REF!</definedName>
    <definedName name="damchancuu5.5" localSheetId="1">#REF!</definedName>
    <definedName name="damchancuu5.5">#REF!</definedName>
    <definedName name="damchancuu9" localSheetId="1">#REF!</definedName>
    <definedName name="damchancuu9">#REF!</definedName>
    <definedName name="damcoc60" localSheetId="1">#REF!</definedName>
    <definedName name="damcoc60">#REF!</definedName>
    <definedName name="damcoc80" localSheetId="1">#REF!</definedName>
    <definedName name="damcoc80">#REF!</definedName>
    <definedName name="damdui1.5" localSheetId="1">#REF!</definedName>
    <definedName name="damdui1.5">#REF!</definedName>
    <definedName name="DamNgang" localSheetId="1">#REF!</definedName>
    <definedName name="DamNgang">#REF!</definedName>
    <definedName name="damrung15" localSheetId="1">#REF!</definedName>
    <definedName name="damrung15">#REF!</definedName>
    <definedName name="damrung18" localSheetId="1">#REF!</definedName>
    <definedName name="damrung18">#REF!</definedName>
    <definedName name="damrung8" localSheetId="1">#REF!</definedName>
    <definedName name="damrung8">#REF!</definedName>
    <definedName name="damtay60" localSheetId="1">#REF!</definedName>
    <definedName name="damtay60">#REF!</definedName>
    <definedName name="damtay80" localSheetId="1">#REF!</definedName>
    <definedName name="damtay80">#REF!</definedName>
    <definedName name="Dan_dung" localSheetId="1">#REF!</definedName>
    <definedName name="Dan_dung">#REF!</definedName>
    <definedName name="danducsan" localSheetId="1">#REF!</definedName>
    <definedName name="danducsan" localSheetId="4">#REF!</definedName>
    <definedName name="danducsan" localSheetId="5">#REF!</definedName>
    <definedName name="danducsan" localSheetId="3">#REF!</definedName>
    <definedName name="danducsan">#REF!</definedName>
    <definedName name="Dang" localSheetId="1" hidden="1">#REF!</definedName>
    <definedName name="Dang" hidden="1">#REF!</definedName>
    <definedName name="DANHMUC_NVL" localSheetId="1">#REF!</definedName>
    <definedName name="DANHMUC_NVL">#REF!</definedName>
    <definedName name="DANHMUC_TP" localSheetId="1">#REF!</definedName>
    <definedName name="DANHMUC_TP">#REF!</definedName>
    <definedName name="dao" localSheetId="1">#REF!</definedName>
    <definedName name="dao" localSheetId="4">#REF!</definedName>
    <definedName name="dao" localSheetId="5">#REF!</definedName>
    <definedName name="dao" localSheetId="3">#REF!</definedName>
    <definedName name="dao">#REF!</definedName>
    <definedName name="dao_dap_dat" localSheetId="1">#REF!</definedName>
    <definedName name="dao_dap_dat">#REF!</definedName>
    <definedName name="dao0.65" localSheetId="1">#REF!</definedName>
    <definedName name="dao0.65">#REF!</definedName>
    <definedName name="dao1.0" localSheetId="1">#REF!</definedName>
    <definedName name="dao1.0">#REF!</definedName>
    <definedName name="dap" localSheetId="1">#REF!</definedName>
    <definedName name="dap" localSheetId="4">#REF!</definedName>
    <definedName name="dap" localSheetId="5">#REF!</definedName>
    <definedName name="dap" localSheetId="3">#REF!</definedName>
    <definedName name="dap">#REF!</definedName>
    <definedName name="DAT" localSheetId="1">#REF!</definedName>
    <definedName name="DAT" localSheetId="4">#REF!</definedName>
    <definedName name="DAT" localSheetId="5">#REF!</definedName>
    <definedName name="DAT" localSheetId="3">#REF!</definedName>
    <definedName name="DAT">#REF!</definedName>
    <definedName name="DATA" localSheetId="1">#REF!</definedName>
    <definedName name="DATA">#REF!</definedName>
    <definedName name="DATA_DATA2_List" localSheetId="1">#REF!</definedName>
    <definedName name="DATA_DATA2_List" localSheetId="4">#REF!</definedName>
    <definedName name="DATA_DATA2_List" localSheetId="5">#REF!</definedName>
    <definedName name="DATA_DATA2_List" localSheetId="3">#REF!</definedName>
    <definedName name="DATA_DATA2_List">#REF!</definedName>
    <definedName name="data1" localSheetId="1" hidden="1">#REF!</definedName>
    <definedName name="data1" localSheetId="4" hidden="1">#REF!</definedName>
    <definedName name="data1" localSheetId="5" hidden="1">#REF!</definedName>
    <definedName name="data1" localSheetId="6" hidden="1">#REF!</definedName>
    <definedName name="data1" localSheetId="3" hidden="1">#REF!</definedName>
    <definedName name="data1" hidden="1">#REF!</definedName>
    <definedName name="Data11" localSheetId="1">#REF!</definedName>
    <definedName name="Data11">#REF!</definedName>
    <definedName name="data2" localSheetId="1" hidden="1">#REF!</definedName>
    <definedName name="data2" localSheetId="4" hidden="1">#REF!</definedName>
    <definedName name="data2" localSheetId="5" hidden="1">#REF!</definedName>
    <definedName name="data2" localSheetId="6" hidden="1">#REF!</definedName>
    <definedName name="data2" localSheetId="3" hidden="1">#REF!</definedName>
    <definedName name="data2" hidden="1">#REF!</definedName>
    <definedName name="data3" localSheetId="1" hidden="1">#REF!</definedName>
    <definedName name="data3" localSheetId="4" hidden="1">#REF!</definedName>
    <definedName name="data3" localSheetId="5" hidden="1">#REF!</definedName>
    <definedName name="data3" localSheetId="6" hidden="1">#REF!</definedName>
    <definedName name="data3" localSheetId="3" hidden="1">#REF!</definedName>
    <definedName name="data3" hidden="1">#REF!</definedName>
    <definedName name="Data41" localSheetId="1">#REF!</definedName>
    <definedName name="Data41">#REF!</definedName>
    <definedName name="data5" localSheetId="1">#REF!</definedName>
    <definedName name="data5">#REF!</definedName>
    <definedName name="data6" localSheetId="1">#REF!</definedName>
    <definedName name="data6">#REF!</definedName>
    <definedName name="data7" localSheetId="1">#REF!</definedName>
    <definedName name="data7">#REF!</definedName>
    <definedName name="data8" localSheetId="1">#REF!</definedName>
    <definedName name="data8">#REF!</definedName>
    <definedName name="_xlnm.Database" localSheetId="1">#REF!</definedName>
    <definedName name="_xlnm.Database" localSheetId="4">#REF!</definedName>
    <definedName name="_xlnm.Database" localSheetId="5">#REF!</definedName>
    <definedName name="_xlnm.Database" localSheetId="6">#REF!</definedName>
    <definedName name="_xlnm.Database" localSheetId="3">#REF!</definedName>
    <definedName name="_xlnm.Database">#REF!</definedName>
    <definedName name="DataFilter" localSheetId="1">[11]!DataFilter</definedName>
    <definedName name="DataFilter" localSheetId="4">[12]!DataFilter</definedName>
    <definedName name="DataFilter" localSheetId="6">[12]!DataFilter</definedName>
    <definedName name="DataFilter">[12]!DataFilter</definedName>
    <definedName name="DataSort" localSheetId="1">[11]!DataSort</definedName>
    <definedName name="DataSort" localSheetId="4">[12]!DataSort</definedName>
    <definedName name="DataSort" localSheetId="6">[12]!DataSort</definedName>
    <definedName name="DataSort">[12]!DataSort</definedName>
    <definedName name="DATATKDT" localSheetId="1">#REF!</definedName>
    <definedName name="DATATKDT" localSheetId="2">#REF!</definedName>
    <definedName name="DATATKDT">#REF!</definedName>
    <definedName name="DATDAO" localSheetId="1">#REF!</definedName>
    <definedName name="DATDAO" localSheetId="2">#REF!</definedName>
    <definedName name="DATDAO">#REF!</definedName>
    <definedName name="datdo" localSheetId="1">#REF!</definedName>
    <definedName name="datdo" localSheetId="2">#REF!</definedName>
    <definedName name="datdo">#REF!</definedName>
    <definedName name="dathai" localSheetId="1">#REF!</definedName>
    <definedName name="dathai">#REF!</definedName>
    <definedName name="datnen" localSheetId="1">#REF!</definedName>
    <definedName name="datnen">#REF!</definedName>
    <definedName name="day" localSheetId="1">#REF!</definedName>
    <definedName name="day">#REF!</definedName>
    <definedName name="dayccham" localSheetId="1">#REF!</definedName>
    <definedName name="dayccham">#REF!</definedName>
    <definedName name="daydien" localSheetId="1">#REF!</definedName>
    <definedName name="daydien">#REF!</definedName>
    <definedName name="dayno" localSheetId="1">#REF!</definedName>
    <definedName name="dayno">#REF!</definedName>
    <definedName name="dba" localSheetId="1">#REF!</definedName>
    <definedName name="dba">#REF!</definedName>
    <definedName name="dban" localSheetId="1">#REF!</definedName>
    <definedName name="dban">#REF!</definedName>
    <definedName name="dbhdkx12.5" localSheetId="1">#REF!</definedName>
    <definedName name="dbhdkx12.5">#REF!</definedName>
    <definedName name="dbhdkx18" localSheetId="1">#REF!</definedName>
    <definedName name="dbhdkx18">#REF!</definedName>
    <definedName name="dbhdkx25" localSheetId="1">#REF!</definedName>
    <definedName name="dbhdkx25">#REF!</definedName>
    <definedName name="dbhdkx26.5" localSheetId="1">#REF!</definedName>
    <definedName name="dbhdkx26.5">#REF!</definedName>
    <definedName name="dbhdkx9" localSheetId="1">#REF!</definedName>
    <definedName name="dbhdkx9">#REF!</definedName>
    <definedName name="dbhth16" localSheetId="1">#REF!</definedName>
    <definedName name="dbhth16">#REF!</definedName>
    <definedName name="dbhth17.5" localSheetId="1">#REF!</definedName>
    <definedName name="dbhth17.5">#REF!</definedName>
    <definedName name="dbhth25" localSheetId="1">#REF!</definedName>
    <definedName name="dbhth25">#REF!</definedName>
    <definedName name="dbs" localSheetId="1">#REF!</definedName>
    <definedName name="dbs">#REF!</definedName>
    <definedName name="dc" localSheetId="1">#REF!</definedName>
    <definedName name="dc">#REF!</definedName>
    <definedName name="dche" localSheetId="1">#REF!</definedName>
    <definedName name="dche">#REF!</definedName>
    <definedName name="DCL_22">12117600</definedName>
    <definedName name="DCL_35">25490000</definedName>
    <definedName name="dcp" localSheetId="1">#REF!</definedName>
    <definedName name="dcp" localSheetId="2">#REF!</definedName>
    <definedName name="dcp">#REF!</definedName>
    <definedName name="dct" localSheetId="1">#REF!</definedName>
    <definedName name="dct">#REF!</definedName>
    <definedName name="DD" localSheetId="1">#REF!</definedName>
    <definedName name="DD" localSheetId="4">#REF!</definedName>
    <definedName name="DD" localSheetId="5">#REF!</definedName>
    <definedName name="DD" localSheetId="6">#REF!</definedName>
    <definedName name="DD" localSheetId="3">#REF!</definedName>
    <definedName name="DD">#REF!</definedName>
    <definedName name="dđ" localSheetId="0" hidden="1">{"'Sheet1'!$L$16"}</definedName>
    <definedName name="dđ" localSheetId="2" hidden="1">{"'Sheet1'!$L$16"}</definedName>
    <definedName name="dđ" localSheetId="4" hidden="1">{"'Sheet1'!$L$16"}</definedName>
    <definedName name="dđ" localSheetId="5" hidden="1">{"'Sheet1'!$L$16"}</definedName>
    <definedName name="dđ" localSheetId="6" hidden="1">{"'Sheet1'!$L$16"}</definedName>
    <definedName name="dđ" localSheetId="7" hidden="1">{"'Sheet1'!$L$16"}</definedName>
    <definedName name="dđ" localSheetId="3" hidden="1">{"'Sheet1'!$L$16"}</definedName>
    <definedName name="dđ" hidden="1">{"'Sheet1'!$L$16"}</definedName>
    <definedName name="DD.2002" localSheetId="1">#REF!</definedName>
    <definedName name="DD.2002">#REF!</definedName>
    <definedName name="DD.T1" localSheetId="1">#REF!</definedName>
    <definedName name="DD.T1">#REF!</definedName>
    <definedName name="DD.T2" localSheetId="1">#REF!</definedName>
    <definedName name="DD.T2">#REF!</definedName>
    <definedName name="DD.T3" localSheetId="1">#REF!</definedName>
    <definedName name="DD.T3">#REF!</definedName>
    <definedName name="DD.T4" localSheetId="1">#REF!</definedName>
    <definedName name="DD.T4">#REF!</definedName>
    <definedName name="DD.T5" localSheetId="1">#REF!</definedName>
    <definedName name="DD.T5">#REF!</definedName>
    <definedName name="DD.T6" localSheetId="1">#REF!</definedName>
    <definedName name="DD.T6">#REF!</definedName>
    <definedName name="dd1x2">[10]gvl!$N$9</definedName>
    <definedName name="dd4x6" localSheetId="1">#REF!</definedName>
    <definedName name="dd4x6" localSheetId="2">#REF!</definedName>
    <definedName name="dd4x6">#REF!</definedName>
    <definedName name="ddam" localSheetId="1">#REF!</definedName>
    <definedName name="ddam" localSheetId="2">#REF!</definedName>
    <definedName name="ddam">#REF!</definedName>
    <definedName name="DDAY" localSheetId="0">#REF!</definedName>
    <definedName name="dday" localSheetId="1">#REF!</definedName>
    <definedName name="dday" localSheetId="2">#REF!</definedName>
    <definedName name="DDAY" localSheetId="4">#REF!</definedName>
    <definedName name="DDAY" localSheetId="5">#REF!</definedName>
    <definedName name="DDAY" localSheetId="6">#REF!</definedName>
    <definedName name="DDAY" localSheetId="3">#REF!</definedName>
    <definedName name="DDAY">#REF!</definedName>
    <definedName name="dddem">0.1</definedName>
    <definedName name="dden" localSheetId="1">#REF!</definedName>
    <definedName name="dden" localSheetId="2">#REF!</definedName>
    <definedName name="dden">#REF!</definedName>
    <definedName name="DDHT" localSheetId="1">#REF!</definedName>
    <definedName name="DDHT" localSheetId="2">#REF!</definedName>
    <definedName name="DDHT">#REF!</definedName>
    <definedName name="ddia" localSheetId="1">#REF!</definedName>
    <definedName name="ddia" localSheetId="2">#REF!</definedName>
    <definedName name="ddia">#REF!</definedName>
    <definedName name="DDK" localSheetId="0">#REF!</definedName>
    <definedName name="DDK" localSheetId="1">#REF!</definedName>
    <definedName name="DDK" localSheetId="4">#REF!</definedName>
    <definedName name="DDK" localSheetId="5">#REF!</definedName>
    <definedName name="DDK" localSheetId="6">#REF!</definedName>
    <definedName name="DDK" localSheetId="3">#REF!</definedName>
    <definedName name="DDK">#REF!</definedName>
    <definedName name="de" localSheetId="1">#REF!</definedName>
    <definedName name="de">#REF!</definedName>
    <definedName name="de_" localSheetId="1">#REF!</definedName>
    <definedName name="de_">#REF!</definedName>
    <definedName name="Delta" localSheetId="1">#REF!</definedName>
    <definedName name="Delta">#REF!</definedName>
    <definedName name="DEMI1">#N/A</definedName>
    <definedName name="DEMI2">#N/A</definedName>
    <definedName name="demunc" localSheetId="1">#REF!</definedName>
    <definedName name="demunc" localSheetId="2">#REF!</definedName>
    <definedName name="demunc">#REF!</definedName>
    <definedName name="den_bu" localSheetId="0">#REF!</definedName>
    <definedName name="den_bu" localSheetId="1">#REF!</definedName>
    <definedName name="den_bu" localSheetId="2">#REF!</definedName>
    <definedName name="den_bu" localSheetId="4">#REF!</definedName>
    <definedName name="den_bu" localSheetId="5">#REF!</definedName>
    <definedName name="den_bu" localSheetId="6">#REF!</definedName>
    <definedName name="den_bu" localSheetId="3">#REF!</definedName>
    <definedName name="den_bu">#REF!</definedName>
    <definedName name="denbu" localSheetId="0">#REF!</definedName>
    <definedName name="denbu" localSheetId="1">#REF!</definedName>
    <definedName name="denbu" localSheetId="2">#REF!</definedName>
    <definedName name="denbu" localSheetId="4">#REF!</definedName>
    <definedName name="denbu" localSheetId="5">#REF!</definedName>
    <definedName name="denbu" localSheetId="3">#REF!</definedName>
    <definedName name="denbu">#REF!</definedName>
    <definedName name="DenBuGiaiPhong" localSheetId="1">#REF!</definedName>
    <definedName name="DenBuGiaiPhong">#REF!</definedName>
    <definedName name="DenDK" localSheetId="0" hidden="1">{"'Sheet1'!$L$16"}</definedName>
    <definedName name="DenDK" localSheetId="2" hidden="1">{"'Sheet1'!$L$16"}</definedName>
    <definedName name="DenDK" localSheetId="4" hidden="1">{"'Sheet1'!$L$16"}</definedName>
    <definedName name="DenDK" localSheetId="5" hidden="1">{"'Sheet1'!$L$16"}</definedName>
    <definedName name="DenDK" localSheetId="6" hidden="1">{"'Sheet1'!$L$16"}</definedName>
    <definedName name="DenDK" localSheetId="7" hidden="1">{"'Sheet1'!$L$16"}</definedName>
    <definedName name="DenDK" localSheetId="3" hidden="1">{"'Sheet1'!$L$16"}</definedName>
    <definedName name="DenDK" hidden="1">{"'Sheet1'!$L$16"}</definedName>
    <definedName name="DENEO" localSheetId="1">#REF!</definedName>
    <definedName name="DENEO">#REF!</definedName>
    <definedName name="DESC" localSheetId="1">#REF!</definedName>
    <definedName name="DESC">#REF!</definedName>
    <definedName name="DESCRIPTION" localSheetId="1">#REF!</definedName>
    <definedName name="DESCRIPTION">#REF!</definedName>
    <definedName name="Det32x3" localSheetId="1">#REF!</definedName>
    <definedName name="Det32x3" localSheetId="4">#REF!</definedName>
    <definedName name="Det32x3" localSheetId="5">#REF!</definedName>
    <definedName name="Det32x3" localSheetId="3">#REF!</definedName>
    <definedName name="Det32x3">#REF!</definedName>
    <definedName name="Det35x3" localSheetId="1">#REF!</definedName>
    <definedName name="Det35x3" localSheetId="4">#REF!</definedName>
    <definedName name="Det35x3" localSheetId="5">#REF!</definedName>
    <definedName name="Det35x3" localSheetId="3">#REF!</definedName>
    <definedName name="Det35x3">#REF!</definedName>
    <definedName name="Det40x4" localSheetId="1">#REF!</definedName>
    <definedName name="Det40x4" localSheetId="4">#REF!</definedName>
    <definedName name="Det40x4" localSheetId="5">#REF!</definedName>
    <definedName name="Det40x4" localSheetId="3">#REF!</definedName>
    <definedName name="Det40x4">#REF!</definedName>
    <definedName name="Det50x5" localSheetId="1">#REF!</definedName>
    <definedName name="Det50x5" localSheetId="4">#REF!</definedName>
    <definedName name="Det50x5" localSheetId="5">#REF!</definedName>
    <definedName name="Det50x5" localSheetId="3">#REF!</definedName>
    <definedName name="Det50x5">#REF!</definedName>
    <definedName name="Det63x6" localSheetId="1">#REF!</definedName>
    <definedName name="Det63x6" localSheetId="4">#REF!</definedName>
    <definedName name="Det63x6" localSheetId="5">#REF!</definedName>
    <definedName name="Det63x6" localSheetId="3">#REF!</definedName>
    <definedName name="Det63x6">#REF!</definedName>
    <definedName name="Det75x6" localSheetId="1">#REF!</definedName>
    <definedName name="Det75x6" localSheetId="4">#REF!</definedName>
    <definedName name="Det75x6" localSheetId="5">#REF!</definedName>
    <definedName name="Det75x6" localSheetId="3">#REF!</definedName>
    <definedName name="Det75x6">#REF!</definedName>
    <definedName name="DEW" localSheetId="1">#REF!</definedName>
    <definedName name="DEW">#REF!</definedName>
    <definedName name="df" localSheetId="1">#REF!</definedName>
    <definedName name="df">#REF!</definedName>
    <definedName name="dfd" localSheetId="1">#REF!</definedName>
    <definedName name="dfd">#REF!</definedName>
    <definedName name="DFext" localSheetId="1">#REF!</definedName>
    <definedName name="DFext">#REF!</definedName>
    <definedName name="dfg" localSheetId="0" hidden="1">{"'Sheet1'!$L$16"}</definedName>
    <definedName name="dfg" localSheetId="2" hidden="1">{"'Sheet1'!$L$16"}</definedName>
    <definedName name="dfg" localSheetId="4" hidden="1">{"'Sheet1'!$L$16"}</definedName>
    <definedName name="dfg" localSheetId="5" hidden="1">{"'Sheet1'!$L$16"}</definedName>
    <definedName name="dfg" localSheetId="6" hidden="1">{"'Sheet1'!$L$16"}</definedName>
    <definedName name="dfg" localSheetId="7" hidden="1">{"'Sheet1'!$L$16"}</definedName>
    <definedName name="dfg" localSheetId="3" hidden="1">{"'Sheet1'!$L$16"}</definedName>
    <definedName name="dfg" hidden="1">{"'Sheet1'!$L$16"}</definedName>
    <definedName name="DFSDF" localSheetId="0" hidden="1">{"'Sheet1'!$L$16"}</definedName>
    <definedName name="DFSDF" localSheetId="2" hidden="1">{"'Sheet1'!$L$16"}</definedName>
    <definedName name="DFSDF" localSheetId="4" hidden="1">{"'Sheet1'!$L$16"}</definedName>
    <definedName name="DFSDF" localSheetId="5" hidden="1">{"'Sheet1'!$L$16"}</definedName>
    <definedName name="DFSDF" localSheetId="6" hidden="1">{"'Sheet1'!$L$16"}</definedName>
    <definedName name="DFSDF" localSheetId="7" hidden="1">{"'Sheet1'!$L$16"}</definedName>
    <definedName name="DFSDF" localSheetId="3" hidden="1">{"'Sheet1'!$L$16"}</definedName>
    <definedName name="DFSDF" hidden="1">{"'Sheet1'!$L$16"}</definedName>
    <definedName name="DFvext" localSheetId="1">#REF!</definedName>
    <definedName name="DFvext">#REF!</definedName>
    <definedName name="dfvssd" localSheetId="1" hidden="1">#REF!</definedName>
    <definedName name="dfvssd" hidden="1">#REF!</definedName>
    <definedName name="dg" localSheetId="1">#REF!</definedName>
    <definedName name="dg">#REF!</definedName>
    <definedName name="dg_5cau" localSheetId="1">#REF!</definedName>
    <definedName name="dg_5cau">#REF!</definedName>
    <definedName name="DG_M_C_X" localSheetId="1">#REF!</definedName>
    <definedName name="DG_M_C_X">#REF!</definedName>
    <definedName name="dgbdII" localSheetId="1">#REF!</definedName>
    <definedName name="dgbdII" localSheetId="4">#REF!</definedName>
    <definedName name="dgbdII" localSheetId="5">#REF!</definedName>
    <definedName name="dgbdII" localSheetId="3">#REF!</definedName>
    <definedName name="dgbdII">#REF!</definedName>
    <definedName name="dgc" localSheetId="1">#REF!</definedName>
    <definedName name="dgc">#REF!</definedName>
    <definedName name="DGCT_T.Quy_P.Thuy_Q" localSheetId="1">#REF!</definedName>
    <definedName name="DGCT_T.Quy_P.Thuy_Q">#REF!</definedName>
    <definedName name="DGCT_TRAUQUYPHUTHUY_HN" localSheetId="1">#REF!</definedName>
    <definedName name="DGCT_TRAUQUYPHUTHUY_HN">#REF!</definedName>
    <definedName name="DGCTI592" localSheetId="1">#REF!</definedName>
    <definedName name="DGCTI592" localSheetId="4">#REF!</definedName>
    <definedName name="DGCTI592" localSheetId="5">#REF!</definedName>
    <definedName name="DGCTI592" localSheetId="3">#REF!</definedName>
    <definedName name="DGCTI592">#REF!</definedName>
    <definedName name="dgctp2" localSheetId="0" hidden="1">{"'Sheet1'!$L$16"}</definedName>
    <definedName name="dgctp2" localSheetId="2" hidden="1">{"'Sheet1'!$L$16"}</definedName>
    <definedName name="dgctp2" localSheetId="4" hidden="1">{"'Sheet1'!$L$16"}</definedName>
    <definedName name="dgctp2" localSheetId="5" hidden="1">{"'Sheet1'!$L$16"}</definedName>
    <definedName name="dgctp2" localSheetId="6" hidden="1">{"'Sheet1'!$L$16"}</definedName>
    <definedName name="dgctp2" localSheetId="7" hidden="1">{"'Sheet1'!$L$16"}</definedName>
    <definedName name="dgctp2" localSheetId="3" hidden="1">{"'Sheet1'!$L$16"}</definedName>
    <definedName name="dgctp2" hidden="1">{"'Sheet1'!$L$16"}</definedName>
    <definedName name="dgd" localSheetId="1">#REF!</definedName>
    <definedName name="dgd">#REF!</definedName>
    <definedName name="dghp" localSheetId="1">#REF!</definedName>
    <definedName name="dghp" localSheetId="4">#REF!</definedName>
    <definedName name="dghp" localSheetId="5">#REF!</definedName>
    <definedName name="dghp" localSheetId="6">#REF!</definedName>
    <definedName name="dghp" localSheetId="3">#REF!</definedName>
    <definedName name="dghp">#REF!</definedName>
    <definedName name="DGIA" localSheetId="1">#REF!</definedName>
    <definedName name="DGIA">#REF!</definedName>
    <definedName name="DGIA2" localSheetId="1">#REF!</definedName>
    <definedName name="DGIA2">#REF!</definedName>
    <definedName name="DGiaDZ" localSheetId="1">#REF!</definedName>
    <definedName name="DGiaDZ">#REF!</definedName>
    <definedName name="DGiaNCTr" localSheetId="1">#REF!</definedName>
    <definedName name="DGiaNCTr">#REF!</definedName>
    <definedName name="DGiaTBA" localSheetId="1">#REF!</definedName>
    <definedName name="DGiaTBA">#REF!</definedName>
    <definedName name="DGiaTr" localSheetId="1">#REF!</definedName>
    <definedName name="DGiaTr">#REF!</definedName>
    <definedName name="DGNC" localSheetId="1">#REF!</definedName>
    <definedName name="dgnc" localSheetId="4">#REF!</definedName>
    <definedName name="DGNC" localSheetId="5">#REF!</definedName>
    <definedName name="dgnc" localSheetId="6">#REF!</definedName>
    <definedName name="DGNC" localSheetId="3">#REF!</definedName>
    <definedName name="DGNC">#REF!</definedName>
    <definedName name="dgqndn" localSheetId="1">#REF!</definedName>
    <definedName name="dgqndn" localSheetId="4">#REF!</definedName>
    <definedName name="dgqndn" localSheetId="5">#REF!</definedName>
    <definedName name="dgqndn" localSheetId="3">#REF!</definedName>
    <definedName name="dgqndn">#REF!</definedName>
    <definedName name="dgthss3" localSheetId="1">#REF!</definedName>
    <definedName name="dgthss3">#REF!</definedName>
    <definedName name="DGTV" localSheetId="1">#REF!</definedName>
    <definedName name="DGTV" localSheetId="4">#REF!</definedName>
    <definedName name="DGTV" localSheetId="5">#REF!</definedName>
    <definedName name="DGTV" localSheetId="3">#REF!</definedName>
    <definedName name="DGTV">#REF!</definedName>
    <definedName name="dgvl" localSheetId="1">#REF!</definedName>
    <definedName name="dgvl" localSheetId="4">#REF!</definedName>
    <definedName name="dgvl" localSheetId="5">#REF!</definedName>
    <definedName name="dgvl" localSheetId="6">#REF!</definedName>
    <definedName name="dgvl" localSheetId="3">#REF!</definedName>
    <definedName name="dgvl">#REF!</definedName>
    <definedName name="DGVT" localSheetId="1">#REF!</definedName>
    <definedName name="DGVT" localSheetId="4">#REF!</definedName>
    <definedName name="DGVT" localSheetId="5">#REF!</definedName>
    <definedName name="DGVT" localSheetId="3">#REF!</definedName>
    <definedName name="DGVT">#REF!</definedName>
    <definedName name="DGVtu" localSheetId="1">#REF!</definedName>
    <definedName name="DGVtu">#REF!</definedName>
    <definedName name="DGVUA" localSheetId="1">#REF!</definedName>
    <definedName name="DGVUA">#REF!</definedName>
    <definedName name="DGXDTT" localSheetId="1">#REF!</definedName>
    <definedName name="DGXDTT">#REF!</definedName>
    <definedName name="dh" localSheetId="1">#REF!</definedName>
    <definedName name="dh">#REF!</definedName>
    <definedName name="dhb" localSheetId="1">#REF!</definedName>
    <definedName name="dhb">#REF!</definedName>
    <definedName name="dhoc" localSheetId="1">#REF!</definedName>
    <definedName name="dhoc">#REF!</definedName>
    <definedName name="dhom" localSheetId="1">#REF!</definedName>
    <definedName name="dhom" localSheetId="4">#REF!</definedName>
    <definedName name="dhom" localSheetId="5">#REF!</definedName>
    <definedName name="dhom" localSheetId="3">#REF!</definedName>
    <definedName name="dhom">#REF!</definedName>
    <definedName name="dien" localSheetId="2" hidden="1">{"'Sheet1'!$L$16"}</definedName>
    <definedName name="dien" localSheetId="4">#REF!</definedName>
    <definedName name="dien" localSheetId="5">#REF!</definedName>
    <definedName name="dien" localSheetId="3">#REF!</definedName>
    <definedName name="dien">#REF!</definedName>
    <definedName name="dientichck" localSheetId="1">#REF!</definedName>
    <definedName name="dientichck" localSheetId="4">#REF!</definedName>
    <definedName name="dientichck" localSheetId="5">#REF!</definedName>
    <definedName name="dientichck" localSheetId="3">#REF!</definedName>
    <definedName name="dientichck">#REF!</definedName>
    <definedName name="dim" localSheetId="1">#REF!</definedName>
    <definedName name="dim">#REF!</definedName>
    <definedName name="dinh2" localSheetId="1">#REF!</definedName>
    <definedName name="dinh2" localSheetId="4">#REF!</definedName>
    <definedName name="dinh2" localSheetId="5">#REF!</definedName>
    <definedName name="dinh2" localSheetId="3">#REF!</definedName>
    <definedName name="dinh2">#REF!</definedName>
    <definedName name="Dinhmuc" localSheetId="1">#REF!</definedName>
    <definedName name="Dinhmuc">#REF!</definedName>
    <definedName name="dis_s" localSheetId="1">#REF!</definedName>
    <definedName name="dis_s">#REF!</definedName>
    <definedName name="Discount" localSheetId="1" hidden="1">#REF!</definedName>
    <definedName name="Discount" localSheetId="4" hidden="1">#REF!</definedName>
    <definedName name="Discount" localSheetId="5" hidden="1">#REF!</definedName>
    <definedName name="Discount" localSheetId="6" hidden="1">#REF!</definedName>
    <definedName name="Discount" localSheetId="3" hidden="1">#REF!</definedName>
    <definedName name="Discount" hidden="1">#REF!</definedName>
    <definedName name="display_area_2" localSheetId="1" hidden="1">#REF!</definedName>
    <definedName name="display_area_2" localSheetId="4" hidden="1">#REF!</definedName>
    <definedName name="display_area_2" localSheetId="5" hidden="1">#REF!</definedName>
    <definedName name="display_area_2" localSheetId="6" hidden="1">#REF!</definedName>
    <definedName name="display_area_2" localSheetId="3" hidden="1">#REF!</definedName>
    <definedName name="display_area_2" hidden="1">#REF!</definedName>
    <definedName name="dk" localSheetId="1">#REF!</definedName>
    <definedName name="dk">#REF!</definedName>
    <definedName name="DL10HT" localSheetId="1">#REF!</definedName>
    <definedName name="DL10HT">#REF!</definedName>
    <definedName name="DL11HT" localSheetId="1">#REF!</definedName>
    <definedName name="DL11HT">#REF!</definedName>
    <definedName name="DL12HT" localSheetId="1">#REF!</definedName>
    <definedName name="DL12HT">#REF!</definedName>
    <definedName name="DL13HT" localSheetId="1">#REF!</definedName>
    <definedName name="DL13HT">#REF!</definedName>
    <definedName name="DL14HT" localSheetId="1">#REF!</definedName>
    <definedName name="DL14HT">#REF!</definedName>
    <definedName name="DL17HT" localSheetId="1">#REF!</definedName>
    <definedName name="DL17HT">#REF!</definedName>
    <definedName name="DL18HT" localSheetId="1">#REF!</definedName>
    <definedName name="DL18HT">#REF!</definedName>
    <definedName name="DL1HT" localSheetId="1">#REF!</definedName>
    <definedName name="DL1HT">#REF!</definedName>
    <definedName name="DL21HT" localSheetId="1">#REF!</definedName>
    <definedName name="DL21HT">#REF!</definedName>
    <definedName name="DL22HT" localSheetId="1">#REF!</definedName>
    <definedName name="DL22HT">#REF!</definedName>
    <definedName name="DL23HT" localSheetId="1">#REF!</definedName>
    <definedName name="DL23HT">#REF!</definedName>
    <definedName name="DL24HT" localSheetId="1">#REF!</definedName>
    <definedName name="DL24HT">#REF!</definedName>
    <definedName name="DL25HT" localSheetId="1">#REF!</definedName>
    <definedName name="DL25HT">#REF!</definedName>
    <definedName name="DL26HT" localSheetId="1">#REF!</definedName>
    <definedName name="DL26HT">#REF!</definedName>
    <definedName name="DL2HT" localSheetId="1">#REF!</definedName>
    <definedName name="DL2HT">#REF!</definedName>
    <definedName name="DL3HT" localSheetId="1">#REF!</definedName>
    <definedName name="DL3HT">#REF!</definedName>
    <definedName name="DL4HT" localSheetId="1">#REF!</definedName>
    <definedName name="DL4HT">#REF!</definedName>
    <definedName name="DL5HT" localSheetId="1">#REF!</definedName>
    <definedName name="DL5HT">#REF!</definedName>
    <definedName name="DL6HT" localSheetId="1">#REF!</definedName>
    <definedName name="DL6HT">#REF!</definedName>
    <definedName name="DL7HT" localSheetId="1">#REF!</definedName>
    <definedName name="DL7HT">#REF!</definedName>
    <definedName name="DL8HT" localSheetId="1">#REF!</definedName>
    <definedName name="DL8HT">#REF!</definedName>
    <definedName name="DL9HT" localSheetId="1">#REF!</definedName>
    <definedName name="DL9HT">#REF!</definedName>
    <definedName name="DLCC" localSheetId="1">#REF!</definedName>
    <definedName name="DLCC" localSheetId="4">#REF!</definedName>
    <definedName name="DLCC" localSheetId="5">#REF!</definedName>
    <definedName name="DLCC" localSheetId="3">#REF!</definedName>
    <definedName name="DLCC">#REF!</definedName>
    <definedName name="DM" localSheetId="1">#REF!</definedName>
    <definedName name="DM" localSheetId="4">#REF!</definedName>
    <definedName name="DM" localSheetId="5">#REF!</definedName>
    <definedName name="DM" localSheetId="3">#REF!</definedName>
    <definedName name="DM">#REF!</definedName>
    <definedName name="dm56bxd" localSheetId="1">#REF!</definedName>
    <definedName name="dm56bxd" localSheetId="4">#REF!</definedName>
    <definedName name="dm56bxd" localSheetId="5">#REF!</definedName>
    <definedName name="dm56bxd" localSheetId="3">#REF!</definedName>
    <definedName name="dm56bxd">#REF!</definedName>
    <definedName name="dmat" localSheetId="1">#REF!</definedName>
    <definedName name="dmat">#REF!</definedName>
    <definedName name="dmh" localSheetId="1">#REF!</definedName>
    <definedName name="dmh">#REF!</definedName>
    <definedName name="dmoi" localSheetId="1">#REF!</definedName>
    <definedName name="dmoi">#REF!</definedName>
    <definedName name="DN" localSheetId="1">#REF!</definedName>
    <definedName name="DN" localSheetId="4">#REF!</definedName>
    <definedName name="DN" localSheetId="5">#REF!</definedName>
    <definedName name="DN" localSheetId="3">#REF!</definedName>
    <definedName name="DN">#REF!</definedName>
    <definedName name="DNNN" localSheetId="1">#REF!</definedName>
    <definedName name="DNNN">#REF!</definedName>
    <definedName name="DÑt45x4" localSheetId="1">#REF!</definedName>
    <definedName name="DÑt45x4" localSheetId="4">#REF!</definedName>
    <definedName name="DÑt45x4" localSheetId="5">#REF!</definedName>
    <definedName name="DÑt45x4" localSheetId="3">#REF!</definedName>
    <definedName name="DÑt45x4">#REF!</definedName>
    <definedName name="Do.dang.2001" localSheetId="1">#REF!</definedName>
    <definedName name="Do.dang.2001">#REF!</definedName>
    <definedName name="Do.dang.31.10" localSheetId="1">#REF!</definedName>
    <definedName name="Do.dang.31.10">#REF!</definedName>
    <definedName name="doan1" localSheetId="1">#REF!</definedName>
    <definedName name="doan1" localSheetId="4">#REF!</definedName>
    <definedName name="doan1" localSheetId="5">#REF!</definedName>
    <definedName name="doan1" localSheetId="3">#REF!</definedName>
    <definedName name="doan1">#REF!</definedName>
    <definedName name="doan2" localSheetId="1">#REF!</definedName>
    <definedName name="doan2" localSheetId="4">#REF!</definedName>
    <definedName name="doan2" localSheetId="5">#REF!</definedName>
    <definedName name="doan2" localSheetId="3">#REF!</definedName>
    <definedName name="doan2">#REF!</definedName>
    <definedName name="doan3" localSheetId="1">#REF!</definedName>
    <definedName name="doan3" localSheetId="4">#REF!</definedName>
    <definedName name="doan3" localSheetId="5">#REF!</definedName>
    <definedName name="doan3" localSheetId="3">#REF!</definedName>
    <definedName name="doan3">#REF!</definedName>
    <definedName name="doan4" localSheetId="1">#REF!</definedName>
    <definedName name="doan4" localSheetId="4">#REF!</definedName>
    <definedName name="doan4" localSheetId="5">#REF!</definedName>
    <definedName name="doan4" localSheetId="3">#REF!</definedName>
    <definedName name="doan4">#REF!</definedName>
    <definedName name="doan5" localSheetId="1">#REF!</definedName>
    <definedName name="doan5" localSheetId="4">#REF!</definedName>
    <definedName name="doan5" localSheetId="5">#REF!</definedName>
    <definedName name="doan5" localSheetId="3">#REF!</definedName>
    <definedName name="doan5">#REF!</definedName>
    <definedName name="doan6" localSheetId="1">#REF!</definedName>
    <definedName name="doan6" localSheetId="4">#REF!</definedName>
    <definedName name="doan6" localSheetId="5">#REF!</definedName>
    <definedName name="doan6" localSheetId="3">#REF!</definedName>
    <definedName name="doan6">#REF!</definedName>
    <definedName name="dobt" localSheetId="1">#REF!</definedName>
    <definedName name="dobt">#REF!</definedName>
    <definedName name="Doc" localSheetId="1">#REF!</definedName>
    <definedName name="Doc">#REF!</definedName>
    <definedName name="docdoc">0.03125</definedName>
    <definedName name="Document_array" localSheetId="0">{"Thuxm2.xls","Sheet1"}</definedName>
    <definedName name="Document_array" localSheetId="2">{"Book1"}</definedName>
    <definedName name="Document_array" localSheetId="4">{"Thuxm2.xls","Sheet1"}</definedName>
    <definedName name="Document_array" localSheetId="5">{"Thuxm2.xls","Sheet1"}</definedName>
    <definedName name="Document_array" localSheetId="6">{"Thuxm2.xls","Sheet1"}</definedName>
    <definedName name="Document_array" localSheetId="7">{"Thuxm2.xls","Sheet1"}</definedName>
    <definedName name="Document_array" localSheetId="3">{"Thuxm2.xls","Sheet1"}</definedName>
    <definedName name="Document_array">{"Thuxm2.xls","Sheet1"}</definedName>
    <definedName name="Documents_array" localSheetId="0">#REF!</definedName>
    <definedName name="Documents_array" localSheetId="1">#REF!</definedName>
    <definedName name="Documents_array" localSheetId="4">#REF!</definedName>
    <definedName name="Documents_array" localSheetId="5">#REF!</definedName>
    <definedName name="Documents_array" localSheetId="6">#REF!</definedName>
    <definedName name="Documents_array" localSheetId="3">#REF!</definedName>
    <definedName name="Documents_array">#REF!</definedName>
    <definedName name="Doku" localSheetId="1">#REF!</definedName>
    <definedName name="Doku">#REF!</definedName>
    <definedName name="Domgia4" localSheetId="1">#REF!</definedName>
    <definedName name="Domgia4">#REF!</definedName>
    <definedName name="Don.gia" localSheetId="1">#REF!</definedName>
    <definedName name="Don.gia">#REF!</definedName>
    <definedName name="DON_GIA_3282" localSheetId="0">#REF!</definedName>
    <definedName name="DON_GIA_3282" localSheetId="1">#REF!</definedName>
    <definedName name="DON_GIA_3282" localSheetId="4">#REF!</definedName>
    <definedName name="DON_GIA_3282" localSheetId="5">#REF!</definedName>
    <definedName name="DON_GIA_3282" localSheetId="3">#REF!</definedName>
    <definedName name="DON_GIA_3282">#REF!</definedName>
    <definedName name="DON_GIA_3283" localSheetId="1">#REF!</definedName>
    <definedName name="DON_GIA_3283" localSheetId="4">#REF!</definedName>
    <definedName name="DON_GIA_3283" localSheetId="5">#REF!</definedName>
    <definedName name="DON_GIA_3283" localSheetId="3">#REF!</definedName>
    <definedName name="DON_GIA_3283">#REF!</definedName>
    <definedName name="DON_GIA_3285" localSheetId="1">#REF!</definedName>
    <definedName name="DON_GIA_3285" localSheetId="4">#REF!</definedName>
    <definedName name="DON_GIA_3285" localSheetId="5">#REF!</definedName>
    <definedName name="DON_GIA_3285" localSheetId="3">#REF!</definedName>
    <definedName name="DON_GIA_3285">#REF!</definedName>
    <definedName name="DON_GIA_VAN_CHUYEN_36" localSheetId="1">#REF!</definedName>
    <definedName name="DON_GIA_VAN_CHUYEN_36" localSheetId="4">#REF!</definedName>
    <definedName name="DON_GIA_VAN_CHUYEN_36" localSheetId="5">#REF!</definedName>
    <definedName name="DON_GIA_VAN_CHUYEN_36" localSheetId="3">#REF!</definedName>
    <definedName name="DON_GIA_VAN_CHUYEN_36">#REF!</definedName>
    <definedName name="Dong_coc" localSheetId="1">#REF!</definedName>
    <definedName name="Dong_coc">#REF!</definedName>
    <definedName name="dongia" localSheetId="1">#REF!</definedName>
    <definedName name="dongia" localSheetId="4">#REF!</definedName>
    <definedName name="dongia" localSheetId="5">#REF!</definedName>
    <definedName name="dongia" localSheetId="3">#REF!</definedName>
    <definedName name="dongia">#REF!</definedName>
    <definedName name="Dongia2" localSheetId="1">#REF!</definedName>
    <definedName name="Dongia2">#REF!</definedName>
    <definedName name="Dongia3" localSheetId="1">#REF!</definedName>
    <definedName name="Dongia3">#REF!</definedName>
    <definedName name="Dongia4" localSheetId="1">#REF!</definedName>
    <definedName name="Dongia4">#REF!</definedName>
    <definedName name="Dongia5" localSheetId="1">#REF!</definedName>
    <definedName name="Dongia5">#REF!</definedName>
    <definedName name="Dongia6" localSheetId="1">#REF!</definedName>
    <definedName name="Dongia6">#REF!</definedName>
    <definedName name="Dot" localSheetId="0" hidden="1">{"'Sheet1'!$L$16"}</definedName>
    <definedName name="Dot" localSheetId="2" hidden="1">{"'Sheet1'!$L$16"}</definedName>
    <definedName name="Dot" localSheetId="4" hidden="1">{"'Sheet1'!$L$16"}</definedName>
    <definedName name="Dot" localSheetId="5" hidden="1">{"'Sheet1'!$L$16"}</definedName>
    <definedName name="Dot" localSheetId="6" hidden="1">{"'Sheet1'!$L$16"}</definedName>
    <definedName name="Dot" localSheetId="7" hidden="1">{"'Sheet1'!$L$16"}</definedName>
    <definedName name="Dot" localSheetId="3" hidden="1">{"'Sheet1'!$L$16"}</definedName>
    <definedName name="Dot" hidden="1">{"'Sheet1'!$L$16"}</definedName>
    <definedName name="dotcong">1</definedName>
    <definedName name="DPHT250" localSheetId="1">#REF!</definedName>
    <definedName name="DPHT250" localSheetId="2">#REF!</definedName>
    <definedName name="DPHT250">#REF!</definedName>
    <definedName name="DPHT350" localSheetId="1">#REF!</definedName>
    <definedName name="DPHT350" localSheetId="2">#REF!</definedName>
    <definedName name="DPHT350">#REF!</definedName>
    <definedName name="DPHT50" localSheetId="1">#REF!</definedName>
    <definedName name="DPHT50" localSheetId="2">#REF!</definedName>
    <definedName name="DPHT50">#REF!</definedName>
    <definedName name="dps" localSheetId="1">#REF!</definedName>
    <definedName name="dps">#REF!</definedName>
    <definedName name="drf" localSheetId="0" hidden="1">#REF!</definedName>
    <definedName name="drf" localSheetId="1" hidden="1">#REF!</definedName>
    <definedName name="drf" localSheetId="4" hidden="1">#REF!</definedName>
    <definedName name="drf" localSheetId="5" hidden="1">#REF!</definedName>
    <definedName name="drf" localSheetId="6" hidden="1">#REF!</definedName>
    <definedName name="drf" localSheetId="3" hidden="1">#REF!</definedName>
    <definedName name="drf" hidden="1">#REF!</definedName>
    <definedName name="drn" localSheetId="1">#REF!</definedName>
    <definedName name="drn">#REF!</definedName>
    <definedName name="Drop1">"Drop Down 3"</definedName>
    <definedName name="dry.." localSheetId="1">#REF!</definedName>
    <definedName name="dry.." localSheetId="2">#REF!</definedName>
    <definedName name="dry..">#REF!</definedName>
    <definedName name="ds" localSheetId="0" hidden="1">{#N/A,#N/A,FALSE,"Chi tiÆt"}</definedName>
    <definedName name="ds" localSheetId="2" hidden="1">{#N/A,#N/A,FALSE,"Chi tiÆt"}</definedName>
    <definedName name="ds" localSheetId="4" hidden="1">{#N/A,#N/A,FALSE,"Chi tiÆt"}</definedName>
    <definedName name="ds" localSheetId="5" hidden="1">{#N/A,#N/A,FALSE,"Chi tiÆt"}</definedName>
    <definedName name="ds" localSheetId="6" hidden="1">{#N/A,#N/A,FALSE,"Chi tiÆt"}</definedName>
    <definedName name="ds" localSheetId="7" hidden="1">{#N/A,#N/A,FALSE,"Chi tiÆt"}</definedName>
    <definedName name="ds" localSheetId="3" hidden="1">{#N/A,#N/A,FALSE,"Chi tiÆt"}</definedName>
    <definedName name="ds" hidden="1">{#N/A,#N/A,FALSE,"Chi tiÆt"}</definedName>
    <definedName name="ds_" localSheetId="1">#REF!</definedName>
    <definedName name="ds_" localSheetId="2">#REF!</definedName>
    <definedName name="ds_">#REF!</definedName>
    <definedName name="DS1p1vc" localSheetId="0">#REF!</definedName>
    <definedName name="DS1p1vc" localSheetId="1">#REF!</definedName>
    <definedName name="DS1p1vc" localSheetId="2">#REF!</definedName>
    <definedName name="DS1p1vc" localSheetId="4">#REF!</definedName>
    <definedName name="DS1p1vc" localSheetId="5">#REF!</definedName>
    <definedName name="DS1p1vc" localSheetId="6">#REF!</definedName>
    <definedName name="DS1p1vc" localSheetId="3">#REF!</definedName>
    <definedName name="DS1p1vc">#REF!</definedName>
    <definedName name="ds1p2nc" localSheetId="0">#REF!</definedName>
    <definedName name="ds1p2nc" localSheetId="1">#REF!</definedName>
    <definedName name="ds1p2nc" localSheetId="2">#REF!</definedName>
    <definedName name="ds1p2nc" localSheetId="4">#REF!</definedName>
    <definedName name="ds1p2nc" localSheetId="5">#REF!</definedName>
    <definedName name="ds1p2nc" localSheetId="3">#REF!</definedName>
    <definedName name="ds1p2nc">#REF!</definedName>
    <definedName name="ds1p2vc" localSheetId="1">#REF!</definedName>
    <definedName name="ds1p2vc" localSheetId="4">#REF!</definedName>
    <definedName name="ds1p2vc" localSheetId="5">#REF!</definedName>
    <definedName name="ds1p2vc" localSheetId="3">#REF!</definedName>
    <definedName name="ds1p2vc">#REF!</definedName>
    <definedName name="ds1pnc" localSheetId="1">#REF!</definedName>
    <definedName name="ds1pnc" localSheetId="4">#REF!</definedName>
    <definedName name="ds1pnc" localSheetId="5">#REF!</definedName>
    <definedName name="ds1pnc" localSheetId="6">#REF!</definedName>
    <definedName name="ds1pnc" localSheetId="3">#REF!</definedName>
    <definedName name="ds1pnc">#REF!</definedName>
    <definedName name="ds1pvl" localSheetId="1">#REF!</definedName>
    <definedName name="ds1pvl" localSheetId="4">#REF!</definedName>
    <definedName name="ds1pvl" localSheetId="5">#REF!</definedName>
    <definedName name="ds1pvl" localSheetId="6">#REF!</definedName>
    <definedName name="ds1pvl" localSheetId="3">#REF!</definedName>
    <definedName name="ds1pvl">#REF!</definedName>
    <definedName name="ds3pctnc" localSheetId="1">#REF!</definedName>
    <definedName name="ds3pctnc" localSheetId="4">#REF!</definedName>
    <definedName name="ds3pctnc" localSheetId="5">#REF!</definedName>
    <definedName name="ds3pctnc" localSheetId="3">#REF!</definedName>
    <definedName name="ds3pctnc">#REF!</definedName>
    <definedName name="ds3pctvc" localSheetId="1">#REF!</definedName>
    <definedName name="ds3pctvc" localSheetId="4">#REF!</definedName>
    <definedName name="ds3pctvc" localSheetId="5">#REF!</definedName>
    <definedName name="ds3pctvc" localSheetId="3">#REF!</definedName>
    <definedName name="ds3pctvc">#REF!</definedName>
    <definedName name="ds3pctvl" localSheetId="1">#REF!</definedName>
    <definedName name="ds3pctvl" localSheetId="4">#REF!</definedName>
    <definedName name="ds3pctvl" localSheetId="5">#REF!</definedName>
    <definedName name="ds3pctvl" localSheetId="3">#REF!</definedName>
    <definedName name="ds3pctvl">#REF!</definedName>
    <definedName name="ds3pnc" localSheetId="1">#REF!</definedName>
    <definedName name="ds3pnc" localSheetId="4">#REF!</definedName>
    <definedName name="ds3pnc" localSheetId="5">#REF!</definedName>
    <definedName name="ds3pnc" localSheetId="6">#REF!</definedName>
    <definedName name="ds3pnc" localSheetId="3">#REF!</definedName>
    <definedName name="ds3pnc">#REF!</definedName>
    <definedName name="ds3pvl" localSheetId="1">#REF!</definedName>
    <definedName name="ds3pvl" localSheetId="4">#REF!</definedName>
    <definedName name="ds3pvl" localSheetId="5">#REF!</definedName>
    <definedName name="ds3pvl" localSheetId="6">#REF!</definedName>
    <definedName name="ds3pvl" localSheetId="3">#REF!</definedName>
    <definedName name="ds3pvl">#REF!</definedName>
    <definedName name="dsc" localSheetId="1">#REF!</definedName>
    <definedName name="dsc">#REF!</definedName>
    <definedName name="dsc_" localSheetId="1">#REF!</definedName>
    <definedName name="dsc_">#REF!</definedName>
    <definedName name="dsd" localSheetId="4">#REF!</definedName>
    <definedName name="dsd" localSheetId="5">#REF!</definedName>
    <definedName name="dsd" localSheetId="6">#REF!</definedName>
    <definedName name="dsd" localSheetId="3">#REF!</definedName>
    <definedName name="dsd">#REF!</definedName>
    <definedName name="dsf" localSheetId="1">#REF!</definedName>
    <definedName name="dsf">#REF!</definedName>
    <definedName name="dsfsd" localSheetId="1" hidden="1">#REF!</definedName>
    <definedName name="dsfsd" hidden="1">#REF!</definedName>
    <definedName name="dsh" localSheetId="1" hidden="1">#REF!</definedName>
    <definedName name="dsh" localSheetId="4" hidden="1">#REF!</definedName>
    <definedName name="dsh" localSheetId="5" hidden="1">#REF!</definedName>
    <definedName name="dsh" localSheetId="6" hidden="1">#REF!</definedName>
    <definedName name="dsh" localSheetId="7" hidden="1">#REF!</definedName>
    <definedName name="dsh" localSheetId="3" hidden="1">#REF!</definedName>
    <definedName name="dsh" hidden="1">#REF!</definedName>
    <definedName name="DSPK1p1nc" localSheetId="1">#REF!</definedName>
    <definedName name="DSPK1p1nc" localSheetId="4">#REF!</definedName>
    <definedName name="DSPK1p1nc" localSheetId="5">#REF!</definedName>
    <definedName name="DSPK1p1nc" localSheetId="3">#REF!</definedName>
    <definedName name="DSPK1p1nc">#REF!</definedName>
    <definedName name="DSPK1p1vl" localSheetId="1">#REF!</definedName>
    <definedName name="DSPK1p1vl" localSheetId="4">#REF!</definedName>
    <definedName name="DSPK1p1vl" localSheetId="5">#REF!</definedName>
    <definedName name="DSPK1p1vl" localSheetId="3">#REF!</definedName>
    <definedName name="DSPK1p1vl">#REF!</definedName>
    <definedName name="DSPK1pm" localSheetId="1">#REF!</definedName>
    <definedName name="DSPK1pm">#REF!</definedName>
    <definedName name="DSPK1pnc" localSheetId="1">#REF!</definedName>
    <definedName name="DSPK1pnc" localSheetId="4">#REF!</definedName>
    <definedName name="DSPK1pnc" localSheetId="5">#REF!</definedName>
    <definedName name="DSPK1pnc" localSheetId="3">#REF!</definedName>
    <definedName name="DSPK1pnc">#REF!</definedName>
    <definedName name="DSPK1pvl" localSheetId="1">#REF!</definedName>
    <definedName name="DSPK1pvl" localSheetId="4">#REF!</definedName>
    <definedName name="DSPK1pvl" localSheetId="5">#REF!</definedName>
    <definedName name="DSPK1pvl" localSheetId="3">#REF!</definedName>
    <definedName name="DSPK1pvl">#REF!</definedName>
    <definedName name="DSPK3pct" localSheetId="1">#REF!</definedName>
    <definedName name="DSPK3pct">#REF!</definedName>
    <definedName name="DSPK3pm" localSheetId="1">#REF!</definedName>
    <definedName name="DSPK3pm">#REF!</definedName>
    <definedName name="DSPKhtdl" localSheetId="1">#REF!</definedName>
    <definedName name="DSPKhtdl">#REF!</definedName>
    <definedName name="DSPKhthh" localSheetId="1">#REF!</definedName>
    <definedName name="DSPKhthh">#REF!</definedName>
    <definedName name="DSTD_Clear" localSheetId="1">[0]!f92F56</definedName>
    <definedName name="DSTD_Clear" localSheetId="2">[0]!f92F56</definedName>
    <definedName name="DSTD_Clear">[0]!f92F56</definedName>
    <definedName name="DSUMDATA" localSheetId="1">#REF!</definedName>
    <definedName name="DSUMDATA" localSheetId="2">#REF!</definedName>
    <definedName name="DSUMDATA" localSheetId="4">#REF!</definedName>
    <definedName name="DSUMDATA" localSheetId="5">#REF!</definedName>
    <definedName name="DSUMDATA" localSheetId="6">#REF!</definedName>
    <definedName name="DSUMDATA" localSheetId="3">#REF!</definedName>
    <definedName name="DSUMDATA">#REF!</definedName>
    <definedName name="DSVN" localSheetId="1">#REF!</definedName>
    <definedName name="DSVN" localSheetId="2">#REF!</definedName>
    <definedName name="DSVN">#REF!</definedName>
    <definedName name="dt" localSheetId="1">#REF!</definedName>
    <definedName name="dt" localSheetId="2">#REF!</definedName>
    <definedName name="dt">#REF!</definedName>
    <definedName name="DT_SKC" localSheetId="1">#REF!</definedName>
    <definedName name="DT_SKC">#REF!</definedName>
    <definedName name="DT_VKHNN" localSheetId="1">#REF!</definedName>
    <definedName name="DT_VKHNN">#REF!</definedName>
    <definedName name="DTCTANG_BD" localSheetId="1">#REF!</definedName>
    <definedName name="DTCTANG_BD">#REF!</definedName>
    <definedName name="DTCTANG_HT_BD" localSheetId="1">#REF!</definedName>
    <definedName name="DTCTANG_HT_BD">#REF!</definedName>
    <definedName name="DTCTANG_HT_KT" localSheetId="1">#REF!</definedName>
    <definedName name="DTCTANG_HT_KT">#REF!</definedName>
    <definedName name="DTCTANG_KT" localSheetId="1">#REF!</definedName>
    <definedName name="DTCTANG_KT">#REF!</definedName>
    <definedName name="dtdt" localSheetId="1">#REF!</definedName>
    <definedName name="dtdt">#REF!</definedName>
    <definedName name="dthaihh" localSheetId="1">#REF!</definedName>
    <definedName name="dthaihh">#REF!</definedName>
    <definedName name="dtich1" localSheetId="1">#REF!</definedName>
    <definedName name="dtich1" localSheetId="4">#REF!</definedName>
    <definedName name="dtich1" localSheetId="5">#REF!</definedName>
    <definedName name="dtich1" localSheetId="3">#REF!</definedName>
    <definedName name="dtich1">#REF!</definedName>
    <definedName name="dtich2" localSheetId="1">#REF!</definedName>
    <definedName name="dtich2" localSheetId="4">#REF!</definedName>
    <definedName name="dtich2" localSheetId="5">#REF!</definedName>
    <definedName name="dtich2" localSheetId="3">#REF!</definedName>
    <definedName name="dtich2">#REF!</definedName>
    <definedName name="dtich3" localSheetId="1">#REF!</definedName>
    <definedName name="dtich3" localSheetId="4">#REF!</definedName>
    <definedName name="dtich3" localSheetId="5">#REF!</definedName>
    <definedName name="dtich3" localSheetId="3">#REF!</definedName>
    <definedName name="dtich3">#REF!</definedName>
    <definedName name="dtich4" localSheetId="1">#REF!</definedName>
    <definedName name="dtich4" localSheetId="4">#REF!</definedName>
    <definedName name="dtich4" localSheetId="5">#REF!</definedName>
    <definedName name="dtich4" localSheetId="3">#REF!</definedName>
    <definedName name="dtich4">#REF!</definedName>
    <definedName name="dtich5" localSheetId="1">#REF!</definedName>
    <definedName name="dtich5" localSheetId="4">#REF!</definedName>
    <definedName name="dtich5" localSheetId="5">#REF!</definedName>
    <definedName name="dtich5" localSheetId="3">#REF!</definedName>
    <definedName name="dtich5">#REF!</definedName>
    <definedName name="dtich6" localSheetId="1">#REF!</definedName>
    <definedName name="dtich6" localSheetId="4">#REF!</definedName>
    <definedName name="dtich6" localSheetId="5">#REF!</definedName>
    <definedName name="dtich6" localSheetId="3">#REF!</definedName>
    <definedName name="dtich6">#REF!</definedName>
    <definedName name="DU_TOAN_CHI_TIET_CONG_TO" localSheetId="1">#REF!</definedName>
    <definedName name="DU_TOAN_CHI_TIET_CONG_TO" localSheetId="4">#REF!</definedName>
    <definedName name="DU_TOAN_CHI_TIET_CONG_TO" localSheetId="5">#REF!</definedName>
    <definedName name="DU_TOAN_CHI_TIET_CONG_TO" localSheetId="3">#REF!</definedName>
    <definedName name="DU_TOAN_CHI_TIET_CONG_TO">#REF!</definedName>
    <definedName name="DU_TOAN_CHI_TIET_DZ22KV" localSheetId="1">#REF!</definedName>
    <definedName name="DU_TOAN_CHI_TIET_DZ22KV" localSheetId="4">#REF!</definedName>
    <definedName name="DU_TOAN_CHI_TIET_DZ22KV" localSheetId="5">#REF!</definedName>
    <definedName name="DU_TOAN_CHI_TIET_DZ22KV" localSheetId="3">#REF!</definedName>
    <definedName name="DU_TOAN_CHI_TIET_DZ22KV">#REF!</definedName>
    <definedName name="DU_TOAN_CHI_TIET_KHO_BAI" localSheetId="1">#REF!</definedName>
    <definedName name="DU_TOAN_CHI_TIET_KHO_BAI" localSheetId="4">#REF!</definedName>
    <definedName name="DU_TOAN_CHI_TIET_KHO_BAI" localSheetId="5">#REF!</definedName>
    <definedName name="DU_TOAN_CHI_TIET_KHO_BAI" localSheetId="3">#REF!</definedName>
    <definedName name="DU_TOAN_CHI_TIET_KHO_BAI">#REF!</definedName>
    <definedName name="dui" localSheetId="1">#REF!</definedName>
    <definedName name="dui">#REF!</definedName>
    <definedName name="dung" localSheetId="0" hidden="1">{"'Sheet1'!$L$16"}</definedName>
    <definedName name="dung" localSheetId="2" hidden="1">{"'Sheet1'!$L$16"}</definedName>
    <definedName name="dung" localSheetId="4" hidden="1">{"'Sheet1'!$L$16"}</definedName>
    <definedName name="dung" localSheetId="5" hidden="1">{"'Sheet1'!$L$16"}</definedName>
    <definedName name="dung" localSheetId="6" hidden="1">{"'Sheet1'!$L$16"}</definedName>
    <definedName name="dung" localSheetId="7" hidden="1">{"'Sheet1'!$L$16"}</definedName>
    <definedName name="dung" localSheetId="3" hidden="1">{"'Sheet1'!$L$16"}</definedName>
    <definedName name="dung" hidden="1">{"'Sheet1'!$L$16"}</definedName>
    <definedName name="duoi" localSheetId="1">#REF!</definedName>
    <definedName name="duoi">#REF!</definedName>
    <definedName name="Duong_dau_cau" localSheetId="1">#REF!</definedName>
    <definedName name="Duong_dau_cau">#REF!</definedName>
    <definedName name="Duongnaco" localSheetId="0" hidden="1">{"'Sheet1'!$L$16"}</definedName>
    <definedName name="Duongnaco" localSheetId="2" hidden="1">{"'Sheet1'!$L$16"}</definedName>
    <definedName name="Duongnaco" localSheetId="4" hidden="1">{"'Sheet1'!$L$16"}</definedName>
    <definedName name="Duongnaco" localSheetId="5" hidden="1">{"'Sheet1'!$L$16"}</definedName>
    <definedName name="Duongnaco" localSheetId="6" hidden="1">{"'Sheet1'!$L$16"}</definedName>
    <definedName name="Duongnaco" localSheetId="7" hidden="1">{"'Sheet1'!$L$16"}</definedName>
    <definedName name="Duongnaco" localSheetId="3" hidden="1">{"'Sheet1'!$L$16"}</definedName>
    <definedName name="Duongnaco" hidden="1">{"'Sheet1'!$L$16"}</definedName>
    <definedName name="duongvt" localSheetId="0" hidden="1">{"'Sheet1'!$L$16"}</definedName>
    <definedName name="duongvt" localSheetId="2" hidden="1">{"'Sheet1'!$L$16"}</definedName>
    <definedName name="duongvt" localSheetId="4" hidden="1">{"'Sheet1'!$L$16"}</definedName>
    <definedName name="duongvt" localSheetId="5" hidden="1">{"'Sheet1'!$L$16"}</definedName>
    <definedName name="duongvt" localSheetId="6" hidden="1">{"'Sheet1'!$L$16"}</definedName>
    <definedName name="duongvt" localSheetId="7" hidden="1">{"'Sheet1'!$L$16"}</definedName>
    <definedName name="duongvt" localSheetId="3" hidden="1">{"'Sheet1'!$L$16"}</definedName>
    <definedName name="duongvt" hidden="1">{"'Sheet1'!$L$16"}</definedName>
    <definedName name="DuphongBCT" localSheetId="0">'[3]BANCO (3)'!$K$128</definedName>
    <definedName name="DuphongBCT" localSheetId="4">'[4]BANCO (3)'!$K$128</definedName>
    <definedName name="DuphongBCT" localSheetId="5">'[5]BANCO (3)'!$K$128</definedName>
    <definedName name="DuphongBCT" localSheetId="6">'[6]BANCO (3)'!$K$128</definedName>
    <definedName name="DuphongBCT" localSheetId="7">'[7]BANCO (3)'!$K$128</definedName>
    <definedName name="DuphongBCT" localSheetId="3">'[3]BANCO (3)'!$K$128</definedName>
    <definedName name="DuphongBCT">'[8]BANCO (3)'!$K$128</definedName>
    <definedName name="DuphongBGD" localSheetId="1">#REF!</definedName>
    <definedName name="DuphongBGD" localSheetId="2">#REF!</definedName>
    <definedName name="DuphongBGD">#REF!</definedName>
    <definedName name="DuphongBNG" localSheetId="0">'[3]BANCO (3)'!$K$126</definedName>
    <definedName name="DuphongBNG" localSheetId="4">'[4]BANCO (3)'!$K$126</definedName>
    <definedName name="DuphongBNG" localSheetId="5">'[5]BANCO (3)'!$K$126</definedName>
    <definedName name="DuphongBNG" localSheetId="6">'[6]BANCO (3)'!$K$126</definedName>
    <definedName name="DuphongBNG" localSheetId="7">'[7]BANCO (3)'!$K$126</definedName>
    <definedName name="DuphongBNG" localSheetId="3">'[3]BANCO (3)'!$K$126</definedName>
    <definedName name="DuphongBNG">'[8]BANCO (3)'!$K$126</definedName>
    <definedName name="DuphongBNV" localSheetId="1">#REF!</definedName>
    <definedName name="DuphongBNV" localSheetId="2">#REF!</definedName>
    <definedName name="DuphongBNV">#REF!</definedName>
    <definedName name="DuphongBQP" localSheetId="0">'[3]BANCO (3)'!$K$125</definedName>
    <definedName name="DuphongBQP" localSheetId="4">'[4]BANCO (3)'!$K$125</definedName>
    <definedName name="DuphongBQP" localSheetId="5">'[5]BANCO (3)'!$K$125</definedName>
    <definedName name="DuphongBQP" localSheetId="6">'[6]BANCO (3)'!$K$125</definedName>
    <definedName name="DuphongBQP" localSheetId="7">'[7]BANCO (3)'!$K$125</definedName>
    <definedName name="DuphongBQP" localSheetId="3">'[3]BANCO (3)'!$K$125</definedName>
    <definedName name="DuphongBQP">'[8]BANCO (3)'!$K$125</definedName>
    <definedName name="DuphongBTP" localSheetId="1">#REF!</definedName>
    <definedName name="DuphongBTP" localSheetId="2">#REF!</definedName>
    <definedName name="DuphongBTP">#REF!</definedName>
    <definedName name="DuphongCNCHL" localSheetId="1">#REF!</definedName>
    <definedName name="DuphongCNCHL" localSheetId="2">#REF!</definedName>
    <definedName name="DuphongCNCHL">#REF!</definedName>
    <definedName name="DuphongDHQGHN" localSheetId="1">#REF!</definedName>
    <definedName name="DuphongDHQGHN" localSheetId="2">#REF!</definedName>
    <definedName name="DuphongDHQGHN">#REF!</definedName>
    <definedName name="DuphongDSVN" localSheetId="1">#REF!</definedName>
    <definedName name="DuphongDSVN">#REF!</definedName>
    <definedName name="DuphongHCTD" localSheetId="1">#REF!</definedName>
    <definedName name="DuphongHCTD">#REF!</definedName>
    <definedName name="DuphongHVCT" localSheetId="1">#REF!</definedName>
    <definedName name="DuphongHVCT">#REF!</definedName>
    <definedName name="DuphongLVH" localSheetId="1">#REF!</definedName>
    <definedName name="DuphongLVH">#REF!</definedName>
    <definedName name="DuphongNHCS" localSheetId="1">#REF!</definedName>
    <definedName name="DuphongNHCS">#REF!</definedName>
    <definedName name="DuphongNHNN" localSheetId="1">#REF!</definedName>
    <definedName name="DuphongNHNN">#REF!</definedName>
    <definedName name="DuphongNHPT" localSheetId="1">#REF!</definedName>
    <definedName name="DuphongNHPT">#REF!</definedName>
    <definedName name="DuphongVKS">'[13]BANCO (2)'!$F$123</definedName>
    <definedName name="DutoanDongmo" localSheetId="0">#REF!</definedName>
    <definedName name="DutoanDongmo" localSheetId="1">#REF!</definedName>
    <definedName name="DutoanDongmo" localSheetId="2">#REF!</definedName>
    <definedName name="DutoanDongmo" localSheetId="4">#REF!</definedName>
    <definedName name="DutoanDongmo" localSheetId="5">#REF!</definedName>
    <definedName name="DutoanDongmo" localSheetId="6">#REF!</definedName>
    <definedName name="DutoanDongmo" localSheetId="3">#REF!</definedName>
    <definedName name="DutoanDongmo">#REF!</definedName>
    <definedName name="dvgfsgdsdg" localSheetId="0" hidden="1">#REF!</definedName>
    <definedName name="dvgfsgdsdg" localSheetId="1" hidden="1">#REF!</definedName>
    <definedName name="dvgfsgdsdg" localSheetId="2" hidden="1">#REF!</definedName>
    <definedName name="dvgfsgdsdg" localSheetId="5" hidden="1">#REF!</definedName>
    <definedName name="dvgfsgdsdg" hidden="1">#REF!</definedName>
    <definedName name="DWPRICE" localSheetId="0" hidden="1">[14]Quantity!#REF!</definedName>
    <definedName name="DWPRICE" localSheetId="4" hidden="1">[14]Quantity!#REF!</definedName>
    <definedName name="DWPRICE" localSheetId="5" hidden="1">[14]Quantity!#REF!</definedName>
    <definedName name="DWPRICE" localSheetId="6" hidden="1">[14]Quantity!#REF!</definedName>
    <definedName name="DWPRICE" localSheetId="3" hidden="1">[14]Quantity!#REF!</definedName>
    <definedName name="DWPRICE" hidden="1">[14]Quantity!#REF!</definedName>
    <definedName name="DYÕ" localSheetId="1">#REF!</definedName>
    <definedName name="DYÕ">#REF!</definedName>
    <definedName name="e" localSheetId="1">#REF!</definedName>
    <definedName name="e">#REF!</definedName>
    <definedName name="E.chandoc">8.875</definedName>
    <definedName name="E.PC">10.438</definedName>
    <definedName name="E.PVI">12</definedName>
    <definedName name="Ea">2100000</definedName>
    <definedName name="eaya" localSheetId="0">#REF!</definedName>
    <definedName name="eaya" localSheetId="4">#REF!</definedName>
    <definedName name="eaya" localSheetId="5">#REF!</definedName>
    <definedName name="eaya" localSheetId="6">#REF!</definedName>
    <definedName name="eaya" localSheetId="3">#REF!</definedName>
    <definedName name="eaya">#REF!</definedName>
    <definedName name="Eb">240000</definedName>
    <definedName name="Ebdam" localSheetId="1">#REF!</definedName>
    <definedName name="Ebdam" localSheetId="2">#REF!</definedName>
    <definedName name="Ebdam">#REF!</definedName>
    <definedName name="Ec_" localSheetId="1">#REF!</definedName>
    <definedName name="Ec_">#REF!</definedName>
    <definedName name="Ecoc" localSheetId="1">#REF!</definedName>
    <definedName name="Ecoc">#REF!</definedName>
    <definedName name="Ecot1" localSheetId="1">#REF!</definedName>
    <definedName name="Ecot1">#REF!</definedName>
    <definedName name="eee" localSheetId="1">#REF!</definedName>
    <definedName name="eee">#REF!</definedName>
    <definedName name="EI" localSheetId="1">#REF!</definedName>
    <definedName name="EI">#REF!</definedName>
    <definedName name="elan" localSheetId="1">#REF!</definedName>
    <definedName name="elan">#REF!</definedName>
    <definedName name="Email" localSheetId="1">#REF!</definedName>
    <definedName name="Email">#REF!</definedName>
    <definedName name="emb" localSheetId="0">#REF!</definedName>
    <definedName name="emb" localSheetId="1">#REF!</definedName>
    <definedName name="emb" localSheetId="4">#REF!</definedName>
    <definedName name="emb" localSheetId="5">#REF!</definedName>
    <definedName name="emb" localSheetId="3">#REF!</definedName>
    <definedName name="emb">#REF!</definedName>
    <definedName name="En">240000</definedName>
    <definedName name="end" localSheetId="1">#REF!</definedName>
    <definedName name="end" localSheetId="2">#REF!</definedName>
    <definedName name="end">#REF!</definedName>
    <definedName name="End_1" localSheetId="1">#REF!</definedName>
    <definedName name="End_1" localSheetId="4">#REF!</definedName>
    <definedName name="End_1" localSheetId="5">#REF!</definedName>
    <definedName name="End_1" localSheetId="6">#REF!</definedName>
    <definedName name="End_1" localSheetId="3">#REF!</definedName>
    <definedName name="End_1">#REF!</definedName>
    <definedName name="End_10" localSheetId="1">#REF!</definedName>
    <definedName name="End_10" localSheetId="4">#REF!</definedName>
    <definedName name="End_10" localSheetId="5">#REF!</definedName>
    <definedName name="End_10" localSheetId="6">#REF!</definedName>
    <definedName name="End_10" localSheetId="3">#REF!</definedName>
    <definedName name="End_10">#REF!</definedName>
    <definedName name="End_11" localSheetId="1">#REF!</definedName>
    <definedName name="End_11" localSheetId="4">#REF!</definedName>
    <definedName name="End_11" localSheetId="5">#REF!</definedName>
    <definedName name="End_11" localSheetId="6">#REF!</definedName>
    <definedName name="End_11" localSheetId="3">#REF!</definedName>
    <definedName name="End_11">#REF!</definedName>
    <definedName name="End_12" localSheetId="1">#REF!</definedName>
    <definedName name="End_12" localSheetId="4">#REF!</definedName>
    <definedName name="End_12" localSheetId="5">#REF!</definedName>
    <definedName name="End_12" localSheetId="6">#REF!</definedName>
    <definedName name="End_12" localSheetId="3">#REF!</definedName>
    <definedName name="End_12">#REF!</definedName>
    <definedName name="End_13" localSheetId="1">#REF!</definedName>
    <definedName name="End_13" localSheetId="4">#REF!</definedName>
    <definedName name="End_13" localSheetId="5">#REF!</definedName>
    <definedName name="End_13" localSheetId="6">#REF!</definedName>
    <definedName name="End_13" localSheetId="3">#REF!</definedName>
    <definedName name="End_13">#REF!</definedName>
    <definedName name="End_2" localSheetId="1">#REF!</definedName>
    <definedName name="End_2" localSheetId="4">#REF!</definedName>
    <definedName name="End_2" localSheetId="5">#REF!</definedName>
    <definedName name="End_2" localSheetId="6">#REF!</definedName>
    <definedName name="End_2" localSheetId="3">#REF!</definedName>
    <definedName name="End_2">#REF!</definedName>
    <definedName name="End_3" localSheetId="1">#REF!</definedName>
    <definedName name="End_3" localSheetId="4">#REF!</definedName>
    <definedName name="End_3" localSheetId="5">#REF!</definedName>
    <definedName name="End_3" localSheetId="6">#REF!</definedName>
    <definedName name="End_3" localSheetId="3">#REF!</definedName>
    <definedName name="End_3">#REF!</definedName>
    <definedName name="End_4" localSheetId="1">#REF!</definedName>
    <definedName name="End_4" localSheetId="4">#REF!</definedName>
    <definedName name="End_4" localSheetId="5">#REF!</definedName>
    <definedName name="End_4" localSheetId="6">#REF!</definedName>
    <definedName name="End_4" localSheetId="3">#REF!</definedName>
    <definedName name="End_4">#REF!</definedName>
    <definedName name="End_5" localSheetId="1">#REF!</definedName>
    <definedName name="End_5" localSheetId="4">#REF!</definedName>
    <definedName name="End_5" localSheetId="5">#REF!</definedName>
    <definedName name="End_5" localSheetId="6">#REF!</definedName>
    <definedName name="End_5" localSheetId="3">#REF!</definedName>
    <definedName name="End_5">#REF!</definedName>
    <definedName name="End_6" localSheetId="1">#REF!</definedName>
    <definedName name="End_6" localSheetId="4">#REF!</definedName>
    <definedName name="End_6" localSheetId="5">#REF!</definedName>
    <definedName name="End_6" localSheetId="6">#REF!</definedName>
    <definedName name="End_6" localSheetId="3">#REF!</definedName>
    <definedName name="End_6">#REF!</definedName>
    <definedName name="End_7" localSheetId="1">#REF!</definedName>
    <definedName name="End_7" localSheetId="4">#REF!</definedName>
    <definedName name="End_7" localSheetId="5">#REF!</definedName>
    <definedName name="End_7" localSheetId="6">#REF!</definedName>
    <definedName name="End_7" localSheetId="3">#REF!</definedName>
    <definedName name="End_7">#REF!</definedName>
    <definedName name="End_8" localSheetId="1">#REF!</definedName>
    <definedName name="End_8" localSheetId="4">#REF!</definedName>
    <definedName name="End_8" localSheetId="5">#REF!</definedName>
    <definedName name="End_8" localSheetId="6">#REF!</definedName>
    <definedName name="End_8" localSheetId="3">#REF!</definedName>
    <definedName name="End_8">#REF!</definedName>
    <definedName name="End_9" localSheetId="1">#REF!</definedName>
    <definedName name="End_9" localSheetId="4">#REF!</definedName>
    <definedName name="End_9" localSheetId="5">#REF!</definedName>
    <definedName name="End_9" localSheetId="6">#REF!</definedName>
    <definedName name="End_9" localSheetId="3">#REF!</definedName>
    <definedName name="End_9">#REF!</definedName>
    <definedName name="Ep" localSheetId="1">#REF!</definedName>
    <definedName name="Ep">#REF!</definedName>
    <definedName name="epsilon" localSheetId="1">#REF!</definedName>
    <definedName name="epsilon">#REF!</definedName>
    <definedName name="epsilond" localSheetId="1">#REF!</definedName>
    <definedName name="epsilond">#REF!</definedName>
    <definedName name="EQP" localSheetId="1">#REF!</definedName>
    <definedName name="EQP">#REF!</definedName>
    <definedName name="Es" localSheetId="1">#REF!</definedName>
    <definedName name="Es">#REF!</definedName>
    <definedName name="Es_" localSheetId="1">#REF!</definedName>
    <definedName name="Es_">#REF!</definedName>
    <definedName name="Est._Vol" localSheetId="1">#REF!</definedName>
    <definedName name="Est._Vol">#REF!</definedName>
    <definedName name="eta" localSheetId="1">#REF!</definedName>
    <definedName name="eta">#REF!</definedName>
    <definedName name="etad" localSheetId="1">#REF!</definedName>
    <definedName name="etad">#REF!</definedName>
    <definedName name="ex" localSheetId="1">#REF!</definedName>
    <definedName name="ex" localSheetId="4">#REF!</definedName>
    <definedName name="ex" localSheetId="5">#REF!</definedName>
    <definedName name="ex" localSheetId="3">#REF!</definedName>
    <definedName name="ex">#REF!</definedName>
    <definedName name="EXC" localSheetId="1">#REF!</definedName>
    <definedName name="EXC">#REF!</definedName>
    <definedName name="EXCH" localSheetId="1">#REF!</definedName>
    <definedName name="EXCH">#REF!</definedName>
    <definedName name="EXPORT" localSheetId="1">#REF!</definedName>
    <definedName name="EXPORT">#REF!</definedName>
    <definedName name="_xlnm.Extract" localSheetId="1">#REF!</definedName>
    <definedName name="_xlnm.Extract" localSheetId="4">#REF!</definedName>
    <definedName name="_xlnm.Extract" localSheetId="5">#REF!</definedName>
    <definedName name="_xlnm.Extract" localSheetId="6">#REF!</definedName>
    <definedName name="_xlnm.Extract" localSheetId="3">#REF!</definedName>
    <definedName name="_xlnm.Extract">#REF!</definedName>
    <definedName name="ey" localSheetId="1">#REF!</definedName>
    <definedName name="ey">#REF!</definedName>
    <definedName name="f" localSheetId="1">#REF!</definedName>
    <definedName name="f" localSheetId="4">#REF!</definedName>
    <definedName name="f" localSheetId="5">#REF!</definedName>
    <definedName name="f" localSheetId="6">#REF!</definedName>
    <definedName name="f" localSheetId="3">#REF!</definedName>
    <definedName name="f">#REF!</definedName>
    <definedName name="f_cs" localSheetId="1">#REF!</definedName>
    <definedName name="f_cs">#REF!</definedName>
    <definedName name="F20B86" localSheetId="1">#REF!</definedName>
    <definedName name="F20B86">#REF!</definedName>
    <definedName name="f82E46" localSheetId="1">#REF!</definedName>
    <definedName name="f82E46">#REF!</definedName>
    <definedName name="f92F56" localSheetId="4">#REF!</definedName>
    <definedName name="f92F56" localSheetId="5">#REF!</definedName>
    <definedName name="f92F56" localSheetId="6">#REF!</definedName>
    <definedName name="f92F56" localSheetId="3">#REF!</definedName>
    <definedName name="f92F56">#REF!</definedName>
    <definedName name="faasdf" localSheetId="1" hidden="1">#REF!</definedName>
    <definedName name="faasdf" hidden="1">#REF!</definedName>
    <definedName name="FACTOR" localSheetId="1">#REF!</definedName>
    <definedName name="FACTOR" localSheetId="4">#REF!</definedName>
    <definedName name="FACTOR" localSheetId="5">#REF!</definedName>
    <definedName name="FACTOR" localSheetId="6">#REF!</definedName>
    <definedName name="FACTOR" localSheetId="3">#REF!</definedName>
    <definedName name="FACTOR">#REF!</definedName>
    <definedName name="factor_g" localSheetId="1">#REF!</definedName>
    <definedName name="factor_g">#REF!</definedName>
    <definedName name="Fax" localSheetId="1">#REF!</definedName>
    <definedName name="Fax">#REF!</definedName>
    <definedName name="Fay" localSheetId="1">#REF!</definedName>
    <definedName name="Fay">#REF!</definedName>
    <definedName name="fc_" localSheetId="1">#REF!</definedName>
    <definedName name="fc_">#REF!</definedName>
    <definedName name="FC5_total" localSheetId="1">#REF!</definedName>
    <definedName name="FC5_total">#REF!</definedName>
    <definedName name="FC6_total" localSheetId="1">#REF!</definedName>
    <definedName name="FC6_total">#REF!</definedName>
    <definedName name="fci" localSheetId="1">#REF!</definedName>
    <definedName name="fci">#REF!</definedName>
    <definedName name="Fcoc" localSheetId="1">#REF!</definedName>
    <definedName name="Fcoc">#REF!</definedName>
    <definedName name="FCode" localSheetId="1" hidden="1">#REF!</definedName>
    <definedName name="FCode" localSheetId="4" hidden="1">#REF!</definedName>
    <definedName name="FCode" localSheetId="5" hidden="1">#REF!</definedName>
    <definedName name="FCode" localSheetId="6" hidden="1">#REF!</definedName>
    <definedName name="FCode" localSheetId="7" hidden="1">#REF!</definedName>
    <definedName name="FCode" localSheetId="3" hidden="1">#REF!</definedName>
    <definedName name="FCode" hidden="1">#REF!</definedName>
    <definedName name="fcs" localSheetId="1">#REF!</definedName>
    <definedName name="fcs">#REF!</definedName>
    <definedName name="fD" localSheetId="1">#REF!</definedName>
    <definedName name="fD">#REF!</definedName>
    <definedName name="Fdam" localSheetId="1">#REF!</definedName>
    <definedName name="Fdam">#REF!</definedName>
    <definedName name="Fdaymong" localSheetId="1">#REF!</definedName>
    <definedName name="Fdaymong">#REF!</definedName>
    <definedName name="fdfsf" localSheetId="0" hidden="1">{#N/A,#N/A,FALSE,"Chi tiÆt"}</definedName>
    <definedName name="fdfsf" localSheetId="2" hidden="1">{#N/A,#N/A,FALSE,"Chi tiÆt"}</definedName>
    <definedName name="fdfsf" localSheetId="4" hidden="1">{#N/A,#N/A,FALSE,"Chi tiÆt"}</definedName>
    <definedName name="fdfsf" localSheetId="5" hidden="1">{#N/A,#N/A,FALSE,"Chi tiÆt"}</definedName>
    <definedName name="fdfsf" localSheetId="6" hidden="1">{#N/A,#N/A,FALSE,"Chi tiÆt"}</definedName>
    <definedName name="fdfsf" localSheetId="7" hidden="1">{#N/A,#N/A,FALSE,"Chi tiÆt"}</definedName>
    <definedName name="fdfsf" localSheetId="3" hidden="1">{#N/A,#N/A,FALSE,"Chi tiÆt"}</definedName>
    <definedName name="fdfsf" hidden="1">{#N/A,#N/A,FALSE,"Chi tiÆt"}</definedName>
    <definedName name="Fe" localSheetId="1">#REF!</definedName>
    <definedName name="Fe" localSheetId="2">#REF!</definedName>
    <definedName name="Fe">#REF!</definedName>
    <definedName name="ff" localSheetId="1">#REF!</definedName>
    <definedName name="ff" localSheetId="2">#REF!</definedName>
    <definedName name="ff">#REF!</definedName>
    <definedName name="fff" localSheetId="0" hidden="1">{"'Sheet1'!$L$16"}</definedName>
    <definedName name="fff" localSheetId="2" hidden="1">{"'Sheet1'!$L$16"}</definedName>
    <definedName name="fff" localSheetId="4" hidden="1">{"'Sheet1'!$L$16"}</definedName>
    <definedName name="fff" localSheetId="5" hidden="1">{"'Sheet1'!$L$16"}</definedName>
    <definedName name="fff" localSheetId="6" hidden="1">{"'Sheet1'!$L$16"}</definedName>
    <definedName name="fff" localSheetId="7" hidden="1">{"'Sheet1'!$L$16"}</definedName>
    <definedName name="fff" localSheetId="3" hidden="1">{"'Sheet1'!$L$16"}</definedName>
    <definedName name="fff" hidden="1">{"'Sheet1'!$L$16"}</definedName>
    <definedName name="fghghgh" localSheetId="1">#REF!</definedName>
    <definedName name="fghghgh">#REF!</definedName>
    <definedName name="fgn" localSheetId="0" hidden="1">{"'Sheet1'!$L$16"}</definedName>
    <definedName name="fgn" localSheetId="2" hidden="1">{"'Sheet1'!$L$16"}</definedName>
    <definedName name="fgn" localSheetId="4" hidden="1">{"'Sheet1'!$L$16"}</definedName>
    <definedName name="fgn" localSheetId="5" hidden="1">{"'Sheet1'!$L$16"}</definedName>
    <definedName name="fgn" localSheetId="6" hidden="1">{"'Sheet1'!$L$16"}</definedName>
    <definedName name="fgn" localSheetId="7" hidden="1">{"'Sheet1'!$L$16"}</definedName>
    <definedName name="fgn" localSheetId="3" hidden="1">{"'Sheet1'!$L$16"}</definedName>
    <definedName name="fgn" hidden="1">{"'Sheet1'!$L$16"}</definedName>
    <definedName name="Fi" localSheetId="1">#REF!</definedName>
    <definedName name="Fi">#REF!</definedName>
    <definedName name="FI_12">4820</definedName>
    <definedName name="FIL" localSheetId="1">#REF!</definedName>
    <definedName name="FIL" localSheetId="2">#REF!</definedName>
    <definedName name="FIL">#REF!</definedName>
    <definedName name="FILE" localSheetId="1">#REF!</definedName>
    <definedName name="FILE" localSheetId="2">#REF!</definedName>
    <definedName name="FILE">#REF!</definedName>
    <definedName name="FIT" localSheetId="1">BlankMacro1</definedName>
    <definedName name="FIT" localSheetId="2">BlankMacro1</definedName>
    <definedName name="FIT">BlankMacro1</definedName>
    <definedName name="FITT2" localSheetId="1">BlankMacro1</definedName>
    <definedName name="FITT2" localSheetId="2">BlankMacro1</definedName>
    <definedName name="FITT2">BlankMacro1</definedName>
    <definedName name="FITTING2" localSheetId="1">BlankMacro1</definedName>
    <definedName name="FITTING2" localSheetId="2">BlankMacro1</definedName>
    <definedName name="FITTING2">BlankMacro1</definedName>
    <definedName name="fjh" localSheetId="1">#REF!</definedName>
    <definedName name="fjh" localSheetId="2">#REF!</definedName>
    <definedName name="fjh">#REF!</definedName>
    <definedName name="FL" localSheetId="1">#REF!</definedName>
    <definedName name="FL" localSheetId="2">#REF!</definedName>
    <definedName name="FL">#REF!</definedName>
    <definedName name="FLG" localSheetId="1">BlankMacro1</definedName>
    <definedName name="FLG" localSheetId="2">BlankMacro1</definedName>
    <definedName name="FLG">BlankMacro1</definedName>
    <definedName name="FO">#N/A</definedName>
    <definedName name="foo" localSheetId="1">ErrorHandler_1</definedName>
    <definedName name="foo" localSheetId="2">ErrorHandler_1</definedName>
    <definedName name="foo">ErrorHandler_1</definedName>
    <definedName name="fpe" localSheetId="1">#REF!</definedName>
    <definedName name="fpe" localSheetId="2">#REF!</definedName>
    <definedName name="fpe">#REF!</definedName>
    <definedName name="fpy" localSheetId="1">#REF!</definedName>
    <definedName name="fpy" localSheetId="2">#REF!</definedName>
    <definedName name="fpy">#REF!</definedName>
    <definedName name="fr" localSheetId="1">#REF!</definedName>
    <definedName name="fr" localSheetId="2">#REF!</definedName>
    <definedName name="fr">#REF!</definedName>
    <definedName name="frame" localSheetId="1">#REF!</definedName>
    <definedName name="frame">#REF!</definedName>
    <definedName name="fs" localSheetId="1">#REF!</definedName>
    <definedName name="fs">#REF!</definedName>
    <definedName name="fsd" localSheetId="0" hidden="1">{"'Sheet1'!$L$16"}</definedName>
    <definedName name="fsd" localSheetId="2" hidden="1">{"'Sheet1'!$L$16"}</definedName>
    <definedName name="fsd" localSheetId="4" hidden="1">{"'Sheet1'!$L$16"}</definedName>
    <definedName name="fsd" localSheetId="5" hidden="1">{"'Sheet1'!$L$16"}</definedName>
    <definedName name="fsd" localSheetId="6" hidden="1">{"'Sheet1'!$L$16"}</definedName>
    <definedName name="fsd" localSheetId="7" hidden="1">{"'Sheet1'!$L$16"}</definedName>
    <definedName name="fsd" localSheetId="3" hidden="1">{"'Sheet1'!$L$16"}</definedName>
    <definedName name="fsd" hidden="1">{"'Sheet1'!$L$16"}</definedName>
    <definedName name="fsdfdsf" localSheetId="0" hidden="1">{"'Sheet1'!$L$16"}</definedName>
    <definedName name="fsdfdsf" localSheetId="2" hidden="1">{"'Sheet1'!$L$16"}</definedName>
    <definedName name="fsdfdsf" localSheetId="4" hidden="1">{"'Sheet1'!$L$16"}</definedName>
    <definedName name="fsdfdsf" localSheetId="5" hidden="1">{"'Sheet1'!$L$16"}</definedName>
    <definedName name="fsdfdsf" localSheetId="6" hidden="1">{"'Sheet1'!$L$16"}</definedName>
    <definedName name="fsdfdsf" localSheetId="7" hidden="1">{"'Sheet1'!$L$16"}</definedName>
    <definedName name="fsdfdsf" localSheetId="3" hidden="1">{"'Sheet1'!$L$16"}</definedName>
    <definedName name="fsdfdsf" hidden="1">{"'Sheet1'!$L$16"}</definedName>
    <definedName name="fse" localSheetId="1">#REF!</definedName>
    <definedName name="fse">#REF!</definedName>
    <definedName name="fso" localSheetId="1">#REF!</definedName>
    <definedName name="fso">#REF!</definedName>
    <definedName name="Ft" localSheetId="1">#REF!</definedName>
    <definedName name="Ft">#REF!</definedName>
    <definedName name="fuji" localSheetId="1">#REF!</definedName>
    <definedName name="fuji">#REF!</definedName>
    <definedName name="fv" localSheetId="1">#REF!</definedName>
    <definedName name="fv">#REF!</definedName>
    <definedName name="Fvn_fri" localSheetId="1">#REF!</definedName>
    <definedName name="Fvn_fri">#REF!</definedName>
    <definedName name="fy" localSheetId="1">#REF!</definedName>
    <definedName name="fy">#REF!</definedName>
    <definedName name="fy_" localSheetId="1">#REF!</definedName>
    <definedName name="fy_">#REF!</definedName>
    <definedName name="g" localSheetId="0" hidden="1">{"'Sheet1'!$L$16"}</definedName>
    <definedName name="g" localSheetId="2" hidden="1">{"'Sheet1'!$L$16"}</definedName>
    <definedName name="g" localSheetId="4" hidden="1">{"'Sheet1'!$L$16"}</definedName>
    <definedName name="g" localSheetId="5" hidden="1">{"'Sheet1'!$L$16"}</definedName>
    <definedName name="g" localSheetId="6" hidden="1">{"'Sheet1'!$L$16"}</definedName>
    <definedName name="g" localSheetId="7" hidden="1">{"'Sheet1'!$L$16"}</definedName>
    <definedName name="g" localSheetId="3" hidden="1">{"'Sheet1'!$L$16"}</definedName>
    <definedName name="g" hidden="1">{"'Sheet1'!$L$16"}</definedName>
    <definedName name="g_" localSheetId="1">#REF!</definedName>
    <definedName name="g_">#REF!</definedName>
    <definedName name="g_1" localSheetId="1">#REF!</definedName>
    <definedName name="g_1">#REF!</definedName>
    <definedName name="G_2" localSheetId="1">#REF!</definedName>
    <definedName name="G_2">#REF!</definedName>
    <definedName name="g_3" localSheetId="1">#REF!</definedName>
    <definedName name="g_3">#REF!</definedName>
    <definedName name="G_ME" localSheetId="1">#REF!</definedName>
    <definedName name="G_ME" localSheetId="4">#REF!</definedName>
    <definedName name="G_ME" localSheetId="5">#REF!</definedName>
    <definedName name="G_ME" localSheetId="3">#REF!</definedName>
    <definedName name="G_ME">#REF!</definedName>
    <definedName name="Ga" localSheetId="1">#REF!</definedName>
    <definedName name="Ga">#REF!</definedName>
    <definedName name="gach" localSheetId="1">#REF!</definedName>
    <definedName name="gach" localSheetId="4">#REF!</definedName>
    <definedName name="gach" localSheetId="5">#REF!</definedName>
    <definedName name="gach" localSheetId="3">#REF!</definedName>
    <definedName name="gach">#REF!</definedName>
    <definedName name="gachvo" localSheetId="1">#REF!</definedName>
    <definedName name="gachvo">#REF!</definedName>
    <definedName name="Gald" localSheetId="1">#REF!</definedName>
    <definedName name="Gald">#REF!</definedName>
    <definedName name="Gamadam" localSheetId="1">#REF!</definedName>
    <definedName name="Gamadam">#REF!</definedName>
    <definedName name="gas" localSheetId="1">#REF!</definedName>
    <definedName name="gas">#REF!</definedName>
    <definedName name="GBT" localSheetId="1">#REF!</definedName>
    <definedName name="GBT">#REF!</definedName>
    <definedName name="GC" localSheetId="1">#REF!</definedName>
    <definedName name="GC">#REF!</definedName>
    <definedName name="gce" localSheetId="1">#REF!</definedName>
    <definedName name="gce">#REF!</definedName>
    <definedName name="gchi" localSheetId="1">#REF!</definedName>
    <definedName name="gchi">#REF!</definedName>
    <definedName name="Gcpk" localSheetId="1">#REF!</definedName>
    <definedName name="Gcpk">#REF!</definedName>
    <definedName name="gcs" localSheetId="1">#REF!</definedName>
    <definedName name="gcs">#REF!</definedName>
    <definedName name="gd" localSheetId="1">#REF!</definedName>
    <definedName name="gd">#REF!</definedName>
    <definedName name="GDL" localSheetId="1">#REF!</definedName>
    <definedName name="GDL">#REF!</definedName>
    <definedName name="gDst" localSheetId="1">#REF!</definedName>
    <definedName name="gDst">#REF!</definedName>
    <definedName name="geff" localSheetId="1">#REF!</definedName>
    <definedName name="geff">#REF!</definedName>
    <definedName name="geo" localSheetId="1">#REF!</definedName>
    <definedName name="geo" localSheetId="4">#REF!</definedName>
    <definedName name="geo" localSheetId="5">#REF!</definedName>
    <definedName name="geo" localSheetId="3">#REF!</definedName>
    <definedName name="geo">#REF!</definedName>
    <definedName name="Gerät">#N/A</definedName>
    <definedName name="getrtertertert" localSheetId="1">BlankMacro1</definedName>
    <definedName name="getrtertertert" localSheetId="2">BlankMacro1</definedName>
    <definedName name="getrtertertert">BlankMacro1</definedName>
    <definedName name="gfdgfd" localSheetId="0" hidden="1">{"'Sheet1'!$L$16"}</definedName>
    <definedName name="gfdgfd" localSheetId="2" hidden="1">{"'Sheet1'!$L$16"}</definedName>
    <definedName name="gfdgfd" localSheetId="4" hidden="1">{"'Sheet1'!$L$16"}</definedName>
    <definedName name="gfdgfd" localSheetId="5" hidden="1">{"'Sheet1'!$L$16"}</definedName>
    <definedName name="gfdgfd" localSheetId="6" hidden="1">{"'Sheet1'!$L$16"}</definedName>
    <definedName name="gfdgfd" localSheetId="7" hidden="1">{"'Sheet1'!$L$16"}</definedName>
    <definedName name="gfdgfd" localSheetId="3" hidden="1">{"'Sheet1'!$L$16"}</definedName>
    <definedName name="gfdgfd" hidden="1">{"'Sheet1'!$L$16"}</definedName>
    <definedName name="gfeh" localSheetId="4">#REF!</definedName>
    <definedName name="gfeh" localSheetId="5">#REF!</definedName>
    <definedName name="gfeh" localSheetId="6">#REF!</definedName>
    <definedName name="gfeh" localSheetId="3">#REF!</definedName>
    <definedName name="gfeh">#REF!</definedName>
    <definedName name="gg" localSheetId="1">#REF!</definedName>
    <definedName name="gg" localSheetId="4">#REF!</definedName>
    <definedName name="gg" localSheetId="5">#REF!</definedName>
    <definedName name="gg" localSheetId="3">#REF!</definedName>
    <definedName name="gg">#REF!</definedName>
    <definedName name="gggggggggggg" localSheetId="0" hidden="1">{"'Sheet1'!$L$16"}</definedName>
    <definedName name="gggggggggggg" localSheetId="2" hidden="1">{"'Sheet1'!$L$16"}</definedName>
    <definedName name="gggggggggggg" localSheetId="4" hidden="1">{"'Sheet1'!$L$16"}</definedName>
    <definedName name="gggggggggggg" localSheetId="5" hidden="1">{"'Sheet1'!$L$16"}</definedName>
    <definedName name="gggggggggggg" localSheetId="6" hidden="1">{"'Sheet1'!$L$16"}</definedName>
    <definedName name="gggggggggggg" localSheetId="7" hidden="1">{"'Sheet1'!$L$16"}</definedName>
    <definedName name="gggggggggggg" localSheetId="3" hidden="1">{"'Sheet1'!$L$16"}</definedName>
    <definedName name="gggggggggggg" hidden="1">{"'Sheet1'!$L$16"}</definedName>
    <definedName name="ggh" localSheetId="0" hidden="1">{"'Sheet1'!$L$16"}</definedName>
    <definedName name="ggh" localSheetId="2" hidden="1">{"'Sheet1'!$L$16"}</definedName>
    <definedName name="ggh" localSheetId="4" hidden="1">{"'Sheet1'!$L$16"}</definedName>
    <definedName name="ggh" localSheetId="5" hidden="1">{"'Sheet1'!$L$16"}</definedName>
    <definedName name="ggh" localSheetId="6" hidden="1">{"'Sheet1'!$L$16"}</definedName>
    <definedName name="ggh" localSheetId="7" hidden="1">{"'Sheet1'!$L$16"}</definedName>
    <definedName name="ggh" localSheetId="3" hidden="1">{"'Sheet1'!$L$16"}</definedName>
    <definedName name="ggh" hidden="1">{"'Sheet1'!$L$16"}</definedName>
    <definedName name="ghcgcfdhfg">#N/A</definedName>
    <definedName name="ghichu" localSheetId="1">#REF!</definedName>
    <definedName name="ghichu" localSheetId="2">#REF!</definedName>
    <definedName name="ghichu">#REF!</definedName>
    <definedName name="ghip" localSheetId="1">#REF!</definedName>
    <definedName name="ghip" localSheetId="2">#REF!</definedName>
    <definedName name="ghip" localSheetId="4">#REF!</definedName>
    <definedName name="ghip" localSheetId="5">#REF!</definedName>
    <definedName name="ghip" localSheetId="3">#REF!</definedName>
    <definedName name="ghip">#REF!</definedName>
    <definedName name="Gi" localSheetId="1">#REF!</definedName>
    <definedName name="Gi" localSheetId="2">#REF!</definedName>
    <definedName name="Gi">#REF!</definedName>
    <definedName name="gia" localSheetId="1">#REF!</definedName>
    <definedName name="gia" localSheetId="4">#REF!</definedName>
    <definedName name="gia" localSheetId="5">#REF!</definedName>
    <definedName name="gia" localSheetId="3">#REF!</definedName>
    <definedName name="gia">#REF!</definedName>
    <definedName name="Gia_CT" localSheetId="1">#REF!</definedName>
    <definedName name="Gia_CT" localSheetId="4">#REF!</definedName>
    <definedName name="Gia_CT" localSheetId="5">#REF!</definedName>
    <definedName name="Gia_CT" localSheetId="3">#REF!</definedName>
    <definedName name="Gia_CT">#REF!</definedName>
    <definedName name="GIA_CU_LY_VAN_CHUYEN" localSheetId="1">#REF!</definedName>
    <definedName name="GIA_CU_LY_VAN_CHUYEN" localSheetId="4">#REF!</definedName>
    <definedName name="GIA_CU_LY_VAN_CHUYEN" localSheetId="5">#REF!</definedName>
    <definedName name="GIA_CU_LY_VAN_CHUYEN" localSheetId="3">#REF!</definedName>
    <definedName name="GIA_CU_LY_VAN_CHUYEN">#REF!</definedName>
    <definedName name="gia_den_bu" localSheetId="1">#REF!</definedName>
    <definedName name="gia_den_bu">#REF!</definedName>
    <definedName name="gia_tien" localSheetId="1">#REF!</definedName>
    <definedName name="gia_tien" localSheetId="4">#REF!</definedName>
    <definedName name="gia_tien" localSheetId="5">#REF!</definedName>
    <definedName name="gia_tien" localSheetId="3">#REF!</definedName>
    <definedName name="gia_tien">#REF!</definedName>
    <definedName name="gia_tien_1" localSheetId="1">#REF!</definedName>
    <definedName name="gia_tien_1">#REF!</definedName>
    <definedName name="gia_tien_2" localSheetId="1">#REF!</definedName>
    <definedName name="gia_tien_2">#REF!</definedName>
    <definedName name="gia_tien_3" localSheetId="1">#REF!</definedName>
    <definedName name="gia_tien_3">#REF!</definedName>
    <definedName name="gia_tien_BTN" localSheetId="1">#REF!</definedName>
    <definedName name="gia_tien_BTN" localSheetId="4">#REF!</definedName>
    <definedName name="gia_tien_BTN" localSheetId="5">#REF!</definedName>
    <definedName name="gia_tien_BTN" localSheetId="6">#REF!</definedName>
    <definedName name="gia_tien_BTN" localSheetId="3">#REF!</definedName>
    <definedName name="gia_tien_BTN">#REF!</definedName>
    <definedName name="gia_tri_1BTN" localSheetId="1">#REF!</definedName>
    <definedName name="gia_tri_1BTN">#REF!</definedName>
    <definedName name="gia_tri_2BTN" localSheetId="1">#REF!</definedName>
    <definedName name="gia_tri_2BTN">#REF!</definedName>
    <definedName name="gia_tri_3BTN" localSheetId="1">#REF!</definedName>
    <definedName name="gia_tri_3BTN">#REF!</definedName>
    <definedName name="Gia_VT" localSheetId="1">#REF!</definedName>
    <definedName name="Gia_VT" localSheetId="4">#REF!</definedName>
    <definedName name="Gia_VT" localSheetId="5">#REF!</definedName>
    <definedName name="Gia_VT" localSheetId="3">#REF!</definedName>
    <definedName name="Gia_VT">#REF!</definedName>
    <definedName name="GIADNEO" localSheetId="1">#REF!</definedName>
    <definedName name="GIADNEO">#REF!</definedName>
    <definedName name="giam" localSheetId="1">#REF!</definedName>
    <definedName name="giam">#REF!</definedName>
    <definedName name="giatien" localSheetId="1">#REF!</definedName>
    <definedName name="giatien">#REF!</definedName>
    <definedName name="GIAVL_TRALY" localSheetId="1">#REF!</definedName>
    <definedName name="GIAVL_TRALY">#REF!</definedName>
    <definedName name="GIAVLIEUTN" localSheetId="1">#REF!</definedName>
    <definedName name="GIAVLIEUTN" localSheetId="4">#REF!</definedName>
    <definedName name="GIAVLIEUTN" localSheetId="5">#REF!</definedName>
    <definedName name="GIAVLIEUTN" localSheetId="3">#REF!</definedName>
    <definedName name="GIAVLIEUTN">#REF!</definedName>
    <definedName name="GiaVtu" localSheetId="1">#REF!</definedName>
    <definedName name="GiaVtu">#REF!</definedName>
    <definedName name="Giocong" localSheetId="1">#REF!</definedName>
    <definedName name="Giocong" localSheetId="4">#REF!</definedName>
    <definedName name="Giocong" localSheetId="5">#REF!</definedName>
    <definedName name="Giocong" localSheetId="3">#REF!</definedName>
    <definedName name="Giocong">#REF!</definedName>
    <definedName name="gis" localSheetId="1">#REF!</definedName>
    <definedName name="gis">#REF!</definedName>
    <definedName name="gis150room" localSheetId="1">#REF!</definedName>
    <definedName name="gis150room">#REF!</definedName>
    <definedName name="gjh" localSheetId="1">#REF!</definedName>
    <definedName name="gjh">#REF!</definedName>
    <definedName name="gkghk" localSheetId="1" hidden="1">#REF!</definedName>
    <definedName name="gkghk" hidden="1">#REF!</definedName>
    <definedName name="gkGTGT" localSheetId="1">#REF!</definedName>
    <definedName name="gkGTGT">#REF!</definedName>
    <definedName name="gkhon" hidden="1">#REF!</definedName>
    <definedName name="gl" localSheetId="1">#REF!</definedName>
    <definedName name="gl">#REF!</definedName>
    <definedName name="gl3p" localSheetId="1">#REF!</definedName>
    <definedName name="gl3p" localSheetId="4">#REF!</definedName>
    <definedName name="gl3p" localSheetId="5">#REF!</definedName>
    <definedName name="gl3p" localSheetId="6">#REF!</definedName>
    <definedName name="gl3p" localSheetId="3">#REF!</definedName>
    <definedName name="gl3p">#REF!</definedName>
    <definedName name="gld" localSheetId="1">#REF!</definedName>
    <definedName name="gld">#REF!</definedName>
    <definedName name="GLL" localSheetId="1">#REF!</definedName>
    <definedName name="GLL">#REF!</definedName>
    <definedName name="gLst" localSheetId="1">#REF!</definedName>
    <definedName name="gLst">#REF!</definedName>
    <definedName name="GMs" localSheetId="1">#REF!</definedName>
    <definedName name="GMs">#REF!</definedName>
    <definedName name="GMSTC" localSheetId="1">#REF!</definedName>
    <definedName name="GMSTC">#REF!</definedName>
    <definedName name="GNmd" localSheetId="1">#REF!</definedName>
    <definedName name="GNmd">#REF!</definedName>
    <definedName name="gntc" localSheetId="1">#REF!</definedName>
    <definedName name="gntc">#REF!</definedName>
    <definedName name="GoBack" localSheetId="1">[11]Sheet1!GoBack</definedName>
    <definedName name="GoBack" localSheetId="4">[12]Sheet1!GoBack</definedName>
    <definedName name="GoBack" localSheetId="6">[12]Sheet1!GoBack</definedName>
    <definedName name="GoBack">[12]Sheet1!GoBack</definedName>
    <definedName name="Goc32x3" localSheetId="0">#REF!</definedName>
    <definedName name="Goc32x3" localSheetId="1">#REF!</definedName>
    <definedName name="Goc32x3" localSheetId="2">#REF!</definedName>
    <definedName name="Goc32x3" localSheetId="4">#REF!</definedName>
    <definedName name="Goc32x3" localSheetId="5">#REF!</definedName>
    <definedName name="Goc32x3" localSheetId="6">#REF!</definedName>
    <definedName name="Goc32x3" localSheetId="3">#REF!</definedName>
    <definedName name="Goc32x3">#REF!</definedName>
    <definedName name="Goc35x3" localSheetId="0">#REF!</definedName>
    <definedName name="Goc35x3" localSheetId="1">#REF!</definedName>
    <definedName name="Goc35x3" localSheetId="2">#REF!</definedName>
    <definedName name="Goc35x3" localSheetId="4">#REF!</definedName>
    <definedName name="Goc35x3" localSheetId="5">#REF!</definedName>
    <definedName name="Goc35x3" localSheetId="3">#REF!</definedName>
    <definedName name="Goc35x3">#REF!</definedName>
    <definedName name="Goc40x4" localSheetId="1">#REF!</definedName>
    <definedName name="Goc40x4" localSheetId="2">#REF!</definedName>
    <definedName name="Goc40x4" localSheetId="4">#REF!</definedName>
    <definedName name="Goc40x4" localSheetId="5">#REF!</definedName>
    <definedName name="Goc40x4" localSheetId="3">#REF!</definedName>
    <definedName name="Goc40x4">#REF!</definedName>
    <definedName name="Goc45x4" localSheetId="1">#REF!</definedName>
    <definedName name="Goc45x4" localSheetId="4">#REF!</definedName>
    <definedName name="Goc45x4" localSheetId="5">#REF!</definedName>
    <definedName name="Goc45x4" localSheetId="3">#REF!</definedName>
    <definedName name="Goc45x4">#REF!</definedName>
    <definedName name="Goc50x5" localSheetId="1">#REF!</definedName>
    <definedName name="Goc50x5" localSheetId="4">#REF!</definedName>
    <definedName name="Goc50x5" localSheetId="5">#REF!</definedName>
    <definedName name="Goc50x5" localSheetId="3">#REF!</definedName>
    <definedName name="Goc50x5">#REF!</definedName>
    <definedName name="Goc63x6" localSheetId="1">#REF!</definedName>
    <definedName name="Goc63x6" localSheetId="4">#REF!</definedName>
    <definedName name="Goc63x6" localSheetId="5">#REF!</definedName>
    <definedName name="Goc63x6" localSheetId="3">#REF!</definedName>
    <definedName name="Goc63x6">#REF!</definedName>
    <definedName name="Goc75x6" localSheetId="1">#REF!</definedName>
    <definedName name="Goc75x6" localSheetId="4">#REF!</definedName>
    <definedName name="Goc75x6" localSheetId="5">#REF!</definedName>
    <definedName name="Goc75x6" localSheetId="3">#REF!</definedName>
    <definedName name="Goc75x6">#REF!</definedName>
    <definedName name="gochongda" localSheetId="1">#REF!</definedName>
    <definedName name="gochongda">#REF!</definedName>
    <definedName name="gonhom4" localSheetId="1">#REF!</definedName>
    <definedName name="gonhom4">#REF!</definedName>
    <definedName name="govankhuon" localSheetId="1">#REF!</definedName>
    <definedName name="govankhuon">#REF!</definedName>
    <definedName name="GPMB" localSheetId="0" hidden="1">{"Offgrid",#N/A,FALSE,"OFFGRID";"Region",#N/A,FALSE,"REGION";"Offgrid -2",#N/A,FALSE,"OFFGRID";"WTP",#N/A,FALSE,"WTP";"WTP -2",#N/A,FALSE,"WTP";"Project",#N/A,FALSE,"PROJECT";"Summary -2",#N/A,FALSE,"SUMMARY"}</definedName>
    <definedName name="GPMB" localSheetId="2" hidden="1">{"Offgrid",#N/A,FALSE,"OFFGRID";"Region",#N/A,FALSE,"REGION";"Offgrid -2",#N/A,FALSE,"OFFGRID";"WTP",#N/A,FALSE,"WTP";"WTP -2",#N/A,FALSE,"WTP";"Project",#N/A,FALSE,"PROJECT";"Summary -2",#N/A,FALSE,"SUMMARY"}</definedName>
    <definedName name="GPMB" localSheetId="4" hidden="1">{"Offgrid",#N/A,FALSE,"OFFGRID";"Region",#N/A,FALSE,"REGION";"Offgrid -2",#N/A,FALSE,"OFFGRID";"WTP",#N/A,FALSE,"WTP";"WTP -2",#N/A,FALSE,"WTP";"Project",#N/A,FALSE,"PROJECT";"Summary -2",#N/A,FALSE,"SUMMARY"}</definedName>
    <definedName name="GPMB" localSheetId="5" hidden="1">{"Offgrid",#N/A,FALSE,"OFFGRID";"Region",#N/A,FALSE,"REGION";"Offgrid -2",#N/A,FALSE,"OFFGRID";"WTP",#N/A,FALSE,"WTP";"WTP -2",#N/A,FALSE,"WTP";"Project",#N/A,FALSE,"PROJECT";"Summary -2",#N/A,FALSE,"SUMMARY"}</definedName>
    <definedName name="GPMB" localSheetId="6" hidden="1">{"Offgrid",#N/A,FALSE,"OFFGRID";"Region",#N/A,FALSE,"REGION";"Offgrid -2",#N/A,FALSE,"OFFGRID";"WTP",#N/A,FALSE,"WTP";"WTP -2",#N/A,FALSE,"WTP";"Project",#N/A,FALSE,"PROJECT";"Summary -2",#N/A,FALSE,"SUMMARY"}</definedName>
    <definedName name="GPMB" localSheetId="7" hidden="1">{"Offgrid",#N/A,FALSE,"OFFGRID";"Region",#N/A,FALSE,"REGION";"Offgrid -2",#N/A,FALSE,"OFFGRID";"WTP",#N/A,FALSE,"WTP";"WTP -2",#N/A,FALSE,"WTP";"Project",#N/A,FALSE,"PROJECT";"Summary -2",#N/A,FALSE,"SUMMARY"}</definedName>
    <definedName name="GPMB" localSheetId="3" hidden="1">{"Offgrid",#N/A,FALSE,"OFFGRID";"Region",#N/A,FALSE,"REGION";"Offgrid -2",#N/A,FALSE,"OFFGRID";"WTP",#N/A,FALSE,"WTP";"WTP -2",#N/A,FALSE,"WTP";"Project",#N/A,FALSE,"PROJECT";"Summary -2",#N/A,FALSE,"SUMMARY"}</definedName>
    <definedName name="GPMB" hidden="1">{"Offgrid",#N/A,FALSE,"OFFGRID";"Region",#N/A,FALSE,"REGION";"Offgrid -2",#N/A,FALSE,"OFFGRID";"WTP",#N/A,FALSE,"WTP";"WTP -2",#N/A,FALSE,"WTP";"Project",#N/A,FALSE,"PROJECT";"Summary -2",#N/A,FALSE,"SUMMARY"}</definedName>
    <definedName name="gps" localSheetId="1">#REF!</definedName>
    <definedName name="gps" localSheetId="2">#REF!</definedName>
    <definedName name="gps">#REF!</definedName>
    <definedName name="Gqlda" localSheetId="1">#REF!</definedName>
    <definedName name="Gqlda" localSheetId="2">#REF!</definedName>
    <definedName name="Gqlda">#REF!</definedName>
    <definedName name="gra" localSheetId="0" hidden="1">{"'Sheet1'!$L$16"}</definedName>
    <definedName name="gra" localSheetId="2" hidden="1">{"'Sheet1'!$L$16"}</definedName>
    <definedName name="gra" localSheetId="4" hidden="1">{"'Sheet1'!$L$16"}</definedName>
    <definedName name="gra" localSheetId="5" hidden="1">{"'Sheet1'!$L$16"}</definedName>
    <definedName name="gra" localSheetId="6" hidden="1">{"'Sheet1'!$L$16"}</definedName>
    <definedName name="gra" localSheetId="7" hidden="1">{"'Sheet1'!$L$16"}</definedName>
    <definedName name="gra" localSheetId="3" hidden="1">{"'Sheet1'!$L$16"}</definedName>
    <definedName name="gra" hidden="1">{"'Sheet1'!$L$16"}</definedName>
    <definedName name="grB" localSheetId="1">#REF!</definedName>
    <definedName name="grB">#REF!</definedName>
    <definedName name="gse" localSheetId="1">#REF!</definedName>
    <definedName name="gse">#REF!</definedName>
    <definedName name="gt">10%</definedName>
    <definedName name="Gtb" localSheetId="1">#REF!</definedName>
    <definedName name="Gtb" localSheetId="2">#REF!</definedName>
    <definedName name="Gtb" localSheetId="4">#REF!</definedName>
    <definedName name="Gtb" localSheetId="5">#REF!</definedName>
    <definedName name="Gtb" localSheetId="3">#REF!</definedName>
    <definedName name="Gtb">#REF!</definedName>
    <definedName name="gtbtt" localSheetId="1">#REF!</definedName>
    <definedName name="gtbtt" localSheetId="2">#REF!</definedName>
    <definedName name="gtbtt" localSheetId="4">#REF!</definedName>
    <definedName name="gtbtt" localSheetId="5">#REF!</definedName>
    <definedName name="gtbtt" localSheetId="3">#REF!</definedName>
    <definedName name="gtbtt">#REF!</definedName>
    <definedName name="gtc" localSheetId="1">#REF!</definedName>
    <definedName name="gtc" localSheetId="2">#REF!</definedName>
    <definedName name="gtc">#REF!</definedName>
    <definedName name="GTDTCTANG_HT_NC_BD" localSheetId="1">#REF!</definedName>
    <definedName name="GTDTCTANG_HT_NC_BD">#REF!</definedName>
    <definedName name="GTDTCTANG_HT_NC_KT" localSheetId="1">#REF!</definedName>
    <definedName name="GTDTCTANG_HT_NC_KT">#REF!</definedName>
    <definedName name="GTDTCTANG_HT_VL_BD" localSheetId="1">#REF!</definedName>
    <definedName name="GTDTCTANG_HT_VL_BD">#REF!</definedName>
    <definedName name="GTDTCTANG_HT_VL_KT" localSheetId="1">#REF!</definedName>
    <definedName name="GTDTCTANG_HT_VL_KT">#REF!</definedName>
    <definedName name="GTDTCTANG_NC_BD" localSheetId="1">#REF!</definedName>
    <definedName name="GTDTCTANG_NC_BD">#REF!</definedName>
    <definedName name="GTDTCTANG_NC_KT" localSheetId="1">#REF!</definedName>
    <definedName name="GTDTCTANG_NC_KT">#REF!</definedName>
    <definedName name="GTDTCTANG_VL_BD" localSheetId="1">#REF!</definedName>
    <definedName name="GTDTCTANG_VL_BD">#REF!</definedName>
    <definedName name="GTDTCTANG_VL_KT" localSheetId="1">#REF!</definedName>
    <definedName name="GTDTCTANG_VL_KT">#REF!</definedName>
    <definedName name="GTDTXL" localSheetId="1">#REF!</definedName>
    <definedName name="GTDTXL">#REF!</definedName>
    <definedName name="gthep">1</definedName>
    <definedName name="GTNT1" localSheetId="4">#REF!</definedName>
    <definedName name="GTNT1" localSheetId="5">#REF!</definedName>
    <definedName name="GTNT1" localSheetId="6">#REF!</definedName>
    <definedName name="GTNT1" localSheetId="7">#REF!</definedName>
    <definedName name="GTNT1" localSheetId="3">#REF!</definedName>
    <definedName name="GTNT1">#REF!</definedName>
    <definedName name="GTNT2" localSheetId="4">#REF!</definedName>
    <definedName name="GTNT2" localSheetId="5">#REF!</definedName>
    <definedName name="GTNT2" localSheetId="6">#REF!</definedName>
    <definedName name="GTNT2" localSheetId="3">#REF!</definedName>
    <definedName name="GTNT2">#REF!</definedName>
    <definedName name="GTRI" localSheetId="1">#REF!</definedName>
    <definedName name="GTRI" localSheetId="2">#REF!</definedName>
    <definedName name="GTRI">#REF!</definedName>
    <definedName name="gtst" localSheetId="1">#REF!</definedName>
    <definedName name="gtst" localSheetId="2">#REF!</definedName>
    <definedName name="gtst" localSheetId="4">#REF!</definedName>
    <definedName name="gtst" localSheetId="5">#REF!</definedName>
    <definedName name="gtst" localSheetId="3">#REF!</definedName>
    <definedName name="gtst">#REF!</definedName>
    <definedName name="GTTB" localSheetId="1">#REF!</definedName>
    <definedName name="GTTB" localSheetId="2">#REF!</definedName>
    <definedName name="GTTB">#REF!</definedName>
    <definedName name="GTXL" localSheetId="1">#REF!</definedName>
    <definedName name="GTXL" localSheetId="4">#REF!</definedName>
    <definedName name="GTXL" localSheetId="5">#REF!</definedName>
    <definedName name="GTXL" localSheetId="3">#REF!</definedName>
    <definedName name="GTXL">#REF!</definedName>
    <definedName name="GTXL_1" localSheetId="1">#REF!</definedName>
    <definedName name="GTXL_1">#REF!</definedName>
    <definedName name="GTXL3" localSheetId="1">#REF!</definedName>
    <definedName name="GTXL3">#REF!</definedName>
    <definedName name="GVL_LDT" localSheetId="1">#REF!</definedName>
    <definedName name="GVL_LDT">#REF!</definedName>
    <definedName name="gWst" localSheetId="1">#REF!</definedName>
    <definedName name="gWst">#REF!</definedName>
    <definedName name="gx" localSheetId="1">#REF!</definedName>
    <definedName name="gx">#REF!</definedName>
    <definedName name="Gxd" localSheetId="1">#REF!</definedName>
    <definedName name="Gxd">#REF!</definedName>
    <definedName name="Gxl" localSheetId="1">#REF!</definedName>
    <definedName name="Gxl" localSheetId="4">#REF!</definedName>
    <definedName name="Gxl" localSheetId="5">#REF!</definedName>
    <definedName name="Gxl" localSheetId="3">#REF!</definedName>
    <definedName name="Gxl">#REF!</definedName>
    <definedName name="gxltt" localSheetId="1">#REF!</definedName>
    <definedName name="gxltt" localSheetId="4">#REF!</definedName>
    <definedName name="gxltt" localSheetId="5">#REF!</definedName>
    <definedName name="gxltt" localSheetId="3">#REF!</definedName>
    <definedName name="gxltt">#REF!</definedName>
    <definedName name="gxm" localSheetId="1">#REF!</definedName>
    <definedName name="gxm">#REF!</definedName>
    <definedName name="GXMAX" localSheetId="1">#REF!</definedName>
    <definedName name="GXMAX">#REF!</definedName>
    <definedName name="GXMIN" localSheetId="1">#REF!</definedName>
    <definedName name="GXMIN">#REF!</definedName>
    <definedName name="GYMAX" localSheetId="1">#REF!</definedName>
    <definedName name="GYMAX">#REF!</definedName>
    <definedName name="GYMIN" localSheetId="1">#REF!</definedName>
    <definedName name="GYMIN">#REF!</definedName>
    <definedName name="h" localSheetId="0" hidden="1">{"'Sheet1'!$L$16"}</definedName>
    <definedName name="h" localSheetId="2" hidden="1">{"'Sheet1'!$L$16"}</definedName>
    <definedName name="h" localSheetId="4" hidden="1">{"'Sheet1'!$L$16"}</definedName>
    <definedName name="h" localSheetId="5">#REF!</definedName>
    <definedName name="h" localSheetId="6" hidden="1">{"'Sheet1'!$L$16"}</definedName>
    <definedName name="h">#REF!</definedName>
    <definedName name="H.4" localSheetId="1">#REF!</definedName>
    <definedName name="H.4">#REF!</definedName>
    <definedName name="H.5" localSheetId="1">#REF!</definedName>
    <definedName name="H.5">#REF!</definedName>
    <definedName name="H.6" localSheetId="1">#REF!</definedName>
    <definedName name="H.6">#REF!</definedName>
    <definedName name="H.7" localSheetId="1">#REF!</definedName>
    <definedName name="H.7">#REF!</definedName>
    <definedName name="h.8" localSheetId="1">#REF!</definedName>
    <definedName name="h.8">#REF!</definedName>
    <definedName name="h.9" localSheetId="1">#REF!</definedName>
    <definedName name="h.9">#REF!</definedName>
    <definedName name="h_" localSheetId="1">#REF!</definedName>
    <definedName name="h_">#REF!</definedName>
    <definedName name="h__" localSheetId="1">#REF!</definedName>
    <definedName name="h__">#REF!</definedName>
    <definedName name="h_0" localSheetId="1">#REF!</definedName>
    <definedName name="h_0">#REF!</definedName>
    <definedName name="H_1" localSheetId="1">#REF!</definedName>
    <definedName name="H_1">#REF!</definedName>
    <definedName name="H_2" localSheetId="1">#REF!</definedName>
    <definedName name="H_2">#REF!</definedName>
    <definedName name="H_3" localSheetId="1">#REF!</definedName>
    <definedName name="H_3">#REF!</definedName>
    <definedName name="H_30" localSheetId="1">#REF!</definedName>
    <definedName name="H_30">#REF!</definedName>
    <definedName name="h_d" localSheetId="1">#REF!</definedName>
    <definedName name="h_d">#REF!</definedName>
    <definedName name="H_THUCHTHH" localSheetId="1">#REF!</definedName>
    <definedName name="H_THUCHTHH" localSheetId="4">#REF!</definedName>
    <definedName name="H_THUCHTHH" localSheetId="5">#REF!</definedName>
    <definedName name="H_THUCHTHH" localSheetId="3">#REF!</definedName>
    <definedName name="H_THUCHTHH">#REF!</definedName>
    <definedName name="H_THUCTT" localSheetId="1">#REF!</definedName>
    <definedName name="H_THUCTT" localSheetId="4">#REF!</definedName>
    <definedName name="H_THUCTT" localSheetId="5">#REF!</definedName>
    <definedName name="H_THUCTT" localSheetId="3">#REF!</definedName>
    <definedName name="H_THUCTT">#REF!</definedName>
    <definedName name="h1t" localSheetId="1">#REF!</definedName>
    <definedName name="h1t">#REF!</definedName>
    <definedName name="H21dai75" localSheetId="1">#REF!</definedName>
    <definedName name="H21dai75">#REF!</definedName>
    <definedName name="H21dai9" localSheetId="1">#REF!</definedName>
    <definedName name="H21dai9">#REF!</definedName>
    <definedName name="H22dai6" localSheetId="1">#REF!</definedName>
    <definedName name="H22dai6">#REF!</definedName>
    <definedName name="H22dai75" localSheetId="1">#REF!</definedName>
    <definedName name="H22dai75">#REF!</definedName>
    <definedName name="h2t" localSheetId="1">#REF!</definedName>
    <definedName name="h2t">#REF!</definedName>
    <definedName name="h3t" localSheetId="1">#REF!</definedName>
    <definedName name="h3t">#REF!</definedName>
    <definedName name="H43dai6" localSheetId="1">#REF!</definedName>
    <definedName name="H43dai6">#REF!</definedName>
    <definedName name="H43dai75" localSheetId="1">#REF!</definedName>
    <definedName name="H43dai75">#REF!</definedName>
    <definedName name="H43dai9" localSheetId="1">#REF!</definedName>
    <definedName name="H43dai9">#REF!</definedName>
    <definedName name="H44dai6" localSheetId="1">#REF!</definedName>
    <definedName name="H44dai6">#REF!</definedName>
    <definedName name="H44dai75" localSheetId="1">#REF!</definedName>
    <definedName name="H44dai75">#REF!</definedName>
    <definedName name="H44dai9" localSheetId="1">#REF!</definedName>
    <definedName name="H44dai9">#REF!</definedName>
    <definedName name="Ha" localSheetId="1">#REF!</definedName>
    <definedName name="Ha">#REF!</definedName>
    <definedName name="Hà_Tĩnh" localSheetId="1">#REF!</definedName>
    <definedName name="Hà_Tĩnh">#REF!</definedName>
    <definedName name="hai" localSheetId="1">#REF!</definedName>
    <definedName name="hai">#REF!</definedName>
    <definedName name="Hải_Phòng" localSheetId="1">#REF!</definedName>
    <definedName name="Hải_Phòng">#REF!</definedName>
    <definedName name="hall1" localSheetId="1">#REF!</definedName>
    <definedName name="hall1">#REF!</definedName>
    <definedName name="hall2" localSheetId="1">#REF!</definedName>
    <definedName name="hall2">#REF!</definedName>
    <definedName name="handau10.2" localSheetId="1">#REF!</definedName>
    <definedName name="handau10.2">#REF!</definedName>
    <definedName name="handau27.5" localSheetId="1">#REF!</definedName>
    <definedName name="handau27.5">#REF!</definedName>
    <definedName name="handau4" localSheetId="1">#REF!</definedName>
    <definedName name="handau4">#REF!</definedName>
    <definedName name="Hang_muc_khac" localSheetId="1">#REF!</definedName>
    <definedName name="Hang_muc_khac">#REF!</definedName>
    <definedName name="hanmotchieu40" localSheetId="1">#REF!</definedName>
    <definedName name="hanmotchieu40">#REF!</definedName>
    <definedName name="hanmotchieu50" localSheetId="1">#REF!</definedName>
    <definedName name="hanmotchieu50">#REF!</definedName>
    <definedName name="hanxang20" localSheetId="1">#REF!</definedName>
    <definedName name="hanxang20">#REF!</definedName>
    <definedName name="hanxang9" localSheetId="1">#REF!</definedName>
    <definedName name="hanxang9">#REF!</definedName>
    <definedName name="hanxoaychieu23" localSheetId="1">#REF!</definedName>
    <definedName name="hanxoaychieu23">#REF!</definedName>
    <definedName name="hanxoaychieu29.2" localSheetId="1">#REF!</definedName>
    <definedName name="hanxoaychieu29.2">#REF!</definedName>
    <definedName name="hanxoaychieu33.5" localSheetId="1">#REF!</definedName>
    <definedName name="hanxoaychieu33.5">#REF!</definedName>
    <definedName name="HapCKVA" localSheetId="1">#REF!</definedName>
    <definedName name="HapCKVA">#REF!</definedName>
    <definedName name="HapCKvar" localSheetId="1">#REF!</definedName>
    <definedName name="HapCKvar">#REF!</definedName>
    <definedName name="HapCKW" localSheetId="1">#REF!</definedName>
    <definedName name="HapCKW">#REF!</definedName>
    <definedName name="HapIKVA" localSheetId="1">#REF!</definedName>
    <definedName name="HapIKVA">#REF!</definedName>
    <definedName name="HapIKvar" localSheetId="1">#REF!</definedName>
    <definedName name="HapIKvar">#REF!</definedName>
    <definedName name="HapIKW" localSheetId="1">#REF!</definedName>
    <definedName name="HapIKW">#REF!</definedName>
    <definedName name="HapKVA" localSheetId="1">#REF!</definedName>
    <definedName name="HapKVA">#REF!</definedName>
    <definedName name="HapSKVA" localSheetId="1">#REF!</definedName>
    <definedName name="HapSKVA">#REF!</definedName>
    <definedName name="HapSKW" localSheetId="1">#REF!</definedName>
    <definedName name="HapSKW">#REF!</definedName>
    <definedName name="hb" localSheetId="1">#REF!</definedName>
    <definedName name="hb">#REF!</definedName>
    <definedName name="hban" localSheetId="1">#REF!</definedName>
    <definedName name="hban">#REF!</definedName>
    <definedName name="HbHcOnOff" localSheetId="1">#REF!</definedName>
    <definedName name="HbHcOnOff">#REF!</definedName>
    <definedName name="HBTFF" localSheetId="1">#REF!</definedName>
    <definedName name="HBTFF">#REF!</definedName>
    <definedName name="hcd" localSheetId="1">#REF!</definedName>
    <definedName name="hcd">#REF!</definedName>
    <definedName name="HCM" localSheetId="1">#REF!</definedName>
    <definedName name="HCM" localSheetId="4">#REF!</definedName>
    <definedName name="HCM" localSheetId="5">#REF!</definedName>
    <definedName name="HCM" localSheetId="3">#REF!</definedName>
    <definedName name="HCM">#REF!</definedName>
    <definedName name="hct" localSheetId="1">#REF!</definedName>
    <definedName name="hct">#REF!</definedName>
    <definedName name="Hdao">0.3</definedName>
    <definedName name="Hdap">5.2</definedName>
    <definedName name="hdi" localSheetId="1">#REF!</definedName>
    <definedName name="hdi" localSheetId="2">#REF!</definedName>
    <definedName name="hdi">#REF!</definedName>
    <definedName name="HDVDT" localSheetId="0" hidden="1">#REF!</definedName>
    <definedName name="HDVDT" localSheetId="1" hidden="1">#REF!</definedName>
    <definedName name="HDVDT" localSheetId="2" hidden="1">#REF!</definedName>
    <definedName name="HDVDT" localSheetId="4" hidden="1">#REF!</definedName>
    <definedName name="HDVDT" localSheetId="5" hidden="1">#REF!</definedName>
    <definedName name="HDVDT" localSheetId="7" hidden="1">#REF!</definedName>
    <definedName name="HDVDT" localSheetId="3" hidden="1">#REF!</definedName>
    <definedName name="HDVDT" hidden="1">#REF!</definedName>
    <definedName name="He" localSheetId="1">#REF!</definedName>
    <definedName name="He">#REF!</definedName>
    <definedName name="HE_SO_KHO_KHAN_CANG_DAY" localSheetId="0">#REF!</definedName>
    <definedName name="HE_SO_KHO_KHAN_CANG_DAY" localSheetId="1">#REF!</definedName>
    <definedName name="HE_SO_KHO_KHAN_CANG_DAY" localSheetId="4">#REF!</definedName>
    <definedName name="HE_SO_KHO_KHAN_CANG_DAY" localSheetId="5">#REF!</definedName>
    <definedName name="HE_SO_KHO_KHAN_CANG_DAY" localSheetId="6">#REF!</definedName>
    <definedName name="HE_SO_KHO_KHAN_CANG_DAY" localSheetId="3">#REF!</definedName>
    <definedName name="HE_SO_KHO_KHAN_CANG_DAY">#REF!</definedName>
    <definedName name="Heä_soá_laép_xaø_H">1.7</definedName>
    <definedName name="heä_soá_sình_laày" localSheetId="0">#REF!</definedName>
    <definedName name="heä_soá_sình_laày" localSheetId="1">#REF!</definedName>
    <definedName name="heä_soá_sình_laày" localSheetId="2">#REF!</definedName>
    <definedName name="heä_soá_sình_laày" localSheetId="4">#REF!</definedName>
    <definedName name="heä_soá_sình_laày" localSheetId="5">#REF!</definedName>
    <definedName name="heä_soá_sình_laày" localSheetId="6">#REF!</definedName>
    <definedName name="heä_soá_sình_laày" localSheetId="3">#REF!</definedName>
    <definedName name="heä_soá_sình_laày">#REF!</definedName>
    <definedName name="height" localSheetId="1">#REF!</definedName>
    <definedName name="height" localSheetId="2">#REF!</definedName>
    <definedName name="height">#REF!</definedName>
    <definedName name="Hello" localSheetId="1">#REF!</definedName>
    <definedName name="Hello" localSheetId="2">#REF!</definedName>
    <definedName name="Hello">#REF!</definedName>
    <definedName name="Heso">'[13]MT DPin (2)'!$BP$99</definedName>
    <definedName name="hesoC" localSheetId="1">#REF!</definedName>
    <definedName name="hesoC" localSheetId="2">#REF!</definedName>
    <definedName name="hesoC">#REF!</definedName>
    <definedName name="HeSoPhuPhi" localSheetId="1">#REF!</definedName>
    <definedName name="HeSoPhuPhi" localSheetId="2">#REF!</definedName>
    <definedName name="HeSoPhuPhi">#REF!</definedName>
    <definedName name="hfdsh" localSheetId="0" hidden="1">#REF!</definedName>
    <definedName name="hfdsh" localSheetId="1" hidden="1">#REF!</definedName>
    <definedName name="hfdsh" localSheetId="4" hidden="1">#REF!</definedName>
    <definedName name="hfdsh" localSheetId="5" hidden="1">#REF!</definedName>
    <definedName name="hfdsh" localSheetId="7" hidden="1">#REF!</definedName>
    <definedName name="hfdsh" localSheetId="3" hidden="1">#REF!</definedName>
    <definedName name="hfdsh" hidden="1">#REF!</definedName>
    <definedName name="HFFTRB" localSheetId="1">#REF!</definedName>
    <definedName name="HFFTRB">#REF!</definedName>
    <definedName name="HFFTSF" localSheetId="1">#REF!</definedName>
    <definedName name="HFFTSF">#REF!</definedName>
    <definedName name="HGLTB" localSheetId="1">#REF!</definedName>
    <definedName name="HGLTB">#REF!</definedName>
    <definedName name="hh" localSheetId="2" hidden="1">{"'Sheet1'!$L$16"}</definedName>
    <definedName name="hh" localSheetId="4" hidden="1">{"'Sheet1'!$L$16"}</definedName>
    <definedName name="hh" localSheetId="5">#REF!</definedName>
    <definedName name="hh" localSheetId="6" hidden="1">{"'Sheet1'!$L$16"}</definedName>
    <definedName name="hh" localSheetId="3">#REF!</definedName>
    <definedName name="hh">#REF!</definedName>
    <definedName name="HH10HT" localSheetId="1">#REF!</definedName>
    <definedName name="HH10HT">#REF!</definedName>
    <definedName name="HH11HT" localSheetId="1">#REF!</definedName>
    <definedName name="HH11HT">#REF!</definedName>
    <definedName name="HH12HT" localSheetId="1">#REF!</definedName>
    <definedName name="HH12HT">#REF!</definedName>
    <definedName name="HH13HT" localSheetId="1">#REF!</definedName>
    <definedName name="HH13HT">#REF!</definedName>
    <definedName name="HH14HT" localSheetId="1">#REF!</definedName>
    <definedName name="HH14HT">#REF!</definedName>
    <definedName name="HH17HT" localSheetId="1">#REF!</definedName>
    <definedName name="HH17HT">#REF!</definedName>
    <definedName name="HH18HT" localSheetId="1">#REF!</definedName>
    <definedName name="HH18HT">#REF!</definedName>
    <definedName name="HH1HT" localSheetId="1">#REF!</definedName>
    <definedName name="HH1HT">#REF!</definedName>
    <definedName name="HH21HT" localSheetId="1">#REF!</definedName>
    <definedName name="HH21HT">#REF!</definedName>
    <definedName name="HH22HT" localSheetId="1">#REF!</definedName>
    <definedName name="HH22HT">#REF!</definedName>
    <definedName name="HH23HT" localSheetId="1">#REF!</definedName>
    <definedName name="HH23HT">#REF!</definedName>
    <definedName name="HH24HT" localSheetId="1">#REF!</definedName>
    <definedName name="HH24HT">#REF!</definedName>
    <definedName name="HH25HT" localSheetId="1">#REF!</definedName>
    <definedName name="HH25HT">#REF!</definedName>
    <definedName name="HH26HT" localSheetId="1">#REF!</definedName>
    <definedName name="HH26HT">#REF!</definedName>
    <definedName name="HH2HT" localSheetId="1">#REF!</definedName>
    <definedName name="HH2HT">#REF!</definedName>
    <definedName name="HH3HT" localSheetId="1">#REF!</definedName>
    <definedName name="HH3HT">#REF!</definedName>
    <definedName name="HH4HT" localSheetId="1">#REF!</definedName>
    <definedName name="HH4HT">#REF!</definedName>
    <definedName name="HH5HT" localSheetId="1">#REF!</definedName>
    <definedName name="HH5HT">#REF!</definedName>
    <definedName name="HH6HT" localSheetId="1">#REF!</definedName>
    <definedName name="HH6HT">#REF!</definedName>
    <definedName name="HH7HT" localSheetId="1">#REF!</definedName>
    <definedName name="HH7HT">#REF!</definedName>
    <definedName name="HH8HT" localSheetId="1">#REF!</definedName>
    <definedName name="HH8HT">#REF!</definedName>
    <definedName name="HH9HT" localSheetId="1">#REF!</definedName>
    <definedName name="HH9HT">#REF!</definedName>
    <definedName name="HHcat" localSheetId="1">#REF!</definedName>
    <definedName name="HHcat" localSheetId="4">#REF!</definedName>
    <definedName name="HHcat" localSheetId="5">#REF!</definedName>
    <definedName name="HHcat" localSheetId="3">#REF!</definedName>
    <definedName name="HHcat">#REF!</definedName>
    <definedName name="HHda" localSheetId="1">#REF!</definedName>
    <definedName name="HHda" localSheetId="4">#REF!</definedName>
    <definedName name="HHda" localSheetId="5">#REF!</definedName>
    <definedName name="HHda" localSheetId="3">#REF!</definedName>
    <definedName name="HHda">#REF!</definedName>
    <definedName name="hhhh" localSheetId="1">#REF!</definedName>
    <definedName name="hhhh">#REF!</definedName>
    <definedName name="HHHT" localSheetId="1">#REF!</definedName>
    <definedName name="HHHT">#REF!</definedName>
    <definedName name="HHTT" localSheetId="1">#REF!</definedName>
    <definedName name="HHTT" localSheetId="4">#REF!</definedName>
    <definedName name="HHTT" localSheetId="5">#REF!</definedName>
    <definedName name="HHTT" localSheetId="3">#REF!</definedName>
    <definedName name="HHTT">#REF!</definedName>
    <definedName name="HiddenRows" localSheetId="1" hidden="1">#REF!</definedName>
    <definedName name="HiddenRows" localSheetId="4" hidden="1">#REF!</definedName>
    <definedName name="HiddenRows" localSheetId="5" hidden="1">#REF!</definedName>
    <definedName name="HiddenRows" localSheetId="6" hidden="1">#REF!</definedName>
    <definedName name="HiddenRows" localSheetId="3" hidden="1">#REF!</definedName>
    <definedName name="HiddenRows" hidden="1">#REF!</definedName>
    <definedName name="hien" localSheetId="1">#REF!</definedName>
    <definedName name="hien" localSheetId="4">#REF!</definedName>
    <definedName name="hien" localSheetId="5">#REF!</definedName>
    <definedName name="hien" localSheetId="3">#REF!</definedName>
    <definedName name="hien">#REF!</definedName>
    <definedName name="Hinh_thuc" localSheetId="4">#REF!</definedName>
    <definedName name="Hinh_thuc" localSheetId="5">#REF!</definedName>
    <definedName name="Hinh_thuc" localSheetId="3">#REF!</definedName>
    <definedName name="Hinh_thuc">#REF!</definedName>
    <definedName name="HiÕu" localSheetId="1">#REF!</definedName>
    <definedName name="HiÕu" localSheetId="2">#REF!</definedName>
    <definedName name="HiÕu" localSheetId="4">#REF!</definedName>
    <definedName name="HiÕu" localSheetId="5">#REF!</definedName>
    <definedName name="HiÕu" localSheetId="3">#REF!</definedName>
    <definedName name="HiÕu">#REF!</definedName>
    <definedName name="hjjkl" localSheetId="0" hidden="1">{"'Sheet1'!$L$16"}</definedName>
    <definedName name="hjjkl" localSheetId="2" hidden="1">{"'Sheet1'!$L$16"}</definedName>
    <definedName name="hjjkl" localSheetId="4" hidden="1">{"'Sheet1'!$L$16"}</definedName>
    <definedName name="hjjkl" localSheetId="5" hidden="1">{"'Sheet1'!$L$16"}</definedName>
    <definedName name="hjjkl" localSheetId="6" hidden="1">{"'Sheet1'!$L$16"}</definedName>
    <definedName name="hjjkl" localSheetId="7" hidden="1">{"'Sheet1'!$L$16"}</definedName>
    <definedName name="hjjkl" localSheetId="3" hidden="1">{"'Sheet1'!$L$16"}</definedName>
    <definedName name="hjjkl" hidden="1">{"'Sheet1'!$L$16"}</definedName>
    <definedName name="HM" localSheetId="1">#REF!</definedName>
    <definedName name="HM">#REF!</definedName>
    <definedName name="HMLK" localSheetId="1">#REF!</definedName>
    <definedName name="HMLK">#REF!</definedName>
    <definedName name="HMNAM" localSheetId="1">#REF!</definedName>
    <definedName name="HMNAM">#REF!</definedName>
    <definedName name="HMÑK" localSheetId="1">#REF!</definedName>
    <definedName name="HMÑK">#REF!</definedName>
    <definedName name="HMPS" localSheetId="1">#REF!</definedName>
    <definedName name="HMPS">#REF!</definedName>
    <definedName name="ho" localSheetId="1">#REF!</definedName>
    <definedName name="ho">#REF!</definedName>
    <definedName name="hoc">55000</definedName>
    <definedName name="HoI" localSheetId="1">#REF!</definedName>
    <definedName name="HoI" localSheetId="2">#REF!</definedName>
    <definedName name="HoI">#REF!</definedName>
    <definedName name="HoII" localSheetId="1">#REF!</definedName>
    <definedName name="HoII" localSheetId="2">#REF!</definedName>
    <definedName name="HoII">#REF!</definedName>
    <definedName name="HoIII" localSheetId="1">#REF!</definedName>
    <definedName name="HoIII" localSheetId="2">#REF!</definedName>
    <definedName name="HoIII">#REF!</definedName>
    <definedName name="holan" localSheetId="1">#REF!</definedName>
    <definedName name="holan">#REF!</definedName>
    <definedName name="HOME_MANP" localSheetId="0">#REF!</definedName>
    <definedName name="HOME_MANP" localSheetId="1">#REF!</definedName>
    <definedName name="HOME_MANP" localSheetId="4">#REF!</definedName>
    <definedName name="HOME_MANP" localSheetId="5">#REF!</definedName>
    <definedName name="HOME_MANP" localSheetId="6">#REF!</definedName>
    <definedName name="HOME_MANP" localSheetId="3">#REF!</definedName>
    <definedName name="HOME_MANP">#REF!</definedName>
    <definedName name="HOMEOFFICE_COST" localSheetId="1">#REF!</definedName>
    <definedName name="HOMEOFFICE_COST" localSheetId="4">#REF!</definedName>
    <definedName name="HOMEOFFICE_COST" localSheetId="5">#REF!</definedName>
    <definedName name="HOMEOFFICE_COST" localSheetId="6">#REF!</definedName>
    <definedName name="HOMEOFFICE_COST" localSheetId="3">#REF!</definedName>
    <definedName name="HOMEOFFICE_COST">#REF!</definedName>
    <definedName name="Hong" localSheetId="0" hidden="1">{"'Sheet1'!$L$16"}</definedName>
    <definedName name="Hong" localSheetId="2" hidden="1">{"'Sheet1'!$L$16"}</definedName>
    <definedName name="Hong" localSheetId="4" hidden="1">{"'Sheet1'!$L$16"}</definedName>
    <definedName name="Hong" localSheetId="5" hidden="1">{"'Sheet1'!$L$16"}</definedName>
    <definedName name="Hong" localSheetId="6" hidden="1">{"'Sheet1'!$L$16"}</definedName>
    <definedName name="Hong" localSheetId="7" hidden="1">{"'Sheet1'!$L$16"}</definedName>
    <definedName name="Hong" localSheetId="3" hidden="1">{"'Sheet1'!$L$16"}</definedName>
    <definedName name="Hong" hidden="1">{"'Sheet1'!$L$16"}</definedName>
    <definedName name="hoten" localSheetId="1">#REF!</definedName>
    <definedName name="hoten">#REF!</definedName>
    <definedName name="hotrongcay" localSheetId="1">#REF!</definedName>
    <definedName name="hotrongcay">#REF!</definedName>
    <definedName name="Hoü_vaì_tãn" localSheetId="1">#REF!</definedName>
    <definedName name="Hoü_vaì_tãn">#REF!</definedName>
    <definedName name="hs" localSheetId="1">#REF!</definedName>
    <definedName name="hs" localSheetId="4">#REF!</definedName>
    <definedName name="hs" localSheetId="5">#REF!</definedName>
    <definedName name="hs" localSheetId="3">#REF!</definedName>
    <definedName name="hs">#REF!</definedName>
    <definedName name="hs_" localSheetId="1">#REF!</definedName>
    <definedName name="hs_">#REF!</definedName>
    <definedName name="HS_may" localSheetId="1">#REF!</definedName>
    <definedName name="HS_may">#REF!</definedName>
    <definedName name="Hsc" localSheetId="1">#REF!</definedName>
    <definedName name="Hsc">#REF!</definedName>
    <definedName name="HSCG" localSheetId="1">#REF!</definedName>
    <definedName name="HSCG">#REF!</definedName>
    <definedName name="HSCT3">0.1</definedName>
    <definedName name="hsd" localSheetId="0">#REF!</definedName>
    <definedName name="hsd" localSheetId="1">#REF!</definedName>
    <definedName name="hsd" localSheetId="2">#REF!</definedName>
    <definedName name="hsd" localSheetId="4">#REF!</definedName>
    <definedName name="hsd" localSheetId="5">#REF!</definedName>
    <definedName name="hsd" localSheetId="6">#REF!</definedName>
    <definedName name="hsd" localSheetId="3">#REF!</definedName>
    <definedName name="hsd">#REF!</definedName>
    <definedName name="hsdc" localSheetId="0">#REF!</definedName>
    <definedName name="hsdc" localSheetId="1">#REF!</definedName>
    <definedName name="hsdc" localSheetId="2">#REF!</definedName>
    <definedName name="hsdc" localSheetId="4">#REF!</definedName>
    <definedName name="hsdc" localSheetId="5">#REF!</definedName>
    <definedName name="hsdc" localSheetId="3">#REF!</definedName>
    <definedName name="hsdc">#REF!</definedName>
    <definedName name="hsdc1" localSheetId="1">#REF!</definedName>
    <definedName name="hsdc1" localSheetId="2">#REF!</definedName>
    <definedName name="hsdc1" localSheetId="4">#REF!</definedName>
    <definedName name="hsdc1" localSheetId="5">#REF!</definedName>
    <definedName name="hsdc1" localSheetId="6">#REF!</definedName>
    <definedName name="hsdc1" localSheetId="3">#REF!</definedName>
    <definedName name="hsdc1">#REF!</definedName>
    <definedName name="HSDN">2.5</definedName>
    <definedName name="HSFTRB" localSheetId="1">#REF!</definedName>
    <definedName name="HSFTRB">#REF!</definedName>
    <definedName name="HSGG" localSheetId="1">#REF!</definedName>
    <definedName name="HSGG">#REF!</definedName>
    <definedName name="HSHH" localSheetId="1">#REF!</definedName>
    <definedName name="HSHH" localSheetId="4">#REF!</definedName>
    <definedName name="HSHH" localSheetId="5">#REF!</definedName>
    <definedName name="HSHH" localSheetId="6">#REF!</definedName>
    <definedName name="HSHH" localSheetId="3">#REF!</definedName>
    <definedName name="HSHH">#REF!</definedName>
    <definedName name="HSHHUT" localSheetId="1">#REF!</definedName>
    <definedName name="HSHHUT" localSheetId="4">#REF!</definedName>
    <definedName name="HSHHUT" localSheetId="5">#REF!</definedName>
    <definedName name="HSHHUT" localSheetId="6">#REF!</definedName>
    <definedName name="HSHHUT" localSheetId="3">#REF!</definedName>
    <definedName name="HSHHUT">#REF!</definedName>
    <definedName name="hsk" localSheetId="1">#REF!</definedName>
    <definedName name="hsk" localSheetId="4">#REF!</definedName>
    <definedName name="hsk" localSheetId="5">#REF!</definedName>
    <definedName name="hsk" localSheetId="3">#REF!</definedName>
    <definedName name="hsk">#REF!</definedName>
    <definedName name="HSKK35" localSheetId="1">#REF!</definedName>
    <definedName name="HSKK35" localSheetId="4">#REF!</definedName>
    <definedName name="HSKK35" localSheetId="5">#REF!</definedName>
    <definedName name="HSKK35" localSheetId="3">#REF!</definedName>
    <definedName name="HSKK35">#REF!</definedName>
    <definedName name="HSLX" localSheetId="1">#REF!</definedName>
    <definedName name="HSLX" localSheetId="4">#REF!</definedName>
    <definedName name="HSLX" localSheetId="5">#REF!</definedName>
    <definedName name="HSLX" localSheetId="3">#REF!</definedName>
    <definedName name="HSLX">#REF!</definedName>
    <definedName name="HSLXH">1.7</definedName>
    <definedName name="HSLXP" localSheetId="0">#REF!</definedName>
    <definedName name="HSLXP" localSheetId="1">#REF!</definedName>
    <definedName name="HSLXP" localSheetId="2">#REF!</definedName>
    <definedName name="HSLXP" localSheetId="4">#REF!</definedName>
    <definedName name="HSLXP" localSheetId="5">#REF!</definedName>
    <definedName name="HSLXP" localSheetId="6">#REF!</definedName>
    <definedName name="HSLXP" localSheetId="3">#REF!</definedName>
    <definedName name="HSLXP">#REF!</definedName>
    <definedName name="hsm">1.1289</definedName>
    <definedName name="hsn">0.5</definedName>
    <definedName name="hsnc_cau">2.5039</definedName>
    <definedName name="hsnc_cau2">1.626</definedName>
    <definedName name="hsnc_d">1.6356</definedName>
    <definedName name="hsnc_d2">1.6356</definedName>
    <definedName name="HSSL" localSheetId="0">#REF!</definedName>
    <definedName name="HSSL" localSheetId="1">#REF!</definedName>
    <definedName name="HSSL" localSheetId="2">#REF!</definedName>
    <definedName name="HSSL" localSheetId="4">#REF!</definedName>
    <definedName name="HSSL" localSheetId="5">#REF!</definedName>
    <definedName name="HSSL" localSheetId="6">#REF!</definedName>
    <definedName name="HSSL" localSheetId="3">#REF!</definedName>
    <definedName name="HSSL">#REF!</definedName>
    <definedName name="hßm4" localSheetId="0">#REF!</definedName>
    <definedName name="hßm4" localSheetId="1">#REF!</definedName>
    <definedName name="hßm4" localSheetId="2">#REF!</definedName>
    <definedName name="hßm4" localSheetId="4">#REF!</definedName>
    <definedName name="hßm4" localSheetId="5">#REF!</definedName>
    <definedName name="hßm4" localSheetId="3">#REF!</definedName>
    <definedName name="hßm4">#REF!</definedName>
    <definedName name="hstb" localSheetId="1">#REF!</definedName>
    <definedName name="hstb" localSheetId="2">#REF!</definedName>
    <definedName name="hstb" localSheetId="4">#REF!</definedName>
    <definedName name="hstb" localSheetId="5">#REF!</definedName>
    <definedName name="hstb" localSheetId="3">#REF!</definedName>
    <definedName name="hstb">#REF!</definedName>
    <definedName name="hstdtk" localSheetId="1">#REF!</definedName>
    <definedName name="hstdtk" localSheetId="4">#REF!</definedName>
    <definedName name="hstdtk" localSheetId="5">#REF!</definedName>
    <definedName name="hstdtk" localSheetId="3">#REF!</definedName>
    <definedName name="hstdtk">#REF!</definedName>
    <definedName name="HSTH" localSheetId="0">'[3]BANCO (3)'!$K$122</definedName>
    <definedName name="HSTH" localSheetId="4">'[4]BANCO (3)'!$K$122</definedName>
    <definedName name="HSTH" localSheetId="5">'[5]BANCO (3)'!$K$122</definedName>
    <definedName name="HSTH" localSheetId="6">'[6]BANCO (3)'!$K$122</definedName>
    <definedName name="HSTH" localSheetId="7">'[7]BANCO (3)'!$K$122</definedName>
    <definedName name="HSTH" localSheetId="3">'[3]BANCO (3)'!$K$122</definedName>
    <definedName name="HSTH">'[8]BANCO (3)'!$K$122</definedName>
    <definedName name="hsthep" localSheetId="0">#REF!</definedName>
    <definedName name="hsthep" localSheetId="1">#REF!</definedName>
    <definedName name="hsthep" localSheetId="2">#REF!</definedName>
    <definedName name="hsthep" localSheetId="4">#REF!</definedName>
    <definedName name="hsthep" localSheetId="5">#REF!</definedName>
    <definedName name="hsthep" localSheetId="6">#REF!</definedName>
    <definedName name="hsthep" localSheetId="3">#REF!</definedName>
    <definedName name="hsthep">#REF!</definedName>
    <definedName name="hsUd" localSheetId="1">#REF!</definedName>
    <definedName name="hsUd" localSheetId="2">#REF!</definedName>
    <definedName name="hsUd">#REF!</definedName>
    <definedName name="HSVC1" localSheetId="1">#REF!</definedName>
    <definedName name="HSVC1" localSheetId="2">#REF!</definedName>
    <definedName name="HSVC1" localSheetId="4">#REF!</definedName>
    <definedName name="HSVC1" localSheetId="5">#REF!</definedName>
    <definedName name="HSVC1" localSheetId="6">#REF!</definedName>
    <definedName name="HSVC1" localSheetId="3">#REF!</definedName>
    <definedName name="HSVC1">#REF!</definedName>
    <definedName name="HSVC2" localSheetId="1">#REF!</definedName>
    <definedName name="HSVC2" localSheetId="4">#REF!</definedName>
    <definedName name="HSVC2" localSheetId="5">#REF!</definedName>
    <definedName name="HSVC2" localSheetId="6">#REF!</definedName>
    <definedName name="HSVC2" localSheetId="3">#REF!</definedName>
    <definedName name="HSVC2">#REF!</definedName>
    <definedName name="HSVC3" localSheetId="1">#REF!</definedName>
    <definedName name="HSVC3" localSheetId="4">#REF!</definedName>
    <definedName name="HSVC3" localSheetId="5">#REF!</definedName>
    <definedName name="HSVC3" localSheetId="6">#REF!</definedName>
    <definedName name="HSVC3" localSheetId="3">#REF!</definedName>
    <definedName name="HSVC3">#REF!</definedName>
    <definedName name="hsvl" localSheetId="4">#REF!</definedName>
    <definedName name="hsvl" localSheetId="5">#REF!</definedName>
    <definedName name="hsvl" localSheetId="6">1</definedName>
    <definedName name="hsvl" localSheetId="7">#REF!</definedName>
    <definedName name="hsvl" localSheetId="3">#REF!</definedName>
    <definedName name="hsvl">#REF!</definedName>
    <definedName name="hsvl2">1</definedName>
    <definedName name="HT" localSheetId="0">#REF!</definedName>
    <definedName name="HT" localSheetId="1">#REF!</definedName>
    <definedName name="HT" localSheetId="2">#REF!</definedName>
    <definedName name="HT" localSheetId="4">#REF!</definedName>
    <definedName name="HT" localSheetId="5">#REF!</definedName>
    <definedName name="HT" localSheetId="6">#REF!</definedName>
    <definedName name="HT" localSheetId="3">#REF!</definedName>
    <definedName name="HT">#REF!</definedName>
    <definedName name="HTHH" localSheetId="0">#REF!</definedName>
    <definedName name="HTHH" localSheetId="1">#REF!</definedName>
    <definedName name="HTHH" localSheetId="2">#REF!</definedName>
    <definedName name="HTHH" localSheetId="4">#REF!</definedName>
    <definedName name="HTHH" localSheetId="5">#REF!</definedName>
    <definedName name="HTHH" localSheetId="3">#REF!</definedName>
    <definedName name="HTHH">#REF!</definedName>
    <definedName name="htlm" localSheetId="0" hidden="1">{"'Sheet1'!$L$16"}</definedName>
    <definedName name="htlm" localSheetId="2" hidden="1">{"'Sheet1'!$L$16"}</definedName>
    <definedName name="htlm" localSheetId="4" hidden="1">{"'Sheet1'!$L$16"}</definedName>
    <definedName name="htlm" localSheetId="5" hidden="1">{"'Sheet1'!$L$16"}</definedName>
    <definedName name="htlm" localSheetId="6" hidden="1">{"'Sheet1'!$L$16"}</definedName>
    <definedName name="htlm" localSheetId="7" hidden="1">{"'Sheet1'!$L$16"}</definedName>
    <definedName name="htlm" localSheetId="3" hidden="1">{"'Sheet1'!$L$16"}</definedName>
    <definedName name="htlm" hidden="1">{"'Sheet1'!$L$16"}</definedName>
    <definedName name="HTML_CodePage" hidden="1">950</definedName>
    <definedName name="HTML_Control" localSheetId="0" hidden="1">{"'Sheet1'!$L$16"}</definedName>
    <definedName name="HTML_Control" localSheetId="2" hidden="1">{"'Sheet1'!$L$16"}</definedName>
    <definedName name="HTML_Control" localSheetId="4" hidden="1">{"'Sheet1'!$L$16"}</definedName>
    <definedName name="HTML_Control" localSheetId="5" hidden="1">{"'Sheet1'!$L$16"}</definedName>
    <definedName name="HTML_Control" localSheetId="6" hidden="1">{"'Sheet1'!$L$16"}</definedName>
    <definedName name="HTML_Control" localSheetId="7" hidden="1">{"'Sheet1'!$L$16"}</definedName>
    <definedName name="HTML_Control" localSheetId="3" hidden="1">{"'Sheet1'!$L$16"}</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TMT" localSheetId="0" hidden="1">{"'Sheet1'!$L$16"}</definedName>
    <definedName name="HTMT" localSheetId="2" hidden="1">{"'Sheet1'!$L$16"}</definedName>
    <definedName name="HTMT" localSheetId="4" hidden="1">{"'Sheet1'!$L$16"}</definedName>
    <definedName name="HTMT" localSheetId="5" hidden="1">{"'Sheet1'!$L$16"}</definedName>
    <definedName name="HTMT" localSheetId="6" hidden="1">{"'Sheet1'!$L$16"}</definedName>
    <definedName name="HTMT" localSheetId="7" hidden="1">{"'Sheet1'!$L$16"}</definedName>
    <definedName name="HTMT" localSheetId="3" hidden="1">{"'Sheet1'!$L$16"}</definedName>
    <definedName name="HTMT" hidden="1">{"'Sheet1'!$L$16"}</definedName>
    <definedName name="HTMT1" localSheetId="0" hidden="1">{#N/A,#N/A,FALSE,"Sheet1"}</definedName>
    <definedName name="HTMT1" localSheetId="2" hidden="1">{#N/A,#N/A,FALSE,"Sheet1"}</definedName>
    <definedName name="HTMT1" localSheetId="4" hidden="1">{#N/A,#N/A,FALSE,"Sheet1"}</definedName>
    <definedName name="HTMT1" localSheetId="5" hidden="1">{#N/A,#N/A,FALSE,"Sheet1"}</definedName>
    <definedName name="HTMT1" localSheetId="6" hidden="1">{#N/A,#N/A,FALSE,"Sheet1"}</definedName>
    <definedName name="HTMT1" localSheetId="7" hidden="1">{#N/A,#N/A,FALSE,"Sheet1"}</definedName>
    <definedName name="HTMT1" localSheetId="3" hidden="1">{#N/A,#N/A,FALSE,"Sheet1"}</definedName>
    <definedName name="HTMT1" hidden="1">{#N/A,#N/A,FALSE,"Sheet1"}</definedName>
    <definedName name="HTNC" localSheetId="0">#REF!</definedName>
    <definedName name="HTNC" localSheetId="1">#REF!</definedName>
    <definedName name="HTNC" localSheetId="2">#REF!</definedName>
    <definedName name="HTNC" localSheetId="4">#REF!</definedName>
    <definedName name="HTNC" localSheetId="5">#REF!</definedName>
    <definedName name="HTNC" localSheetId="6">#REF!</definedName>
    <definedName name="HTNC" localSheetId="3">#REF!</definedName>
    <definedName name="HTNC">#REF!</definedName>
    <definedName name="htrhrt" localSheetId="0" hidden="1">{"'Sheet1'!$L$16"}</definedName>
    <definedName name="htrhrt" localSheetId="2" hidden="1">{"'Sheet1'!$L$16"}</definedName>
    <definedName name="htrhrt" localSheetId="4" hidden="1">{"'Sheet1'!$L$16"}</definedName>
    <definedName name="htrhrt" localSheetId="5" hidden="1">{"'Sheet1'!$L$16"}</definedName>
    <definedName name="htrhrt" localSheetId="6" hidden="1">{"'Sheet1'!$L$16"}</definedName>
    <definedName name="htrhrt" localSheetId="7" hidden="1">{"'Sheet1'!$L$16"}</definedName>
    <definedName name="htrhrt" localSheetId="3" hidden="1">{"'Sheet1'!$L$16"}</definedName>
    <definedName name="htrhrt" hidden="1">{"'Sheet1'!$L$16"}</definedName>
    <definedName name="HTVC" localSheetId="1">#REF!</definedName>
    <definedName name="HTVC">#REF!</definedName>
    <definedName name="HTVL" localSheetId="1">#REF!</definedName>
    <definedName name="HTVL" localSheetId="4">#REF!</definedName>
    <definedName name="HTVL" localSheetId="5">#REF!</definedName>
    <definedName name="HTVL" localSheetId="6">#REF!</definedName>
    <definedName name="HTVL" localSheetId="3">#REF!</definedName>
    <definedName name="HTVL">#REF!</definedName>
    <definedName name="hu" localSheetId="0" hidden="1">{"'Sheet1'!$L$16"}</definedName>
    <definedName name="hu" localSheetId="2" hidden="1">{"'Sheet1'!$L$16"}</definedName>
    <definedName name="hu" localSheetId="4" hidden="1">{"'Sheet1'!$L$16"}</definedName>
    <definedName name="hu" localSheetId="5" hidden="1">{"'Sheet1'!$L$16"}</definedName>
    <definedName name="hu" localSheetId="6" hidden="1">{"'Sheet1'!$L$16"}</definedName>
    <definedName name="hu" localSheetId="7" hidden="1">{"'Sheet1'!$L$16"}</definedName>
    <definedName name="hu" localSheetId="3" hidden="1">{"'Sheet1'!$L$16"}</definedName>
    <definedName name="hu" hidden="1">{"'Sheet1'!$L$16"}</definedName>
    <definedName name="HUB" localSheetId="1">#REF!</definedName>
    <definedName name="HUB">#REF!</definedName>
    <definedName name="hui" localSheetId="0" hidden="1">{"'Sheet1'!$L$16"}</definedName>
    <definedName name="hui" localSheetId="2" hidden="1">{"'Sheet1'!$L$16"}</definedName>
    <definedName name="hui" localSheetId="4" hidden="1">{"'Sheet1'!$L$16"}</definedName>
    <definedName name="hui" localSheetId="5" hidden="1">{"'Sheet1'!$L$16"}</definedName>
    <definedName name="hui" localSheetId="6" hidden="1">{"'Sheet1'!$L$16"}</definedName>
    <definedName name="hui" localSheetId="7" hidden="1">{"'Sheet1'!$L$16"}</definedName>
    <definedName name="hui" localSheetId="3" hidden="1">{"'Sheet1'!$L$16"}</definedName>
    <definedName name="hui" hidden="1">{"'Sheet1'!$L$16"}</definedName>
    <definedName name="hung" localSheetId="1">#REF!</definedName>
    <definedName name="hung">#REF!</definedName>
    <definedName name="HUU" localSheetId="0" hidden="1">{"'Sheet1'!$L$16"}</definedName>
    <definedName name="HUU" localSheetId="2" hidden="1">{"'Sheet1'!$L$16"}</definedName>
    <definedName name="HUU" localSheetId="4" hidden="1">{"'Sheet1'!$L$16"}</definedName>
    <definedName name="HUU" localSheetId="5" hidden="1">{"'Sheet1'!$L$16"}</definedName>
    <definedName name="HUU" localSheetId="6" hidden="1">{"'Sheet1'!$L$16"}</definedName>
    <definedName name="HUU" localSheetId="7" hidden="1">{"'Sheet1'!$L$16"}</definedName>
    <definedName name="HUU" localSheetId="3" hidden="1">{"'Sheet1'!$L$16"}</definedName>
    <definedName name="HUU" hidden="1">{"'Sheet1'!$L$16"}</definedName>
    <definedName name="huy" localSheetId="0" hidden="1">{"'Sheet1'!$L$16"}</definedName>
    <definedName name="huy" localSheetId="2" hidden="1">{"'Sheet1'!$L$16"}</definedName>
    <definedName name="huy" localSheetId="4" hidden="1">{"'Sheet1'!$L$16"}</definedName>
    <definedName name="huy" localSheetId="5" hidden="1">{"'Sheet1'!$L$16"}</definedName>
    <definedName name="huy" localSheetId="6" hidden="1">{"'Sheet1'!$L$16"}</definedName>
    <definedName name="huy" localSheetId="7" hidden="1">{"'Sheet1'!$L$16"}</definedName>
    <definedName name="huy" localSheetId="3" hidden="1">{"'Sheet1'!$L$16"}</definedName>
    <definedName name="huy" hidden="1">{"'Sheet1'!$L$16"}</definedName>
    <definedName name="huynh" localSheetId="1" hidden="1">#REF!</definedName>
    <definedName name="huynh" hidden="1">#REF!</definedName>
    <definedName name="HV">#N/A</definedName>
    <definedName name="hvac" localSheetId="1">#REF!</definedName>
    <definedName name="hvac" localSheetId="2">#REF!</definedName>
    <definedName name="hvac">#REF!</definedName>
    <definedName name="hvacctr" localSheetId="1">#REF!</definedName>
    <definedName name="hvacctr" localSheetId="2">#REF!</definedName>
    <definedName name="hvacctr">#REF!</definedName>
    <definedName name="hvacgis" localSheetId="1">#REF!</definedName>
    <definedName name="hvacgis" localSheetId="2">#REF!</definedName>
    <definedName name="hvacgis">#REF!</definedName>
    <definedName name="hvacgis4" localSheetId="1">#REF!</definedName>
    <definedName name="hvacgis4">#REF!</definedName>
    <definedName name="hvc" localSheetId="1">#REF!</definedName>
    <definedName name="hvc">#REF!</definedName>
    <definedName name="hx" localSheetId="1">#REF!</definedName>
    <definedName name="hx">#REF!</definedName>
    <definedName name="I" localSheetId="0">#REF!</definedName>
    <definedName name="I" localSheetId="1">#REF!</definedName>
    <definedName name="I" localSheetId="4">#REF!</definedName>
    <definedName name="I" localSheetId="5">#REF!</definedName>
    <definedName name="I" localSheetId="6">#REF!</definedName>
    <definedName name="I" localSheetId="3">#REF!</definedName>
    <definedName name="I">#REF!</definedName>
    <definedName name="Ì" localSheetId="1">#REF!</definedName>
    <definedName name="Ì">#REF!</definedName>
    <definedName name="I_A" localSheetId="1">#REF!</definedName>
    <definedName name="I_A">#REF!</definedName>
    <definedName name="I_B" localSheetId="1">#REF!</definedName>
    <definedName name="I_B">#REF!</definedName>
    <definedName name="I_c" localSheetId="1">#REF!</definedName>
    <definedName name="I_c">#REF!</definedName>
    <definedName name="I_p" localSheetId="1">#REF!</definedName>
    <definedName name="I_p">#REF!</definedName>
    <definedName name="i0" localSheetId="1">#REF!</definedName>
    <definedName name="i0">#REF!</definedName>
    <definedName name="Ic" localSheetId="1">#REF!</definedName>
    <definedName name="Ic">#REF!</definedName>
    <definedName name="Icoc" localSheetId="1">#REF!</definedName>
    <definedName name="Icoc">#REF!</definedName>
    <definedName name="id" localSheetId="1">#REF!</definedName>
    <definedName name="id">#REF!</definedName>
    <definedName name="IDLAB_COST" localSheetId="1">#REF!</definedName>
    <definedName name="IDLAB_COST" localSheetId="4">#REF!</definedName>
    <definedName name="IDLAB_COST" localSheetId="5">#REF!</definedName>
    <definedName name="IDLAB_COST" localSheetId="6">#REF!</definedName>
    <definedName name="IDLAB_COST" localSheetId="3">#REF!</definedName>
    <definedName name="IDLAB_COST">#REF!</definedName>
    <definedName name="Ig" localSheetId="1">#REF!</definedName>
    <definedName name="Ig">#REF!</definedName>
    <definedName name="ii" localSheetId="1">#REF!</definedName>
    <definedName name="ii">#REF!</definedName>
    <definedName name="ÎÎ" localSheetId="4" hidden="1">#REF!</definedName>
    <definedName name="ÎÎ" localSheetId="5" hidden="1">#REF!</definedName>
    <definedName name="ÎÎ" localSheetId="6" hidden="1">#REF!</definedName>
    <definedName name="ÎÎ" localSheetId="3" hidden="1">#REF!</definedName>
    <definedName name="ÎÎ" hidden="1">#REF!</definedName>
    <definedName name="II_A" localSheetId="1">#REF!</definedName>
    <definedName name="II_A">#REF!</definedName>
    <definedName name="II_B" localSheetId="1">#REF!</definedName>
    <definedName name="II_B">#REF!</definedName>
    <definedName name="II_c" localSheetId="1">#REF!</definedName>
    <definedName name="II_c">#REF!</definedName>
    <definedName name="III_a" localSheetId="1">#REF!</definedName>
    <definedName name="III_a">#REF!</definedName>
    <definedName name="III_B" localSheetId="1">#REF!</definedName>
    <definedName name="III_B">#REF!</definedName>
    <definedName name="III_c" localSheetId="1">#REF!</definedName>
    <definedName name="III_c">#REF!</definedName>
    <definedName name="IMPORT" localSheetId="1">#REF!</definedName>
    <definedName name="IMPORT">#REF!</definedName>
    <definedName name="IND_LAB" localSheetId="1">#REF!</definedName>
    <definedName name="IND_LAB" localSheetId="4">#REF!</definedName>
    <definedName name="IND_LAB" localSheetId="5">#REF!</definedName>
    <definedName name="IND_LAB" localSheetId="6">#REF!</definedName>
    <definedName name="IND_LAB" localSheetId="3">#REF!</definedName>
    <definedName name="IND_LAB">#REF!</definedName>
    <definedName name="INDMANP" localSheetId="1">#REF!</definedName>
    <definedName name="INDMANP" localSheetId="4">#REF!</definedName>
    <definedName name="INDMANP" localSheetId="5">#REF!</definedName>
    <definedName name="INDMANP" localSheetId="6">#REF!</definedName>
    <definedName name="INDMANP" localSheetId="3">#REF!</definedName>
    <definedName name="INDMANP">#REF!</definedName>
    <definedName name="INPUT" localSheetId="1">#REF!</definedName>
    <definedName name="INPUT">#REF!</definedName>
    <definedName name="INPUT1" localSheetId="1">#REF!</definedName>
    <definedName name="INPUT1">#REF!</definedName>
    <definedName name="Ip" localSheetId="1">#REF!</definedName>
    <definedName name="Ip">#REF!</definedName>
    <definedName name="IST" localSheetId="1">#REF!</definedName>
    <definedName name="IST">#REF!</definedName>
    <definedName name="ITEM" localSheetId="1">#REF!</definedName>
    <definedName name="ITEM">#REF!</definedName>
    <definedName name="Iv" localSheetId="1">#REF!</definedName>
    <definedName name="Iv">#REF!</definedName>
    <definedName name="ixy" localSheetId="1">#REF!</definedName>
    <definedName name="ixy">#REF!</definedName>
    <definedName name="j" localSheetId="0" hidden="1">{"'Sheet1'!$L$16"}</definedName>
    <definedName name="j" localSheetId="2" hidden="1">{"'Sheet1'!$L$16"}</definedName>
    <definedName name="j" localSheetId="4" hidden="1">{"'Sheet1'!$L$16"}</definedName>
    <definedName name="j" localSheetId="5">#REF!</definedName>
    <definedName name="j" localSheetId="6" hidden="1">{"'Sheet1'!$L$16"}</definedName>
    <definedName name="j">#REF!</definedName>
    <definedName name="j356C8" localSheetId="1">#REF!</definedName>
    <definedName name="j356C8" localSheetId="4">#REF!</definedName>
    <definedName name="j356C8" localSheetId="5">#REF!</definedName>
    <definedName name="j356C8" localSheetId="3">#REF!</definedName>
    <definedName name="j356C8">#REF!</definedName>
    <definedName name="J81j81" localSheetId="1">#REF!</definedName>
    <definedName name="J81j81">#REF!</definedName>
    <definedName name="jhnjnn" localSheetId="1">#REF!</definedName>
    <definedName name="jhnjnn">#REF!</definedName>
    <definedName name="jkghj" localSheetId="1">#REF!</definedName>
    <definedName name="jkghj">#REF!</definedName>
    <definedName name="jrjthkghdkg" localSheetId="1" hidden="1">#REF!</definedName>
    <definedName name="jrjthkghdkg" hidden="1">#REF!</definedName>
    <definedName name="Jxdam" localSheetId="1">#REF!</definedName>
    <definedName name="Jxdam">#REF!</definedName>
    <definedName name="Jydam" localSheetId="1">#REF!</definedName>
    <definedName name="Jydam">#REF!</definedName>
    <definedName name="k" localSheetId="0" hidden="1">{"'Sheet1'!$L$16"}</definedName>
    <definedName name="k" localSheetId="2" hidden="1">{"'Sheet1'!$L$16"}</definedName>
    <definedName name="k" localSheetId="4" hidden="1">{"'Sheet1'!$L$16"}</definedName>
    <definedName name="k" localSheetId="5">#REF!</definedName>
    <definedName name="k" localSheetId="6" hidden="1">{"'Sheet1'!$L$16"}</definedName>
    <definedName name="k">#REF!</definedName>
    <definedName name="k_" localSheetId="1">#REF!</definedName>
    <definedName name="k_">#REF!</definedName>
    <definedName name="k2b" localSheetId="1">#REF!</definedName>
    <definedName name="k2b" localSheetId="4">#REF!</definedName>
    <definedName name="k2b" localSheetId="5">#REF!</definedName>
    <definedName name="k2b" localSheetId="3">#REF!</definedName>
    <definedName name="k2b">#REF!</definedName>
    <definedName name="KA" localSheetId="1">#REF!</definedName>
    <definedName name="KA">#REF!</definedName>
    <definedName name="KAE" localSheetId="1">#REF!</definedName>
    <definedName name="KAE">#REF!</definedName>
    <definedName name="KAS" localSheetId="1">#REF!</definedName>
    <definedName name="KAS">#REF!</definedName>
    <definedName name="kc" localSheetId="1">#REF!</definedName>
    <definedName name="kc">#REF!</definedName>
    <definedName name="kcg" localSheetId="1">#REF!</definedName>
    <definedName name="kcg">#REF!</definedName>
    <definedName name="kcong" localSheetId="1">#REF!</definedName>
    <definedName name="kcong" localSheetId="4">#REF!</definedName>
    <definedName name="kcong" localSheetId="5">#REF!</definedName>
    <definedName name="kcong" localSheetId="3">#REF!</definedName>
    <definedName name="kcong">#REF!</definedName>
    <definedName name="kdien" localSheetId="1">#REF!</definedName>
    <definedName name="kdien">#REF!</definedName>
    <definedName name="KE_HOACH_VON_PHU_THU" localSheetId="1">#REF!</definedName>
    <definedName name="KE_HOACH_VON_PHU_THU">#REF!</definedName>
    <definedName name="KEHOACH2016">[15]NSĐP!$O$7:$O$184</definedName>
    <definedName name="kehoachTH">[15]NSĐP!$N$7:$N$184</definedName>
    <definedName name="KgBM" localSheetId="1">#REF!</definedName>
    <definedName name="KgBM" localSheetId="2">#REF!</definedName>
    <definedName name="KgBM">#REF!</definedName>
    <definedName name="Kgcot" localSheetId="1">#REF!</definedName>
    <definedName name="Kgcot" localSheetId="2">#REF!</definedName>
    <definedName name="Kgcot">#REF!</definedName>
    <definedName name="KgCTd4" localSheetId="1">#REF!</definedName>
    <definedName name="KgCTd4" localSheetId="2">#REF!</definedName>
    <definedName name="KgCTd4">#REF!</definedName>
    <definedName name="KgCTt4" localSheetId="1">#REF!</definedName>
    <definedName name="KgCTt4">#REF!</definedName>
    <definedName name="Kgdamd4" localSheetId="1">#REF!</definedName>
    <definedName name="Kgdamd4">#REF!</definedName>
    <definedName name="Kgdamt4" localSheetId="1">#REF!</definedName>
    <definedName name="Kgdamt4">#REF!</definedName>
    <definedName name="kghkgh" localSheetId="1" hidden="1">#REF!</definedName>
    <definedName name="kghkgh" hidden="1">#REF!</definedName>
    <definedName name="Kgmong" localSheetId="1">#REF!</definedName>
    <definedName name="Kgmong">#REF!</definedName>
    <definedName name="KgNXOLdk" localSheetId="1">#REF!</definedName>
    <definedName name="KgNXOLdk">#REF!</definedName>
    <definedName name="Kgsan" localSheetId="1">#REF!</definedName>
    <definedName name="Kgsan">#REF!</definedName>
    <definedName name="KH" localSheetId="1">#REF!</definedName>
    <definedName name="KH">#REF!</definedName>
    <definedName name="KH.2003" localSheetId="1">#REF!</definedName>
    <definedName name="KH.2003">#REF!</definedName>
    <definedName name="KH.6TCN" localSheetId="1">#REF!</definedName>
    <definedName name="KH.6TCN">#REF!</definedName>
    <definedName name="KH.QUY2" localSheetId="1">#REF!</definedName>
    <definedName name="KH.QUY2">#REF!</definedName>
    <definedName name="KH.QUY3" localSheetId="1">#REF!</definedName>
    <definedName name="KH.QUY3">#REF!</definedName>
    <definedName name="KH.T1" localSheetId="1">#REF!</definedName>
    <definedName name="KH.T1">#REF!</definedName>
    <definedName name="KH.T2" localSheetId="1">#REF!</definedName>
    <definedName name="KH.T2">#REF!</definedName>
    <definedName name="KH.T3" localSheetId="1">#REF!</definedName>
    <definedName name="KH.T3">#REF!</definedName>
    <definedName name="KH.T4" localSheetId="1">#REF!</definedName>
    <definedName name="KH.T4">#REF!</definedName>
    <definedName name="KH.T5" localSheetId="1">#REF!</definedName>
    <definedName name="KH.T5">#REF!</definedName>
    <definedName name="KH.T6" localSheetId="1">#REF!</definedName>
    <definedName name="KH.T6">#REF!</definedName>
    <definedName name="KH.T7" localSheetId="1">#REF!</definedName>
    <definedName name="KH.T7">#REF!</definedName>
    <definedName name="KH.XSKT" localSheetId="1">#REF!:#REF!</definedName>
    <definedName name="KH.XSKT" localSheetId="2">#REF!:#REF!</definedName>
    <definedName name="KH.XSKT">#REF!:#REF!</definedName>
    <definedName name="KH_Chang" localSheetId="1">#REF!</definedName>
    <definedName name="KH_Chang" localSheetId="2">#REF!</definedName>
    <definedName name="KH_Chang" localSheetId="4">#REF!</definedName>
    <definedName name="KH_Chang" localSheetId="5">#REF!</definedName>
    <definedName name="KH_Chang" localSheetId="3">#REF!</definedName>
    <definedName name="KH_Chang">#REF!</definedName>
    <definedName name="khac">2</definedName>
    <definedName name="khac1" localSheetId="1">#REF!</definedName>
    <definedName name="khac1" localSheetId="2">#REF!</definedName>
    <definedName name="khac1">#REF!</definedName>
    <definedName name="khac2" localSheetId="1">#REF!</definedName>
    <definedName name="khac2" localSheetId="2">#REF!</definedName>
    <definedName name="khac2">#REF!</definedName>
    <definedName name="Khánh_Hoà" localSheetId="1">#REF!</definedName>
    <definedName name="Khánh_Hoà" localSheetId="2">#REF!</definedName>
    <definedName name="Khánh_Hoà">#REF!</definedName>
    <definedName name="khla09" localSheetId="0" hidden="1">{"'Sheet1'!$L$16"}</definedName>
    <definedName name="khla09" localSheetId="2" hidden="1">{"'Sheet1'!$L$16"}</definedName>
    <definedName name="khla09" localSheetId="4" hidden="1">{"'Sheet1'!$L$16"}</definedName>
    <definedName name="khla09" localSheetId="5" hidden="1">{"'Sheet1'!$L$16"}</definedName>
    <definedName name="khla09" localSheetId="6" hidden="1">{"'Sheet1'!$L$16"}</definedName>
    <definedName name="khla09" localSheetId="7" hidden="1">{"'Sheet1'!$L$16"}</definedName>
    <definedName name="khla09" localSheetId="3" hidden="1">{"'Sheet1'!$L$16"}</definedName>
    <definedName name="khla09" hidden="1">{"'Sheet1'!$L$16"}</definedName>
    <definedName name="KHldatcat" localSheetId="1">#REF!</definedName>
    <definedName name="KHldatcat">#REF!</definedName>
    <definedName name="khoanda" localSheetId="1">#REF!</definedName>
    <definedName name="khoanda">#REF!</definedName>
    <definedName name="khoannhoi" localSheetId="1">#REF!</definedName>
    <definedName name="khoannhoi">#REF!</definedName>
    <definedName name="KHOI_LUONG_DAT_DAO_DAP" localSheetId="1">#REF!</definedName>
    <definedName name="KHOI_LUONG_DAT_DAO_DAP" localSheetId="4">#REF!</definedName>
    <definedName name="KHOI_LUONG_DAT_DAO_DAP" localSheetId="5">#REF!</definedName>
    <definedName name="KHOI_LUONG_DAT_DAO_DAP" localSheetId="3">#REF!</definedName>
    <definedName name="KHOI_LUONG_DAT_DAO_DAP">#REF!</definedName>
    <definedName name="Khong_can_doi" localSheetId="1">#REF!</definedName>
    <definedName name="Khong_can_doi">#REF!</definedName>
    <definedName name="khongtruotgia" localSheetId="0" hidden="1">{"'Sheet1'!$L$16"}</definedName>
    <definedName name="khongtruotgia" localSheetId="2" hidden="1">{"'Sheet1'!$L$16"}</definedName>
    <definedName name="khongtruotgia" localSheetId="4" hidden="1">{"'Sheet1'!$L$16"}</definedName>
    <definedName name="khongtruotgia" localSheetId="5" hidden="1">{"'Sheet1'!$L$16"}</definedName>
    <definedName name="khongtruotgia" localSheetId="6" hidden="1">{"'Sheet1'!$L$16"}</definedName>
    <definedName name="khongtruotgia" localSheetId="7" hidden="1">{"'Sheet1'!$L$16"}</definedName>
    <definedName name="khongtruotgia" localSheetId="3" hidden="1">{"'Sheet1'!$L$16"}</definedName>
    <definedName name="khongtruotgia" hidden="1">{"'Sheet1'!$L$16"}</definedName>
    <definedName name="KHTV.T3" localSheetId="1">#REF!</definedName>
    <definedName name="KHTV.T3">#REF!</definedName>
    <definedName name="KHTV.T7" localSheetId="1">#REF!</definedName>
    <definedName name="KHTV.T7">#REF!</definedName>
    <definedName name="Khung" localSheetId="1">#REF!</definedName>
    <definedName name="Khung">#REF!</definedName>
    <definedName name="KhuyenmaiUPS">"AutoShape 264"</definedName>
    <definedName name="khvh09" localSheetId="0" hidden="1">{"'Sheet1'!$L$16"}</definedName>
    <definedName name="khvh09" localSheetId="2" hidden="1">{"'Sheet1'!$L$16"}</definedName>
    <definedName name="khvh09" localSheetId="4" hidden="1">{"'Sheet1'!$L$16"}</definedName>
    <definedName name="khvh09" localSheetId="5" hidden="1">{"'Sheet1'!$L$16"}</definedName>
    <definedName name="khvh09" localSheetId="6" hidden="1">{"'Sheet1'!$L$16"}</definedName>
    <definedName name="khvh09" localSheetId="7" hidden="1">{"'Sheet1'!$L$16"}</definedName>
    <definedName name="khvh09" localSheetId="3" hidden="1">{"'Sheet1'!$L$16"}</definedName>
    <definedName name="khvh09" hidden="1">{"'Sheet1'!$L$16"}</definedName>
    <definedName name="khvx09" localSheetId="0" hidden="1">{#N/A,#N/A,FALSE,"Chi tiÆt"}</definedName>
    <definedName name="khvx09" localSheetId="2" hidden="1">{#N/A,#N/A,FALSE,"Chi tiÆt"}</definedName>
    <definedName name="khvx09" localSheetId="4" hidden="1">{#N/A,#N/A,FALSE,"Chi tiÆt"}</definedName>
    <definedName name="khvx09" localSheetId="5" hidden="1">{#N/A,#N/A,FALSE,"Chi tiÆt"}</definedName>
    <definedName name="khvx09" localSheetId="6" hidden="1">{#N/A,#N/A,FALSE,"Chi tiÆt"}</definedName>
    <definedName name="khvx09" localSheetId="7" hidden="1">{#N/A,#N/A,FALSE,"Chi tiÆt"}</definedName>
    <definedName name="khvx09" localSheetId="3" hidden="1">{#N/A,#N/A,FALSE,"Chi tiÆt"}</definedName>
    <definedName name="khvx09" hidden="1">{#N/A,#N/A,FALSE,"Chi tiÆt"}</definedName>
    <definedName name="KHYt09" localSheetId="0" hidden="1">{"'Sheet1'!$L$16"}</definedName>
    <definedName name="KHYt09" localSheetId="2" hidden="1">{"'Sheet1'!$L$16"}</definedName>
    <definedName name="KHYt09" localSheetId="4" hidden="1">{"'Sheet1'!$L$16"}</definedName>
    <definedName name="KHYt09" localSheetId="5" hidden="1">{"'Sheet1'!$L$16"}</definedName>
    <definedName name="KHYt09" localSheetId="6" hidden="1">{"'Sheet1'!$L$16"}</definedName>
    <definedName name="KHYt09" localSheetId="7" hidden="1">{"'Sheet1'!$L$16"}</definedName>
    <definedName name="KHYt09" localSheetId="3" hidden="1">{"'Sheet1'!$L$16"}</definedName>
    <definedName name="KHYt09" hidden="1">{"'Sheet1'!$L$16"}</definedName>
    <definedName name="kich250" localSheetId="1">#REF!</definedName>
    <definedName name="kich250">#REF!</definedName>
    <definedName name="kich500" localSheetId="1">#REF!</definedName>
    <definedName name="kich500">#REF!</definedName>
    <definedName name="kiem" localSheetId="1">#REF!</definedName>
    <definedName name="kiem" localSheetId="4">#REF!</definedName>
    <definedName name="kiem" localSheetId="5">#REF!</definedName>
    <definedName name="kiem" localSheetId="6">#REF!</definedName>
    <definedName name="kiem" localSheetId="3">#REF!</definedName>
    <definedName name="kiem">#REF!</definedName>
    <definedName name="Kiem_tra_trung_ten" localSheetId="1">#REF!</definedName>
    <definedName name="Kiem_tra_trung_ten">#REF!</definedName>
    <definedName name="Kiên_Giang" localSheetId="1">#REF!</definedName>
    <definedName name="Kiên_Giang">#REF!</definedName>
    <definedName name="KINH_PHI_DEN_BU" localSheetId="1">#REF!</definedName>
    <definedName name="KINH_PHI_DEN_BU" localSheetId="4">#REF!</definedName>
    <definedName name="KINH_PHI_DEN_BU" localSheetId="5">#REF!</definedName>
    <definedName name="KINH_PHI_DEN_BU" localSheetId="3">#REF!</definedName>
    <definedName name="KINH_PHI_DEN_BU">#REF!</definedName>
    <definedName name="KINH_PHI_DZ0.4KV" localSheetId="1">#REF!</definedName>
    <definedName name="KINH_PHI_DZ0.4KV" localSheetId="4">#REF!</definedName>
    <definedName name="KINH_PHI_DZ0.4KV" localSheetId="5">#REF!</definedName>
    <definedName name="KINH_PHI_DZ0.4KV" localSheetId="3">#REF!</definedName>
    <definedName name="KINH_PHI_DZ0.4KV">#REF!</definedName>
    <definedName name="KINH_PHI_KHAO_SAT__LAP_BCNCKT__TKKTTC" localSheetId="1">#REF!</definedName>
    <definedName name="KINH_PHI_KHAO_SAT__LAP_BCNCKT__TKKTTC" localSheetId="4">#REF!</definedName>
    <definedName name="KINH_PHI_KHAO_SAT__LAP_BCNCKT__TKKTTC" localSheetId="5">#REF!</definedName>
    <definedName name="KINH_PHI_KHAO_SAT__LAP_BCNCKT__TKKTTC" localSheetId="3">#REF!</definedName>
    <definedName name="KINH_PHI_KHAO_SAT__LAP_BCNCKT__TKKTTC">#REF!</definedName>
    <definedName name="KINH_PHI_KHO_BAI" localSheetId="1">#REF!</definedName>
    <definedName name="KINH_PHI_KHO_BAI" localSheetId="4">#REF!</definedName>
    <definedName name="KINH_PHI_KHO_BAI" localSheetId="5">#REF!</definedName>
    <definedName name="KINH_PHI_KHO_BAI" localSheetId="3">#REF!</definedName>
    <definedName name="KINH_PHI_KHO_BAI">#REF!</definedName>
    <definedName name="KINH_PHI_TBA" localSheetId="1">#REF!</definedName>
    <definedName name="KINH_PHI_TBA" localSheetId="4">#REF!</definedName>
    <definedName name="KINH_PHI_TBA" localSheetId="5">#REF!</definedName>
    <definedName name="KINH_PHI_TBA" localSheetId="3">#REF!</definedName>
    <definedName name="KINH_PHI_TBA">#REF!</definedName>
    <definedName name="kipdien" localSheetId="1">#REF!</definedName>
    <definedName name="kipdien">#REF!</definedName>
    <definedName name="kj" localSheetId="1">#REF!</definedName>
    <definedName name="kj">#REF!</definedName>
    <definedName name="kjgjyhb" localSheetId="0" hidden="1">{"Offgrid",#N/A,FALSE,"OFFGRID";"Region",#N/A,FALSE,"REGION";"Offgrid -2",#N/A,FALSE,"OFFGRID";"WTP",#N/A,FALSE,"WTP";"WTP -2",#N/A,FALSE,"WTP";"Project",#N/A,FALSE,"PROJECT";"Summary -2",#N/A,FALSE,"SUMMARY"}</definedName>
    <definedName name="kjgjyhb" localSheetId="2" hidden="1">{"Offgrid",#N/A,FALSE,"OFFGRID";"Region",#N/A,FALSE,"REGION";"Offgrid -2",#N/A,FALSE,"OFFGRID";"WTP",#N/A,FALSE,"WTP";"WTP -2",#N/A,FALSE,"WTP";"Project",#N/A,FALSE,"PROJECT";"Summary -2",#N/A,FALSE,"SUMMARY"}</definedName>
    <definedName name="kjgjyhb" localSheetId="4" hidden="1">{"Offgrid",#N/A,FALSE,"OFFGRID";"Region",#N/A,FALSE,"REGION";"Offgrid -2",#N/A,FALSE,"OFFGRID";"WTP",#N/A,FALSE,"WTP";"WTP -2",#N/A,FALSE,"WTP";"Project",#N/A,FALSE,"PROJECT";"Summary -2",#N/A,FALSE,"SUMMARY"}</definedName>
    <definedName name="kjgjyhb" localSheetId="5" hidden="1">{"Offgrid",#N/A,FALSE,"OFFGRID";"Region",#N/A,FALSE,"REGION";"Offgrid -2",#N/A,FALSE,"OFFGRID";"WTP",#N/A,FALSE,"WTP";"WTP -2",#N/A,FALSE,"WTP";"Project",#N/A,FALSE,"PROJECT";"Summary -2",#N/A,FALSE,"SUMMARY"}</definedName>
    <definedName name="kjgjyhb" localSheetId="6" hidden="1">{"Offgrid",#N/A,FALSE,"OFFGRID";"Region",#N/A,FALSE,"REGION";"Offgrid -2",#N/A,FALSE,"OFFGRID";"WTP",#N/A,FALSE,"WTP";"WTP -2",#N/A,FALSE,"WTP";"Project",#N/A,FALSE,"PROJECT";"Summary -2",#N/A,FALSE,"SUMMARY"}</definedName>
    <definedName name="kjgjyhb" localSheetId="7" hidden="1">{"Offgrid",#N/A,FALSE,"OFFGRID";"Region",#N/A,FALSE,"REGION";"Offgrid -2",#N/A,FALSE,"OFFGRID";"WTP",#N/A,FALSE,"WTP";"WTP -2",#N/A,FALSE,"WTP";"Project",#N/A,FALSE,"PROJECT";"Summary -2",#N/A,FALSE,"SUMMARY"}</definedName>
    <definedName name="kjgjyhb" localSheetId="3" hidden="1">{"Offgrid",#N/A,FALSE,"OFFGRID";"Region",#N/A,FALSE,"REGION";"Offgrid -2",#N/A,FALSE,"OFFGRID";"WTP",#N/A,FALSE,"WTP";"WTP -2",#N/A,FALSE,"WTP";"Project",#N/A,FALSE,"PROJECT";"Summary -2",#N/A,FALSE,"SUMMARY"}</definedName>
    <definedName name="kjgjyhb" hidden="1">{"Offgrid",#N/A,FALSE,"OFFGRID";"Region",#N/A,FALSE,"REGION";"Offgrid -2",#N/A,FALSE,"OFFGRID";"WTP",#N/A,FALSE,"WTP";"WTP -2",#N/A,FALSE,"WTP";"Project",#N/A,FALSE,"PROJECT";"Summary -2",#N/A,FALSE,"SUMMARY"}</definedName>
    <definedName name="KKE_Sheet10_List" localSheetId="1">#REF!</definedName>
    <definedName name="KKE_Sheet10_List" localSheetId="2">#REF!</definedName>
    <definedName name="KKE_Sheet10_List">#REF!</definedName>
    <definedName name="KL.Thietke" localSheetId="1">#REF!</definedName>
    <definedName name="KL.Thietke" localSheetId="2">#REF!</definedName>
    <definedName name="KL.Thietke">#REF!</definedName>
    <definedName name="kl_ME" localSheetId="0">#REF!</definedName>
    <definedName name="kl_ME" localSheetId="1">#REF!</definedName>
    <definedName name="kl_ME" localSheetId="2">#REF!</definedName>
    <definedName name="kl_ME" localSheetId="4">#REF!</definedName>
    <definedName name="kl_ME" localSheetId="5">#REF!</definedName>
    <definedName name="kl_ME" localSheetId="7">#REF!</definedName>
    <definedName name="kl_ME" localSheetId="3">#REF!</definedName>
    <definedName name="kl_ME">#REF!</definedName>
    <definedName name="KL1P" localSheetId="1">#REF!</definedName>
    <definedName name="KL1P">#REF!</definedName>
    <definedName name="klc" localSheetId="1">#REF!</definedName>
    <definedName name="klc">#REF!</definedName>
    <definedName name="klctbb" localSheetId="1">#REF!</definedName>
    <definedName name="klctbb">#REF!</definedName>
    <definedName name="KLDL" localSheetId="1">#REF!</definedName>
    <definedName name="KLDL">#REF!</definedName>
    <definedName name="KLduonggiaods" localSheetId="0" hidden="1">{"'Sheet1'!$L$16"}</definedName>
    <definedName name="KLduonggiaods" localSheetId="2" hidden="1">{"'Sheet1'!$L$16"}</definedName>
    <definedName name="KLduonggiaods" localSheetId="4" hidden="1">{"'Sheet1'!$L$16"}</definedName>
    <definedName name="KLduonggiaods" localSheetId="5" hidden="1">{"'Sheet1'!$L$16"}</definedName>
    <definedName name="KLduonggiaods" localSheetId="6" hidden="1">{"'Sheet1'!$L$16"}</definedName>
    <definedName name="KLduonggiaods" localSheetId="7" hidden="1">{"'Sheet1'!$L$16"}</definedName>
    <definedName name="KLduonggiaods" localSheetId="3" hidden="1">{"'Sheet1'!$L$16"}</definedName>
    <definedName name="KLduonggiaods" hidden="1">{"'Sheet1'!$L$16"}</definedName>
    <definedName name="KLHH" localSheetId="1">#REF!</definedName>
    <definedName name="KLHH">#REF!</definedName>
    <definedName name="KLTHDN" localSheetId="1">#REF!</definedName>
    <definedName name="KLTHDN" localSheetId="4">#REF!</definedName>
    <definedName name="KLTHDN" localSheetId="5">#REF!</definedName>
    <definedName name="KLTHDN" localSheetId="3">#REF!</definedName>
    <definedName name="KLTHDN">#REF!</definedName>
    <definedName name="KLVANKHUON" localSheetId="1">#REF!</definedName>
    <definedName name="KLVANKHUON" localSheetId="4">#REF!</definedName>
    <definedName name="KLVANKHUON" localSheetId="5">#REF!</definedName>
    <definedName name="KLVANKHUON" localSheetId="3">#REF!</definedName>
    <definedName name="KLVANKHUON">#REF!</definedName>
    <definedName name="KLVL1" localSheetId="1">#REF!</definedName>
    <definedName name="KLVL1">#REF!</definedName>
    <definedName name="KLVLV" localSheetId="1">#REF!</definedName>
    <definedName name="KLVLV">#REF!</definedName>
    <definedName name="klvt" localSheetId="1">#REF!</definedName>
    <definedName name="klvt">#REF!</definedName>
    <definedName name="Kmc" localSheetId="1">#REF!</definedName>
    <definedName name="Kmc">#REF!</definedName>
    <definedName name="Kmd" localSheetId="1">#REF!</definedName>
    <definedName name="Kmd">#REF!</definedName>
    <definedName name="Knc" localSheetId="1">#REF!</definedName>
    <definedName name="Knc">#REF!</definedName>
    <definedName name="Kncc" localSheetId="1">#REF!</definedName>
    <definedName name="Kncc">#REF!</definedName>
    <definedName name="Kncd" localSheetId="1">#REF!</definedName>
    <definedName name="Kncd">#REF!</definedName>
    <definedName name="KNEHT" localSheetId="1">#REF!</definedName>
    <definedName name="KNEHT">#REF!</definedName>
    <definedName name="KÕ_ho_ch_Th_ng_10" localSheetId="1">#REF!</definedName>
    <definedName name="KÕ_ho_ch_Th_ng_10">#REF!</definedName>
    <definedName name="KP" localSheetId="1">#REF!</definedName>
    <definedName name="KP">#REF!</definedName>
    <definedName name="kp1ph" localSheetId="1">#REF!</definedName>
    <definedName name="kp1ph" localSheetId="4">#REF!</definedName>
    <definedName name="kp1ph" localSheetId="5">#REF!</definedName>
    <definedName name="kp1ph" localSheetId="6">#REF!</definedName>
    <definedName name="kp1ph" localSheetId="3">#REF!</definedName>
    <definedName name="kp1ph">#REF!</definedName>
    <definedName name="Ks" localSheetId="1">#REF!</definedName>
    <definedName name="Ks">#REF!</definedName>
    <definedName name="ksbn" localSheetId="0" hidden="1">{"'Sheet1'!$L$16"}</definedName>
    <definedName name="ksbn" localSheetId="2" hidden="1">{"'Sheet1'!$L$16"}</definedName>
    <definedName name="ksbn" localSheetId="4" hidden="1">{"'Sheet1'!$L$16"}</definedName>
    <definedName name="ksbn" localSheetId="5" hidden="1">{"'Sheet1'!$L$16"}</definedName>
    <definedName name="ksbn" localSheetId="6" hidden="1">{"'Sheet1'!$L$16"}</definedName>
    <definedName name="ksbn" localSheetId="7" hidden="1">{"'Sheet1'!$L$16"}</definedName>
    <definedName name="ksbn" localSheetId="3" hidden="1">{"'Sheet1'!$L$16"}</definedName>
    <definedName name="ksbn" hidden="1">{"'Sheet1'!$L$16"}</definedName>
    <definedName name="kshn" localSheetId="0" hidden="1">{"'Sheet1'!$L$16"}</definedName>
    <definedName name="kshn" localSheetId="2" hidden="1">{"'Sheet1'!$L$16"}</definedName>
    <definedName name="kshn" localSheetId="4" hidden="1">{"'Sheet1'!$L$16"}</definedName>
    <definedName name="kshn" localSheetId="5" hidden="1">{"'Sheet1'!$L$16"}</definedName>
    <definedName name="kshn" localSheetId="6" hidden="1">{"'Sheet1'!$L$16"}</definedName>
    <definedName name="kshn" localSheetId="7" hidden="1">{"'Sheet1'!$L$16"}</definedName>
    <definedName name="kshn" localSheetId="3" hidden="1">{"'Sheet1'!$L$16"}</definedName>
    <definedName name="kshn" hidden="1">{"'Sheet1'!$L$16"}</definedName>
    <definedName name="ksls" localSheetId="0" hidden="1">{"'Sheet1'!$L$16"}</definedName>
    <definedName name="ksls" localSheetId="2" hidden="1">{"'Sheet1'!$L$16"}</definedName>
    <definedName name="ksls" localSheetId="4" hidden="1">{"'Sheet1'!$L$16"}</definedName>
    <definedName name="ksls" localSheetId="5" hidden="1">{"'Sheet1'!$L$16"}</definedName>
    <definedName name="ksls" localSheetId="6" hidden="1">{"'Sheet1'!$L$16"}</definedName>
    <definedName name="ksls" localSheetId="7" hidden="1">{"'Sheet1'!$L$16"}</definedName>
    <definedName name="ksls" localSheetId="3" hidden="1">{"'Sheet1'!$L$16"}</definedName>
    <definedName name="ksls" hidden="1">{"'Sheet1'!$L$16"}</definedName>
    <definedName name="KSTK" localSheetId="1">#REF!</definedName>
    <definedName name="KSTK" localSheetId="4">#REF!</definedName>
    <definedName name="KSTK" localSheetId="5">#REF!</definedName>
    <definedName name="KSTK" localSheetId="3">#REF!</definedName>
    <definedName name="KSTK">#REF!</definedName>
    <definedName name="ktc" localSheetId="1">#REF!</definedName>
    <definedName name="ktc">#REF!</definedName>
    <definedName name="KVC" localSheetId="1">#REF!</definedName>
    <definedName name="KVC">#REF!</definedName>
    <definedName name="l" localSheetId="0" hidden="1">{"'Sheet1'!$L$16"}</definedName>
    <definedName name="l" localSheetId="2" hidden="1">{"'Sheet1'!$L$16"}</definedName>
    <definedName name="l" localSheetId="4" hidden="1">{"'Sheet1'!$L$16"}</definedName>
    <definedName name="l" localSheetId="5">#REF!</definedName>
    <definedName name="l" localSheetId="6" hidden="1">{"'Sheet1'!$L$16"}</definedName>
    <definedName name="l">#REF!</definedName>
    <definedName name="l_1" localSheetId="1">#REF!</definedName>
    <definedName name="l_1">#REF!</definedName>
    <definedName name="L_mong" localSheetId="1">#REF!</definedName>
    <definedName name="L_mong" localSheetId="4">#REF!</definedName>
    <definedName name="L_mong" localSheetId="5">#REF!</definedName>
    <definedName name="L_mong" localSheetId="3">#REF!</definedName>
    <definedName name="L_mong">#REF!</definedName>
    <definedName name="l1d" localSheetId="1">#REF!</definedName>
    <definedName name="l1d">#REF!</definedName>
    <definedName name="l2pa1" localSheetId="0" hidden="1">{"'Sheet1'!$L$16"}</definedName>
    <definedName name="l2pa1" localSheetId="2" hidden="1">{"'Sheet1'!$L$16"}</definedName>
    <definedName name="l2pa1" localSheetId="4" hidden="1">{"'Sheet1'!$L$16"}</definedName>
    <definedName name="l2pa1" localSheetId="5" hidden="1">{"'Sheet1'!$L$16"}</definedName>
    <definedName name="l2pa1" localSheetId="6" hidden="1">{"'Sheet1'!$L$16"}</definedName>
    <definedName name="l2pa1" localSheetId="7" hidden="1">{"'Sheet1'!$L$16"}</definedName>
    <definedName name="l2pa1" localSheetId="3" hidden="1">{"'Sheet1'!$L$16"}</definedName>
    <definedName name="l2pa1" hidden="1">{"'Sheet1'!$L$16"}</definedName>
    <definedName name="L63x6">5800</definedName>
    <definedName name="LABEL" localSheetId="1">#REF!</definedName>
    <definedName name="LABEL" localSheetId="2">#REF!</definedName>
    <definedName name="LABEL">#REF!</definedName>
    <definedName name="Laivay" localSheetId="1">#REF!</definedName>
    <definedName name="Laivay" localSheetId="2">#REF!</definedName>
    <definedName name="Laivay">#REF!</definedName>
    <definedName name="lan" localSheetId="0">#REF!</definedName>
    <definedName name="lan" localSheetId="2" hidden="1">{#N/A,#N/A,TRUE,"BT M200 da 10x20"}</definedName>
    <definedName name="lan" localSheetId="4">#REF!</definedName>
    <definedName name="lan" localSheetId="5">#REF!</definedName>
    <definedName name="lan" localSheetId="6">#REF!</definedName>
    <definedName name="lan" localSheetId="3">#REF!</definedName>
    <definedName name="lan">#REF!</definedName>
    <definedName name="lancan" localSheetId="1">#REF!</definedName>
    <definedName name="lancan" localSheetId="2">#REF!</definedName>
    <definedName name="lancan">#REF!</definedName>
    <definedName name="langson" localSheetId="0" hidden="1">{"'Sheet1'!$L$16"}</definedName>
    <definedName name="langson" localSheetId="2" hidden="1">{"'Sheet1'!$L$16"}</definedName>
    <definedName name="langson" localSheetId="4" hidden="1">{"'Sheet1'!$L$16"}</definedName>
    <definedName name="langson" localSheetId="5" hidden="1">{"'Sheet1'!$L$16"}</definedName>
    <definedName name="langson" localSheetId="6" hidden="1">{"'Sheet1'!$L$16"}</definedName>
    <definedName name="langson" localSheetId="7" hidden="1">{"'Sheet1'!$L$16"}</definedName>
    <definedName name="langson" localSheetId="3" hidden="1">{"'Sheet1'!$L$16"}</definedName>
    <definedName name="langson" hidden="1">{"'Sheet1'!$L$16"}</definedName>
    <definedName name="lanhto" localSheetId="1">#REF!</definedName>
    <definedName name="lanhto" localSheetId="4">#REF!</definedName>
    <definedName name="lanhto" localSheetId="5">#REF!</definedName>
    <definedName name="lanhto" localSheetId="3">#REF!</definedName>
    <definedName name="lanhto">#REF!</definedName>
    <definedName name="lantrai" localSheetId="1">#REF!</definedName>
    <definedName name="lantrai">#REF!</definedName>
    <definedName name="lao_keo_dam_cau" localSheetId="1">#REF!</definedName>
    <definedName name="lao_keo_dam_cau">#REF!</definedName>
    <definedName name="LAP_DAT_TBA" localSheetId="1">#REF!</definedName>
    <definedName name="LAP_DAT_TBA" localSheetId="4">#REF!</definedName>
    <definedName name="LAP_DAT_TBA" localSheetId="5">#REF!</definedName>
    <definedName name="LAP_DAT_TBA" localSheetId="3">#REF!</definedName>
    <definedName name="LAP_DAT_TBA">#REF!</definedName>
    <definedName name="Last_Row">#N/A</definedName>
    <definedName name="Lban" localSheetId="1">#REF!</definedName>
    <definedName name="Lban" localSheetId="2">#REF!</definedName>
    <definedName name="Lban">#REF!</definedName>
    <definedName name="LBR" localSheetId="1">#REF!</definedName>
    <definedName name="LBR" localSheetId="2">#REF!</definedName>
    <definedName name="LBR">#REF!</definedName>
    <definedName name="LBS_22">107800000</definedName>
    <definedName name="lc" localSheetId="0" hidden="1">{"'Sheet1'!$L$16"}</definedName>
    <definedName name="lc" localSheetId="2" hidden="1">{"'Sheet1'!$L$16"}</definedName>
    <definedName name="lc" localSheetId="4" hidden="1">{"'Sheet1'!$L$16"}</definedName>
    <definedName name="lc" localSheetId="5" hidden="1">{"'Sheet1'!$L$16"}</definedName>
    <definedName name="lc" localSheetId="6" hidden="1">{"'Sheet1'!$L$16"}</definedName>
    <definedName name="lc" localSheetId="7" hidden="1">{"'Sheet1'!$L$16"}</definedName>
    <definedName name="lc" localSheetId="3" hidden="1">{"'Sheet1'!$L$16"}</definedName>
    <definedName name="lc" hidden="1">{"'Sheet1'!$L$16"}</definedName>
    <definedName name="LC5_total" localSheetId="1">#REF!</definedName>
    <definedName name="LC5_total">#REF!</definedName>
    <definedName name="LC6_total" localSheetId="1">#REF!</definedName>
    <definedName name="LC6_total">#REF!</definedName>
    <definedName name="Lcb" localSheetId="1">#REF!</definedName>
    <definedName name="Lcb">#REF!</definedName>
    <definedName name="lcc" localSheetId="1">#REF!</definedName>
    <definedName name="lcc">#REF!</definedName>
    <definedName name="lcd" localSheetId="1">#REF!</definedName>
    <definedName name="lcd">#REF!</definedName>
    <definedName name="Lcot" localSheetId="1">#REF!</definedName>
    <definedName name="Lcot">#REF!</definedName>
    <definedName name="lct" localSheetId="1">#REF!</definedName>
    <definedName name="lct">#REF!</definedName>
    <definedName name="LDAM" localSheetId="1">#REF!</definedName>
    <definedName name="LDAM">#REF!</definedName>
    <definedName name="Ldatcat" localSheetId="1">#REF!</definedName>
    <definedName name="Ldatcat">#REF!</definedName>
    <definedName name="Ldi" localSheetId="1">#REF!</definedName>
    <definedName name="Ldi">#REF!</definedName>
    <definedName name="LDIM" localSheetId="1">#REF!</definedName>
    <definedName name="LDIM">#REF!</definedName>
    <definedName name="Lf" localSheetId="1">#REF!</definedName>
    <definedName name="Lf">#REF!</definedName>
    <definedName name="Lg" localSheetId="1">#REF!</definedName>
    <definedName name="Lg">#REF!</definedName>
    <definedName name="LG_CB_N1" localSheetId="1">#REF!</definedName>
    <definedName name="LG_CB_N1">#REF!</definedName>
    <definedName name="LgL" localSheetId="1">#REF!</definedName>
    <definedName name="LgL">#REF!</definedName>
    <definedName name="lh" localSheetId="1">#REF!</definedName>
    <definedName name="lh">#REF!</definedName>
    <definedName name="LIET_KE_VI_TRI_DZ0.4KV" localSheetId="1">#REF!</definedName>
    <definedName name="LIET_KE_VI_TRI_DZ0.4KV" localSheetId="4">#REF!</definedName>
    <definedName name="LIET_KE_VI_TRI_DZ0.4KV" localSheetId="5">#REF!</definedName>
    <definedName name="LIET_KE_VI_TRI_DZ0.4KV" localSheetId="3">#REF!</definedName>
    <definedName name="LIET_KE_VI_TRI_DZ0.4KV">#REF!</definedName>
    <definedName name="LIET_KE_VI_TRI_DZ22KV" localSheetId="1">#REF!</definedName>
    <definedName name="LIET_KE_VI_TRI_DZ22KV" localSheetId="4">#REF!</definedName>
    <definedName name="LIET_KE_VI_TRI_DZ22KV" localSheetId="5">#REF!</definedName>
    <definedName name="LIET_KE_VI_TRI_DZ22KV" localSheetId="3">#REF!</definedName>
    <definedName name="LIET_KE_VI_TRI_DZ22KV">#REF!</definedName>
    <definedName name="line15" localSheetId="1">#REF!</definedName>
    <definedName name="line15">#REF!</definedName>
    <definedName name="list" localSheetId="1">#REF!</definedName>
    <definedName name="list">#REF!</definedName>
    <definedName name="lk" localSheetId="1" hidden="1">#REF!</definedName>
    <definedName name="lk" localSheetId="4" hidden="1">#REF!</definedName>
    <definedName name="lk" localSheetId="5" hidden="1">#REF!</definedName>
    <definedName name="lk" localSheetId="6" hidden="1">#REF!</definedName>
    <definedName name="lk" localSheetId="3" hidden="1">#REF!</definedName>
    <definedName name="lk" hidden="1">#REF!</definedName>
    <definedName name="LK.T2" localSheetId="1">#REF!</definedName>
    <definedName name="LK.T2">#REF!</definedName>
    <definedName name="LK.T3" localSheetId="1">#REF!</definedName>
    <definedName name="LK.T3">#REF!</definedName>
    <definedName name="LK.T4" localSheetId="1">#REF!</definedName>
    <definedName name="LK.T4">#REF!</definedName>
    <definedName name="LK.T5" localSheetId="1">#REF!</definedName>
    <definedName name="LK.T5">#REF!</definedName>
    <definedName name="LK.T6" localSheetId="1">#REF!</definedName>
    <definedName name="LK.T6">#REF!</definedName>
    <definedName name="LK_hathe" localSheetId="1">#REF!</definedName>
    <definedName name="LK_hathe" localSheetId="4">#REF!</definedName>
    <definedName name="LK_hathe" localSheetId="5">#REF!</definedName>
    <definedName name="LK_hathe" localSheetId="3">#REF!</definedName>
    <definedName name="LK_hathe">#REF!</definedName>
    <definedName name="LLs" localSheetId="1">#REF!</definedName>
    <definedName name="LLs">#REF!</definedName>
    <definedName name="Lmk" localSheetId="1">#REF!</definedName>
    <definedName name="Lmk" localSheetId="4">#REF!</definedName>
    <definedName name="Lmk" localSheetId="5">#REF!</definedName>
    <definedName name="Lmk" localSheetId="6">#REF!</definedName>
    <definedName name="Lmk" localSheetId="3">#REF!</definedName>
    <definedName name="Lmk">#REF!</definedName>
    <definedName name="Lms" localSheetId="1">#REF!</definedName>
    <definedName name="Lms">#REF!</definedName>
    <definedName name="Lmt" localSheetId="1">#REF!</definedName>
    <definedName name="Lmt">#REF!</definedName>
    <definedName name="ln">1</definedName>
    <definedName name="Lnsc" localSheetId="1">#REF!</definedName>
    <definedName name="Lnsc" localSheetId="2">#REF!</definedName>
    <definedName name="Lnsc">#REF!</definedName>
    <definedName name="lntt" localSheetId="1">#REF!</definedName>
    <definedName name="lntt" localSheetId="2">#REF!</definedName>
    <definedName name="lntt" localSheetId="4">#REF!</definedName>
    <definedName name="lntt" localSheetId="5">#REF!</definedName>
    <definedName name="lntt" localSheetId="3">#REF!</definedName>
    <definedName name="lntt">#REF!</definedName>
    <definedName name="Lo" localSheetId="1">#REF!</definedName>
    <definedName name="Lo" localSheetId="2">#REF!</definedName>
    <definedName name="Lo" localSheetId="4">#REF!</definedName>
    <definedName name="Lo" localSheetId="5">#REF!</definedName>
    <definedName name="Lo" localSheetId="6">#REF!</definedName>
    <definedName name="Lo" localSheetId="3">#REF!</definedName>
    <definedName name="Lo">#REF!</definedName>
    <definedName name="LoadData" localSheetId="1">#REF!</definedName>
    <definedName name="LoadData">#REF!</definedName>
    <definedName name="LoadingData" localSheetId="1">#REF!</definedName>
    <definedName name="LoadingData">#REF!</definedName>
    <definedName name="loai" localSheetId="1">#REF!</definedName>
    <definedName name="loai">#REF!</definedName>
    <definedName name="LoÁi_BQL" localSheetId="1">#REF!</definedName>
    <definedName name="LoÁi_BQL">#REF!</definedName>
    <definedName name="LoÁi_CT" localSheetId="1">#REF!</definedName>
    <definedName name="LoÁi_CT">#REF!</definedName>
    <definedName name="LOAI_DUONG" localSheetId="1">#REF!</definedName>
    <definedName name="LOAI_DUONG" localSheetId="2">#REF!</definedName>
    <definedName name="LOAI_DUONG">#REF!</definedName>
    <definedName name="Loai_TD" localSheetId="1">#REF!</definedName>
    <definedName name="Loai_TD" localSheetId="2">#REF!</definedName>
    <definedName name="Loai_TD" localSheetId="4">#REF!</definedName>
    <definedName name="Loai_TD" localSheetId="5">#REF!</definedName>
    <definedName name="Loai_TD" localSheetId="3">#REF!</definedName>
    <definedName name="Loai_TD">#REF!</definedName>
    <definedName name="LoaiCT" localSheetId="1">#REF!</definedName>
    <definedName name="LoaiCT" localSheetId="2">#REF!</definedName>
    <definedName name="LoaiCT">#REF!</definedName>
    <definedName name="LoaixeH" localSheetId="1">#REF!</definedName>
    <definedName name="LoaixeH">#REF!</definedName>
    <definedName name="LoaixeXB" localSheetId="1">#REF!</definedName>
    <definedName name="LoaixeXB">#REF!</definedName>
    <definedName name="loinhuan" localSheetId="1">#REF!</definedName>
    <definedName name="loinhuan">#REF!</definedName>
    <definedName name="lón1" localSheetId="1">#REF!</definedName>
    <definedName name="lón1">#REF!</definedName>
    <definedName name="lón4" localSheetId="1">#REF!</definedName>
    <definedName name="lón4">#REF!</definedName>
    <definedName name="long" localSheetId="1">#REF!</definedName>
    <definedName name="long">#REF!</definedName>
    <definedName name="LOOP" localSheetId="1">#REF!</definedName>
    <definedName name="LOOP">#REF!</definedName>
    <definedName name="LPTDDT" localSheetId="1">#REF!</definedName>
    <definedName name="LPTDDT">#REF!</definedName>
    <definedName name="LPTDTK" localSheetId="1">#REF!</definedName>
    <definedName name="LPTDTK">#REF!</definedName>
    <definedName name="lrung" localSheetId="1">#REF!</definedName>
    <definedName name="lrung">#REF!</definedName>
    <definedName name="ltre" localSheetId="1">#REF!</definedName>
    <definedName name="ltre">#REF!</definedName>
    <definedName name="lu12.2" localSheetId="1">#REF!</definedName>
    <definedName name="lu12.2">#REF!</definedName>
    <definedName name="lu14.5" localSheetId="1">#REF!</definedName>
    <definedName name="lu14.5">#REF!</definedName>
    <definedName name="lu15.5" localSheetId="1">#REF!</definedName>
    <definedName name="lu15.5">#REF!</definedName>
    <definedName name="luc" localSheetId="0" hidden="1">{"'Sheet1'!$L$16"}</definedName>
    <definedName name="luc" localSheetId="2" hidden="1">{"'Sheet1'!$L$16"}</definedName>
    <definedName name="luc" localSheetId="4" hidden="1">{"'Sheet1'!$L$16"}</definedName>
    <definedName name="luc" localSheetId="5" hidden="1">{"'Sheet1'!$L$16"}</definedName>
    <definedName name="luc" localSheetId="6" hidden="1">{"'Sheet1'!$L$16"}</definedName>
    <definedName name="luc" localSheetId="7" hidden="1">{"'Sheet1'!$L$16"}</definedName>
    <definedName name="luc" localSheetId="3" hidden="1">{"'Sheet1'!$L$16"}</definedName>
    <definedName name="luc" hidden="1">{"'Sheet1'!$L$16"}</definedName>
    <definedName name="lulop16" localSheetId="1">#REF!</definedName>
    <definedName name="lulop16">#REF!</definedName>
    <definedName name="luoichanrac" localSheetId="1">#REF!</definedName>
    <definedName name="luoichanrac">#REF!</definedName>
    <definedName name="luoncap" localSheetId="1">#REF!</definedName>
    <definedName name="luoncap">#REF!</definedName>
    <definedName name="lurung16" localSheetId="1">#REF!</definedName>
    <definedName name="lurung16">#REF!</definedName>
    <definedName name="luthep10" localSheetId="1">#REF!</definedName>
    <definedName name="luthep10">#REF!</definedName>
    <definedName name="Luy.ke.30.11" localSheetId="1">#REF!</definedName>
    <definedName name="Luy.ke.30.11">#REF!</definedName>
    <definedName name="Luy.ke.31.10" localSheetId="1">#REF!</definedName>
    <definedName name="Luy.ke.31.10">#REF!</definedName>
    <definedName name="lv.." localSheetId="1">#REF!</definedName>
    <definedName name="lv..">#REF!</definedName>
    <definedName name="lVC" localSheetId="1">#REF!</definedName>
    <definedName name="lVC">#REF!</definedName>
    <definedName name="lvr.." localSheetId="1">#REF!</definedName>
    <definedName name="lvr..">#REF!</definedName>
    <definedName name="lvt" localSheetId="1">#REF!</definedName>
    <definedName name="lvt">#REF!</definedName>
    <definedName name="m" localSheetId="0" hidden="1">{"'Sheet1'!$L$16"}</definedName>
    <definedName name="m" localSheetId="2" hidden="1">{"'Sheet1'!$L$16"}</definedName>
    <definedName name="m" localSheetId="4" hidden="1">{"'Sheet1'!$L$16"}</definedName>
    <definedName name="m" localSheetId="5" hidden="1">{"'Sheet1'!$L$16"}</definedName>
    <definedName name="m" localSheetId="6" hidden="1">{"'Sheet1'!$L$16"}</definedName>
    <definedName name="m" localSheetId="7" hidden="1">{"'Sheet1'!$L$16"}</definedName>
    <definedName name="m" localSheetId="3" hidden="1">{"'Sheet1'!$L$16"}</definedName>
    <definedName name="m" hidden="1">{"'Sheet1'!$L$16"}</definedName>
    <definedName name="M_CSCT" localSheetId="1">#REF!</definedName>
    <definedName name="M_CSCT">#REF!</definedName>
    <definedName name="M_TD" localSheetId="1">#REF!</definedName>
    <definedName name="M_TD">#REF!</definedName>
    <definedName name="M0.4" localSheetId="1">#REF!</definedName>
    <definedName name="M0.4" localSheetId="4">#REF!</definedName>
    <definedName name="M0.4" localSheetId="5">#REF!</definedName>
    <definedName name="M0.4" localSheetId="3">#REF!</definedName>
    <definedName name="M0.4">#REF!</definedName>
    <definedName name="M10.1" localSheetId="1">#REF!</definedName>
    <definedName name="M10.1">#REF!</definedName>
    <definedName name="M10.1a" localSheetId="1">#REF!</definedName>
    <definedName name="M10.1a">#REF!</definedName>
    <definedName name="M10.2" localSheetId="1">#REF!</definedName>
    <definedName name="M10.2">#REF!</definedName>
    <definedName name="M10.2a" localSheetId="1">#REF!</definedName>
    <definedName name="M10.2a">#REF!</definedName>
    <definedName name="M102bn" localSheetId="1">#REF!</definedName>
    <definedName name="M102bn">#REF!</definedName>
    <definedName name="M102bnvc" localSheetId="1">#REF!</definedName>
    <definedName name="M102bnvc">#REF!</definedName>
    <definedName name="M10aa1p" localSheetId="1">#REF!</definedName>
    <definedName name="M10aa1p">#REF!</definedName>
    <definedName name="M10bbnc" localSheetId="1">#REF!</definedName>
    <definedName name="M10bbnc">#REF!</definedName>
    <definedName name="M10bbvc" localSheetId="1">#REF!</definedName>
    <definedName name="M10bbvc">#REF!</definedName>
    <definedName name="M10bbvl" localSheetId="1">#REF!</definedName>
    <definedName name="M10bbvl">#REF!</definedName>
    <definedName name="M122bnvc" localSheetId="1">#REF!</definedName>
    <definedName name="M122bnvc">#REF!</definedName>
    <definedName name="M12aavl" localSheetId="1">#REF!</definedName>
    <definedName name="M12aavl" localSheetId="4">#REF!</definedName>
    <definedName name="M12aavl" localSheetId="5">#REF!</definedName>
    <definedName name="M12aavl" localSheetId="3">#REF!</definedName>
    <definedName name="M12aavl">#REF!</definedName>
    <definedName name="M12ba3p" localSheetId="1">#REF!</definedName>
    <definedName name="M12ba3p" localSheetId="4">#REF!</definedName>
    <definedName name="M12ba3p" localSheetId="5">#REF!</definedName>
    <definedName name="M12ba3p" localSheetId="6">#REF!</definedName>
    <definedName name="M12ba3p" localSheetId="3">#REF!</definedName>
    <definedName name="M12ba3p">#REF!</definedName>
    <definedName name="M12bb1p" localSheetId="1">#REF!</definedName>
    <definedName name="M12bb1p" localSheetId="4">#REF!</definedName>
    <definedName name="M12bb1p" localSheetId="5">#REF!</definedName>
    <definedName name="M12bb1p" localSheetId="6">#REF!</definedName>
    <definedName name="M12bb1p" localSheetId="3">#REF!</definedName>
    <definedName name="M12bb1p">#REF!</definedName>
    <definedName name="M12cbnc" localSheetId="1">#REF!</definedName>
    <definedName name="M12cbnc" localSheetId="4">#REF!</definedName>
    <definedName name="M12cbnc" localSheetId="5">#REF!</definedName>
    <definedName name="M12cbnc" localSheetId="6">#REF!</definedName>
    <definedName name="M12cbnc" localSheetId="3">#REF!</definedName>
    <definedName name="M12cbnc">#REF!</definedName>
    <definedName name="M12cbvl" localSheetId="1">#REF!</definedName>
    <definedName name="M12cbvl" localSheetId="4">#REF!</definedName>
    <definedName name="M12cbvl" localSheetId="5">#REF!</definedName>
    <definedName name="M12cbvl" localSheetId="6">#REF!</definedName>
    <definedName name="M12cbvl" localSheetId="3">#REF!</definedName>
    <definedName name="M12cbvl">#REF!</definedName>
    <definedName name="M14bb1p" localSheetId="1">#REF!</definedName>
    <definedName name="M14bb1p" localSheetId="4">#REF!</definedName>
    <definedName name="M14bb1p" localSheetId="5">#REF!</definedName>
    <definedName name="M14bb1p" localSheetId="6">#REF!</definedName>
    <definedName name="M14bb1p" localSheetId="3">#REF!</definedName>
    <definedName name="M14bb1p">#REF!</definedName>
    <definedName name="M8a" localSheetId="1">#REF!</definedName>
    <definedName name="M8a" localSheetId="4">#REF!</definedName>
    <definedName name="M8a" localSheetId="5">#REF!</definedName>
    <definedName name="M8a" localSheetId="3">#REF!</definedName>
    <definedName name="M8a">#REF!</definedName>
    <definedName name="M8aa" localSheetId="1">#REF!</definedName>
    <definedName name="M8aa" localSheetId="4">#REF!</definedName>
    <definedName name="M8aa" localSheetId="5">#REF!</definedName>
    <definedName name="M8aa" localSheetId="3">#REF!</definedName>
    <definedName name="M8aa">#REF!</definedName>
    <definedName name="M8aaHT" localSheetId="1">#REF!</definedName>
    <definedName name="M8aaHT">#REF!</definedName>
    <definedName name="m8aanc" localSheetId="1">#REF!</definedName>
    <definedName name="m8aanc" localSheetId="4">#REF!</definedName>
    <definedName name="m8aanc" localSheetId="5">#REF!</definedName>
    <definedName name="m8aanc" localSheetId="6">#REF!</definedName>
    <definedName name="m8aanc" localSheetId="3">#REF!</definedName>
    <definedName name="m8aanc">#REF!</definedName>
    <definedName name="m8aavl" localSheetId="1">#REF!</definedName>
    <definedName name="m8aavl" localSheetId="4">#REF!</definedName>
    <definedName name="m8aavl" localSheetId="5">#REF!</definedName>
    <definedName name="m8aavl" localSheetId="6">#REF!</definedName>
    <definedName name="m8aavl" localSheetId="3">#REF!</definedName>
    <definedName name="m8aavl">#REF!</definedName>
    <definedName name="M8aHT" localSheetId="1">#REF!</definedName>
    <definedName name="M8aHT">#REF!</definedName>
    <definedName name="MA">#N/A</definedName>
    <definedName name="MA_DML" localSheetId="1">#REF!</definedName>
    <definedName name="MA_DML">#REF!</definedName>
    <definedName name="Ma3pnc" localSheetId="0">#REF!</definedName>
    <definedName name="Ma3pnc" localSheetId="1">#REF!</definedName>
    <definedName name="Ma3pnc" localSheetId="4">#REF!</definedName>
    <definedName name="Ma3pnc" localSheetId="5">#REF!</definedName>
    <definedName name="Ma3pnc" localSheetId="6">#REF!</definedName>
    <definedName name="Ma3pnc" localSheetId="3">#REF!</definedName>
    <definedName name="Ma3pnc">#REF!</definedName>
    <definedName name="Ma3pvl" localSheetId="1">#REF!</definedName>
    <definedName name="Ma3pvl" localSheetId="4">#REF!</definedName>
    <definedName name="Ma3pvl" localSheetId="5">#REF!</definedName>
    <definedName name="Ma3pvl" localSheetId="6">#REF!</definedName>
    <definedName name="Ma3pvl" localSheetId="3">#REF!</definedName>
    <definedName name="Ma3pvl">#REF!</definedName>
    <definedName name="Maa3pnc" localSheetId="1">#REF!</definedName>
    <definedName name="Maa3pnc" localSheetId="4">#REF!</definedName>
    <definedName name="Maa3pnc" localSheetId="5">#REF!</definedName>
    <definedName name="Maa3pnc" localSheetId="6">#REF!</definedName>
    <definedName name="Maa3pnc" localSheetId="3">#REF!</definedName>
    <definedName name="Maa3pnc">#REF!</definedName>
    <definedName name="Maa3pvl" localSheetId="1">#REF!</definedName>
    <definedName name="Maa3pvl" localSheetId="4">#REF!</definedName>
    <definedName name="Maa3pvl" localSheetId="5">#REF!</definedName>
    <definedName name="Maa3pvl" localSheetId="6">#REF!</definedName>
    <definedName name="Maa3pvl" localSheetId="3">#REF!</definedName>
    <definedName name="Maa3pvl">#REF!</definedName>
    <definedName name="macbt" localSheetId="1">#REF!</definedName>
    <definedName name="macbt">#REF!</definedName>
    <definedName name="MACRO" localSheetId="1">#REF!</definedName>
    <definedName name="MACRO">#REF!</definedName>
    <definedName name="Macro2" localSheetId="1">#REF!</definedName>
    <definedName name="Macro2">#REF!</definedName>
    <definedName name="Macro3" localSheetId="1">#REF!</definedName>
    <definedName name="Macro3">#REF!</definedName>
    <definedName name="MACTANG_BD" localSheetId="1">#REF!</definedName>
    <definedName name="MACTANG_BD">#REF!</definedName>
    <definedName name="MACTANG_HT_BD" localSheetId="1">#REF!</definedName>
    <definedName name="MACTANG_HT_BD">#REF!</definedName>
    <definedName name="MACTANG_HT_KT" localSheetId="1">#REF!</definedName>
    <definedName name="MACTANG_HT_KT">#REF!</definedName>
    <definedName name="MACTANG_KT" localSheetId="1">#REF!</definedName>
    <definedName name="MACTANG_KT">#REF!</definedName>
    <definedName name="mahang" localSheetId="1">#REF!</definedName>
    <definedName name="mahang">#REF!</definedName>
    <definedName name="mahang_tondk" localSheetId="1">#REF!</definedName>
    <definedName name="mahang_tondk">#REF!</definedName>
    <definedName name="MAHH_BCX_NL" localSheetId="1">#REF!</definedName>
    <definedName name="MAHH_BCX_NL">#REF!</definedName>
    <definedName name="mahieu" localSheetId="1">#REF!</definedName>
    <definedName name="mahieu">#REF!</definedName>
    <definedName name="mai" localSheetId="0" hidden="1">{"'Sheet1'!$L$16"}</definedName>
    <definedName name="mai" localSheetId="2" hidden="1">{"'Sheet1'!$L$16"}</definedName>
    <definedName name="mai" localSheetId="4" hidden="1">{"'Sheet1'!$L$16"}</definedName>
    <definedName name="mai" localSheetId="5" hidden="1">{"'Sheet1'!$L$16"}</definedName>
    <definedName name="mai" localSheetId="6" hidden="1">{"'Sheet1'!$L$16"}</definedName>
    <definedName name="mai" localSheetId="7" hidden="1">{"'Sheet1'!$L$16"}</definedName>
    <definedName name="mai" localSheetId="3" hidden="1">{"'Sheet1'!$L$16"}</definedName>
    <definedName name="mai" hidden="1">{"'Sheet1'!$L$16"}</definedName>
    <definedName name="MAJ_CON_EQP" localSheetId="1">#REF!</definedName>
    <definedName name="MAJ_CON_EQP" localSheetId="4">#REF!</definedName>
    <definedName name="MAJ_CON_EQP" localSheetId="5">#REF!</definedName>
    <definedName name="MAJ_CON_EQP" localSheetId="6">#REF!</definedName>
    <definedName name="MAJ_CON_EQP" localSheetId="3">#REF!</definedName>
    <definedName name="MAJ_CON_EQP">#REF!</definedName>
    <definedName name="MakeIt" localSheetId="1">#REF!</definedName>
    <definedName name="MakeIt">#REF!</definedName>
    <definedName name="Mat_cau" localSheetId="1">#REF!</definedName>
    <definedName name="Mat_cau">#REF!</definedName>
    <definedName name="matbang" localSheetId="0" hidden="1">{"'Sheet1'!$L$16"}</definedName>
    <definedName name="matbang" localSheetId="2" hidden="1">{"'Sheet1'!$L$16"}</definedName>
    <definedName name="matbang" localSheetId="4" hidden="1">{"'Sheet1'!$L$16"}</definedName>
    <definedName name="matbang" localSheetId="5" hidden="1">{"'Sheet1'!$L$16"}</definedName>
    <definedName name="matbang" localSheetId="6" hidden="1">{"'Sheet1'!$L$16"}</definedName>
    <definedName name="matbang" localSheetId="7" hidden="1">{"'Sheet1'!$L$16"}</definedName>
    <definedName name="matbang" localSheetId="3" hidden="1">{"'Sheet1'!$L$16"}</definedName>
    <definedName name="matbang" hidden="1">{"'Sheet1'!$L$16"}</definedName>
    <definedName name="MATP_BCN_TP" localSheetId="1">#REF!</definedName>
    <definedName name="MATP_BCN_TP">#REF!</definedName>
    <definedName name="MATP_BCX_NL" localSheetId="1">#REF!</definedName>
    <definedName name="MATP_BCX_NL">#REF!</definedName>
    <definedName name="MATP_GIATHANH" localSheetId="1">#REF!</definedName>
    <definedName name="MATP_GIATHANH">#REF!</definedName>
    <definedName name="MATP_GT" localSheetId="1">#REF!</definedName>
    <definedName name="MATP_GT">#REF!</definedName>
    <definedName name="MAVANKHUON" localSheetId="1">#REF!</definedName>
    <definedName name="MAVANKHUON" localSheetId="4">#REF!</definedName>
    <definedName name="MAVANKHUON" localSheetId="5">#REF!</definedName>
    <definedName name="MAVANKHUON" localSheetId="3">#REF!</definedName>
    <definedName name="MAVANKHUON">#REF!</definedName>
    <definedName name="MaViet" localSheetId="1">#REF!</definedName>
    <definedName name="MaViet">#REF!</definedName>
    <definedName name="MAVLTHDN" localSheetId="1">#REF!</definedName>
    <definedName name="MAVLTHDN" localSheetId="4">#REF!</definedName>
    <definedName name="MAVLTHDN" localSheetId="5">#REF!</definedName>
    <definedName name="MAVLTHDN" localSheetId="3">#REF!</definedName>
    <definedName name="MAVLTHDN">#REF!</definedName>
    <definedName name="MAVLV" localSheetId="1">#REF!</definedName>
    <definedName name="MAVLV">#REF!</definedName>
    <definedName name="maybua" localSheetId="1">#REF!</definedName>
    <definedName name="maybua">#REF!</definedName>
    <definedName name="maycay" localSheetId="1">#REF!</definedName>
    <definedName name="maycay">#REF!</definedName>
    <definedName name="maykhoan" localSheetId="1">#REF!</definedName>
    <definedName name="maykhoan">#REF!</definedName>
    <definedName name="mayrhhbtn100" localSheetId="1">#REF!</definedName>
    <definedName name="mayrhhbtn100">#REF!</definedName>
    <definedName name="mayrhhbtn65" localSheetId="1">#REF!</definedName>
    <definedName name="mayrhhbtn65">#REF!</definedName>
    <definedName name="maythepnaphl" localSheetId="1">#REF!</definedName>
    <definedName name="maythepnaphl">#REF!</definedName>
    <definedName name="mayui" localSheetId="1">#REF!</definedName>
    <definedName name="mayui">#REF!</definedName>
    <definedName name="mayui110" localSheetId="1">#REF!</definedName>
    <definedName name="mayui110">#REF!</definedName>
    <definedName name="mb" localSheetId="1">#REF!</definedName>
    <definedName name="mb">#REF!</definedName>
    <definedName name="MB20nc" localSheetId="1">#REF!</definedName>
    <definedName name="MB20nc">#REF!</definedName>
    <definedName name="MB20vc" localSheetId="1">#REF!</definedName>
    <definedName name="MB20vc">#REF!</definedName>
    <definedName name="MB20vl" localSheetId="1">#REF!</definedName>
    <definedName name="MB20vl">#REF!</definedName>
    <definedName name="Mba1p" localSheetId="1">#REF!</definedName>
    <definedName name="Mba1p" localSheetId="4">#REF!</definedName>
    <definedName name="Mba1p" localSheetId="5">#REF!</definedName>
    <definedName name="Mba1p" localSheetId="6">#REF!</definedName>
    <definedName name="Mba1p" localSheetId="3">#REF!</definedName>
    <definedName name="Mba1p">#REF!</definedName>
    <definedName name="Mba3p" localSheetId="1">#REF!</definedName>
    <definedName name="Mba3p" localSheetId="4">#REF!</definedName>
    <definedName name="Mba3p" localSheetId="5">#REF!</definedName>
    <definedName name="Mba3p" localSheetId="6">#REF!</definedName>
    <definedName name="Mba3p" localSheetId="3">#REF!</definedName>
    <definedName name="Mba3p">#REF!</definedName>
    <definedName name="mbangtai10" localSheetId="1">#REF!</definedName>
    <definedName name="mbangtai10">#REF!</definedName>
    <definedName name="mbangtai100" localSheetId="1">#REF!</definedName>
    <definedName name="mbangtai100">#REF!</definedName>
    <definedName name="mbangtai15" localSheetId="1">#REF!</definedName>
    <definedName name="mbangtai15">#REF!</definedName>
    <definedName name="mbangtai150" localSheetId="1">#REF!</definedName>
    <definedName name="mbangtai150">#REF!</definedName>
    <definedName name="mbangtai25" localSheetId="1">#REF!</definedName>
    <definedName name="mbangtai25">#REF!</definedName>
    <definedName name="Mbb3p" localSheetId="1">#REF!</definedName>
    <definedName name="Mbb3p" localSheetId="4">#REF!</definedName>
    <definedName name="Mbb3p" localSheetId="5">#REF!</definedName>
    <definedName name="Mbb3p" localSheetId="6">#REF!</definedName>
    <definedName name="Mbb3p" localSheetId="3">#REF!</definedName>
    <definedName name="Mbb3p">#REF!</definedName>
    <definedName name="Mbn1p" localSheetId="1">#REF!</definedName>
    <definedName name="Mbn1p" localSheetId="4">#REF!</definedName>
    <definedName name="Mbn1p" localSheetId="5">#REF!</definedName>
    <definedName name="Mbn1p" localSheetId="6">#REF!</definedName>
    <definedName name="Mbn1p" localSheetId="3">#REF!</definedName>
    <definedName name="Mbn1p">#REF!</definedName>
    <definedName name="mbombtth50" localSheetId="1">#REF!</definedName>
    <definedName name="mbombtth50">#REF!</definedName>
    <definedName name="mbombtth60" localSheetId="1">#REF!</definedName>
    <definedName name="mbombtth60">#REF!</definedName>
    <definedName name="mbomdien0.55" localSheetId="1">#REF!</definedName>
    <definedName name="mbomdien0.55">#REF!</definedName>
    <definedName name="mbomdien0.75" localSheetId="1">#REF!</definedName>
    <definedName name="mbomdien0.75">#REF!</definedName>
    <definedName name="mbomdien1.1" localSheetId="1">#REF!</definedName>
    <definedName name="mbomdien1.1">#REF!</definedName>
    <definedName name="mbomdien1.5" localSheetId="1">#REF!</definedName>
    <definedName name="mbomdien1.5">#REF!</definedName>
    <definedName name="mbomdien10" localSheetId="1">#REF!</definedName>
    <definedName name="mbomdien10">#REF!</definedName>
    <definedName name="mbomdien113" localSheetId="1">#REF!</definedName>
    <definedName name="mbomdien113">#REF!</definedName>
    <definedName name="mbomdien14" localSheetId="1">#REF!</definedName>
    <definedName name="mbomdien14">#REF!</definedName>
    <definedName name="mbomdien2" localSheetId="1">#REF!</definedName>
    <definedName name="mbomdien2">#REF!</definedName>
    <definedName name="mbomdien2.8" localSheetId="1">#REF!</definedName>
    <definedName name="mbomdien2.8">#REF!</definedName>
    <definedName name="mbomdien20" localSheetId="1">#REF!</definedName>
    <definedName name="mbomdien20">#REF!</definedName>
    <definedName name="mbomdien22" localSheetId="1">#REF!</definedName>
    <definedName name="mbomdien22">#REF!</definedName>
    <definedName name="mbomdien28" localSheetId="1">#REF!</definedName>
    <definedName name="mbomdien28">#REF!</definedName>
    <definedName name="mbomdien30" localSheetId="1">#REF!</definedName>
    <definedName name="mbomdien30">#REF!</definedName>
    <definedName name="mbomdien4" localSheetId="1">#REF!</definedName>
    <definedName name="mbomdien4">#REF!</definedName>
    <definedName name="mbomdien4.5" localSheetId="1">#REF!</definedName>
    <definedName name="mbomdien4.5">#REF!</definedName>
    <definedName name="mbomdien40" localSheetId="1">#REF!</definedName>
    <definedName name="mbomdien40">#REF!</definedName>
    <definedName name="mbomdien50" localSheetId="1">#REF!</definedName>
    <definedName name="mbomdien50">#REF!</definedName>
    <definedName name="mbomdien55" localSheetId="1">#REF!</definedName>
    <definedName name="mbomdien55">#REF!</definedName>
    <definedName name="mbomdien7" localSheetId="1">#REF!</definedName>
    <definedName name="mbomdien7">#REF!</definedName>
    <definedName name="mbomdien75" localSheetId="1">#REF!</definedName>
    <definedName name="mbomdien75">#REF!</definedName>
    <definedName name="mbomth10" localSheetId="1">#REF!</definedName>
    <definedName name="mbomth10">#REF!</definedName>
    <definedName name="mbomth100" localSheetId="1">#REF!</definedName>
    <definedName name="mbomth100">#REF!</definedName>
    <definedName name="mbomth15" localSheetId="1">#REF!</definedName>
    <definedName name="mbomth15">#REF!</definedName>
    <definedName name="mbomth150" localSheetId="1">#REF!</definedName>
    <definedName name="mbomth150">#REF!</definedName>
    <definedName name="mbomth20" localSheetId="1">#REF!</definedName>
    <definedName name="mbomth20">#REF!</definedName>
    <definedName name="mbomth37" localSheetId="1">#REF!</definedName>
    <definedName name="mbomth37">#REF!</definedName>
    <definedName name="mbomth45" localSheetId="1">#REF!</definedName>
    <definedName name="mbomth45">#REF!</definedName>
    <definedName name="mbomth5" localSheetId="1">#REF!</definedName>
    <definedName name="mbomth5">#REF!</definedName>
    <definedName name="mbomth5.5" localSheetId="1">#REF!</definedName>
    <definedName name="mbomth5.5">#REF!</definedName>
    <definedName name="mbomth7" localSheetId="1">#REF!</definedName>
    <definedName name="mbomth7">#REF!</definedName>
    <definedName name="mbomth7.5" localSheetId="1">#REF!</definedName>
    <definedName name="mbomth7.5">#REF!</definedName>
    <definedName name="mbomth75" localSheetId="1">#REF!</definedName>
    <definedName name="mbomth75">#REF!</definedName>
    <definedName name="mbomthxang3" localSheetId="1">#REF!</definedName>
    <definedName name="mbomthxang3">#REF!</definedName>
    <definedName name="mbomthxang4" localSheetId="1">#REF!</definedName>
    <definedName name="mbomthxang4">#REF!</definedName>
    <definedName name="mbomthxang6" localSheetId="1">#REF!</definedName>
    <definedName name="mbomthxang6">#REF!</definedName>
    <definedName name="mbomthxang7" localSheetId="1">#REF!</definedName>
    <definedName name="mbomthxang7">#REF!</definedName>
    <definedName name="mbomthxang8" localSheetId="1">#REF!</definedName>
    <definedName name="mbomthxang8">#REF!</definedName>
    <definedName name="mbomvua2" localSheetId="1">#REF!</definedName>
    <definedName name="mbomvua2">#REF!</definedName>
    <definedName name="mbomvua4" localSheetId="1">#REF!</definedName>
    <definedName name="mbomvua4">#REF!</definedName>
    <definedName name="mbomvua6" localSheetId="1">#REF!</definedName>
    <definedName name="mbomvua6">#REF!</definedName>
    <definedName name="mbomvua9" localSheetId="1">#REF!</definedName>
    <definedName name="mbomvua9">#REF!</definedName>
    <definedName name="mbt" localSheetId="1">#REF!</definedName>
    <definedName name="mbt">#REF!</definedName>
    <definedName name="mbuacankhi1.5" localSheetId="1">#REF!</definedName>
    <definedName name="mbuacankhi1.5">#REF!</definedName>
    <definedName name="mbuadcocnoi2.5" localSheetId="1">#REF!</definedName>
    <definedName name="mbuadcocnoi2.5">#REF!</definedName>
    <definedName name="mbuadray1.2" localSheetId="1">#REF!</definedName>
    <definedName name="mbuadray1.2">#REF!</definedName>
    <definedName name="mbuadray1.8" localSheetId="1">#REF!</definedName>
    <definedName name="mbuadray1.8">#REF!</definedName>
    <definedName name="mbuadray2.2" localSheetId="1">#REF!</definedName>
    <definedName name="mbuadray2.2">#REF!</definedName>
    <definedName name="mbuadray2.5" localSheetId="1">#REF!</definedName>
    <definedName name="mbuadray2.5">#REF!</definedName>
    <definedName name="mbuadray3.5" localSheetId="1">#REF!</definedName>
    <definedName name="mbuadray3.5">#REF!</definedName>
    <definedName name="mbuarung170" localSheetId="1">#REF!</definedName>
    <definedName name="mbuarung170">#REF!</definedName>
    <definedName name="mbuarung40" localSheetId="1">#REF!</definedName>
    <definedName name="mbuarung40">#REF!</definedName>
    <definedName name="mbuarung50" localSheetId="1">#REF!</definedName>
    <definedName name="mbuarung50">#REF!</definedName>
    <definedName name="mbuarungccatth60" localSheetId="1">#REF!</definedName>
    <definedName name="mbuarungccatth60">#REF!</definedName>
    <definedName name="mbuathbx0.6" localSheetId="1">#REF!</definedName>
    <definedName name="mbuathbx0.6">#REF!</definedName>
    <definedName name="mbuathbx1.2" localSheetId="1">#REF!</definedName>
    <definedName name="mbuathbx1.2">#REF!</definedName>
    <definedName name="mbuathbx1.8" localSheetId="1">#REF!</definedName>
    <definedName name="mbuathbx1.8">#REF!</definedName>
    <definedName name="mbuathbx3.5" localSheetId="1">#REF!</definedName>
    <definedName name="mbuathbx3.5">#REF!</definedName>
    <definedName name="mbuathbx4.5" localSheetId="1">#REF!</definedName>
    <definedName name="mbuathbx4.5">#REF!</definedName>
    <definedName name="MC" localSheetId="1">#REF!</definedName>
    <definedName name="mc" localSheetId="4">#REF!</definedName>
    <definedName name="mc" localSheetId="5">#REF!</definedName>
    <definedName name="mc" localSheetId="3">#REF!</definedName>
    <definedName name="mc">#REF!</definedName>
    <definedName name="mcambactham1" localSheetId="1">#REF!</definedName>
    <definedName name="mcambactham1">#REF!</definedName>
    <definedName name="mcano30" localSheetId="1">#REF!</definedName>
    <definedName name="mcano30">#REF!</definedName>
    <definedName name="mcano75" localSheetId="1">#REF!</definedName>
    <definedName name="mcano75">#REF!</definedName>
    <definedName name="mcap1g10" localSheetId="1">#REF!</definedName>
    <definedName name="mcap1g10">#REF!</definedName>
    <definedName name="mcap1g16" localSheetId="1">#REF!</definedName>
    <definedName name="mcap1g16">#REF!</definedName>
    <definedName name="mcap1g25" localSheetId="1">#REF!</definedName>
    <definedName name="mcap1g25">#REF!</definedName>
    <definedName name="mcap1g9" localSheetId="1">#REF!</definedName>
    <definedName name="mcap1g9">#REF!</definedName>
    <definedName name="mcatdot2.8" localSheetId="1">#REF!</definedName>
    <definedName name="mcatdot2.8">#REF!</definedName>
    <definedName name="mcatong5" localSheetId="1">#REF!</definedName>
    <definedName name="mcatong5">#REF!</definedName>
    <definedName name="mcatton15" localSheetId="1">#REF!</definedName>
    <definedName name="mcatton15">#REF!</definedName>
    <definedName name="mcatuonthep5" localSheetId="1">#REF!</definedName>
    <definedName name="mcatuonthep5">#REF!</definedName>
    <definedName name="mcaulongmon10" localSheetId="1">#REF!</definedName>
    <definedName name="mcaulongmon10">#REF!</definedName>
    <definedName name="mcaulongmon30" localSheetId="1">#REF!</definedName>
    <definedName name="mcaulongmon30">#REF!</definedName>
    <definedName name="mcaulongmon60" localSheetId="1">#REF!</definedName>
    <definedName name="mcaulongmon60">#REF!</definedName>
    <definedName name="mcauray20" localSheetId="1">#REF!</definedName>
    <definedName name="mcauray20">#REF!</definedName>
    <definedName name="mcauray25" localSheetId="1">#REF!</definedName>
    <definedName name="mcauray25">#REF!</definedName>
    <definedName name="mcayxoidk108" localSheetId="1">#REF!</definedName>
    <definedName name="mcayxoidk108">#REF!</definedName>
    <definedName name="mcayxoidk60" localSheetId="1">#REF!</definedName>
    <definedName name="mcayxoidk60">#REF!</definedName>
    <definedName name="mcayxoidk80" localSheetId="1">#REF!</definedName>
    <definedName name="mcayxoidk80">#REF!</definedName>
    <definedName name="mcbt" localSheetId="1">#REF!</definedName>
    <definedName name="mcbt">#REF!</definedName>
    <definedName name="mccaubh10" localSheetId="1">#REF!</definedName>
    <definedName name="mccaubh10">#REF!</definedName>
    <definedName name="mccaubh16" localSheetId="1">#REF!</definedName>
    <definedName name="mccaubh16">#REF!</definedName>
    <definedName name="mccaubh25" localSheetId="1">#REF!</definedName>
    <definedName name="mccaubh25">#REF!</definedName>
    <definedName name="mccaubh3" localSheetId="1">#REF!</definedName>
    <definedName name="mccaubh3">#REF!</definedName>
    <definedName name="mccaubh4" localSheetId="1">#REF!</definedName>
    <definedName name="mccaubh4">#REF!</definedName>
    <definedName name="mccaubh40" localSheetId="1">#REF!</definedName>
    <definedName name="mccaubh40">#REF!</definedName>
    <definedName name="mccaubh5" localSheetId="1">#REF!</definedName>
    <definedName name="mccaubh5">#REF!</definedName>
    <definedName name="mccaubh6" localSheetId="1">#REF!</definedName>
    <definedName name="mccaubh6">#REF!</definedName>
    <definedName name="mccaubh65" localSheetId="1">#REF!</definedName>
    <definedName name="mccaubh65">#REF!</definedName>
    <definedName name="mccaubh7" localSheetId="1">#REF!</definedName>
    <definedName name="mccaubh7">#REF!</definedName>
    <definedName name="mccaubh8" localSheetId="1">#REF!</definedName>
    <definedName name="mccaubh8">#REF!</definedName>
    <definedName name="mccaubh90" localSheetId="1">#REF!</definedName>
    <definedName name="mccaubh90">#REF!</definedName>
    <definedName name="mccaubx10" localSheetId="1">#REF!</definedName>
    <definedName name="mccaubx10">#REF!</definedName>
    <definedName name="mccaubx100" localSheetId="1">#REF!</definedName>
    <definedName name="mccaubx100">#REF!</definedName>
    <definedName name="mccaubx16" localSheetId="1">#REF!</definedName>
    <definedName name="mccaubx16">#REF!</definedName>
    <definedName name="mccaubx25" localSheetId="1">#REF!</definedName>
    <definedName name="mccaubx25">#REF!</definedName>
    <definedName name="mccaubx28" localSheetId="1">#REF!</definedName>
    <definedName name="mccaubx28">#REF!</definedName>
    <definedName name="mccaubx40" localSheetId="1">#REF!</definedName>
    <definedName name="mccaubx40">#REF!</definedName>
    <definedName name="mccaubx5" localSheetId="1">#REF!</definedName>
    <definedName name="mccaubx5">#REF!</definedName>
    <definedName name="mccaubx50" localSheetId="1">#REF!</definedName>
    <definedName name="mccaubx50">#REF!</definedName>
    <definedName name="mccaubx63" localSheetId="1">#REF!</definedName>
    <definedName name="mccaubx63">#REF!</definedName>
    <definedName name="mccaubx7" localSheetId="1">#REF!</definedName>
    <definedName name="mccaubx7">#REF!</definedName>
    <definedName name="mccauladam60" localSheetId="1">#REF!</definedName>
    <definedName name="mccauladam60">#REF!</definedName>
    <definedName name="mccaunoi100" localSheetId="1">#REF!</definedName>
    <definedName name="mccaunoi100">#REF!</definedName>
    <definedName name="mccaunoi30" localSheetId="1">#REF!</definedName>
    <definedName name="mccaunoi30">#REF!</definedName>
    <definedName name="mccauthap10" localSheetId="1">#REF!</definedName>
    <definedName name="mccauthap10">#REF!</definedName>
    <definedName name="mccauthap12" localSheetId="1">#REF!</definedName>
    <definedName name="mccauthap12">#REF!</definedName>
    <definedName name="mccauthap15" localSheetId="1">#REF!</definedName>
    <definedName name="mccauthap15">#REF!</definedName>
    <definedName name="mccauthap20" localSheetId="1">#REF!</definedName>
    <definedName name="mccauthap20">#REF!</definedName>
    <definedName name="mccauthap25" localSheetId="1">#REF!</definedName>
    <definedName name="mccauthap25">#REF!</definedName>
    <definedName name="mccauthap3" localSheetId="1">#REF!</definedName>
    <definedName name="mccauthap3">#REF!</definedName>
    <definedName name="mccauthap30" localSheetId="1">#REF!</definedName>
    <definedName name="mccauthap30">#REF!</definedName>
    <definedName name="mccauthap40" localSheetId="1">#REF!</definedName>
    <definedName name="mccauthap40">#REF!</definedName>
    <definedName name="mccauthap5" localSheetId="1">#REF!</definedName>
    <definedName name="mccauthap5">#REF!</definedName>
    <definedName name="mccauthap50" localSheetId="1">#REF!</definedName>
    <definedName name="mccauthap50">#REF!</definedName>
    <definedName name="mccauthap8" localSheetId="1">#REF!</definedName>
    <definedName name="mccauthap8">#REF!</definedName>
    <definedName name="mccautnhi0.5" localSheetId="1">#REF!</definedName>
    <definedName name="mccautnhi0.5">#REF!</definedName>
    <definedName name="Mcom_I" localSheetId="1">#REF!</definedName>
    <definedName name="Mcom_I">#REF!</definedName>
    <definedName name="Mcr" localSheetId="1">#REF!</definedName>
    <definedName name="Mcr">#REF!</definedName>
    <definedName name="mcuakl1.7" localSheetId="1">#REF!</definedName>
    <definedName name="mcuakl1.7">#REF!</definedName>
    <definedName name="mdamban0.4" localSheetId="1">#REF!</definedName>
    <definedName name="mdamban0.4">#REF!</definedName>
    <definedName name="mdamban0.6" localSheetId="1">#REF!</definedName>
    <definedName name="mdamban0.6">#REF!</definedName>
    <definedName name="mdamban0.8" localSheetId="1">#REF!</definedName>
    <definedName name="mdamban0.8">#REF!</definedName>
    <definedName name="mdamban1" localSheetId="1">#REF!</definedName>
    <definedName name="mdamban1">#REF!</definedName>
    <definedName name="mdambhdkbx12.5" localSheetId="1">#REF!</definedName>
    <definedName name="mdambhdkbx12.5">#REF!</definedName>
    <definedName name="mdambhdkbx18" localSheetId="1">#REF!</definedName>
    <definedName name="mdambhdkbx18">#REF!</definedName>
    <definedName name="mdambhdkbx25" localSheetId="1">#REF!</definedName>
    <definedName name="mdambhdkbx25">#REF!</definedName>
    <definedName name="mdambhdkbx26.5" localSheetId="1">#REF!</definedName>
    <definedName name="mdambhdkbx26.5">#REF!</definedName>
    <definedName name="mdambhdkbx9" localSheetId="1">#REF!</definedName>
    <definedName name="mdambhdkbx9">#REF!</definedName>
    <definedName name="mdambhth16" localSheetId="1">#REF!</definedName>
    <definedName name="mdambhth16">#REF!</definedName>
    <definedName name="mdambhth17.5" localSheetId="1">#REF!</definedName>
    <definedName name="mdambhth17.5">#REF!</definedName>
    <definedName name="mdambhth25" localSheetId="1">#REF!</definedName>
    <definedName name="mdambhth25">#REF!</definedName>
    <definedName name="mdambthepth10" localSheetId="1">#REF!</definedName>
    <definedName name="mdambthepth10">#REF!</definedName>
    <definedName name="mdambthepth12.2" localSheetId="1">#REF!</definedName>
    <definedName name="mdambthepth12.2">#REF!</definedName>
    <definedName name="mdambthepth13" localSheetId="1">#REF!</definedName>
    <definedName name="mdambthepth13">#REF!</definedName>
    <definedName name="mdambthepth14.5" localSheetId="1">#REF!</definedName>
    <definedName name="mdambthepth14.5">#REF!</definedName>
    <definedName name="mdambthepth15.5" localSheetId="1">#REF!</definedName>
    <definedName name="mdambthepth15.5">#REF!</definedName>
    <definedName name="mdambthepth8.5" localSheetId="1">#REF!</definedName>
    <definedName name="mdambthepth8.5">#REF!</definedName>
    <definedName name="mdamcanh1" localSheetId="1">#REF!</definedName>
    <definedName name="mdamcanh1">#REF!</definedName>
    <definedName name="mdamccdk5.5" localSheetId="1">#REF!</definedName>
    <definedName name="mdamccdk5.5">#REF!</definedName>
    <definedName name="mdamccdk9" localSheetId="1">#REF!</definedName>
    <definedName name="mdamccdk9">#REF!</definedName>
    <definedName name="mdamdatct60" localSheetId="1">#REF!</definedName>
    <definedName name="mdamdatct60">#REF!</definedName>
    <definedName name="mdamdatct80" localSheetId="1">#REF!</definedName>
    <definedName name="mdamdatct80">#REF!</definedName>
    <definedName name="mdamdui0.6" localSheetId="1">#REF!</definedName>
    <definedName name="mdamdui0.6">#REF!</definedName>
    <definedName name="mdamdui0.8" localSheetId="1">#REF!</definedName>
    <definedName name="mdamdui0.8">#REF!</definedName>
    <definedName name="mdamdui1" localSheetId="1">#REF!</definedName>
    <definedName name="mdamdui1">#REF!</definedName>
    <definedName name="mdamdui1.5" localSheetId="1">#REF!</definedName>
    <definedName name="mdamdui1.5">#REF!</definedName>
    <definedName name="mdamdui2.8" localSheetId="1">#REF!</definedName>
    <definedName name="mdamdui2.8">#REF!</definedName>
    <definedName name="mdamrung15" localSheetId="1">#REF!</definedName>
    <definedName name="mdamrung15">#REF!</definedName>
    <definedName name="mdamrung18" localSheetId="1">#REF!</definedName>
    <definedName name="mdamrung18">#REF!</definedName>
    <definedName name="mdamrung8" localSheetId="1">#REF!</definedName>
    <definedName name="mdamrung8">#REF!</definedName>
    <definedName name="mdao1gbh0.15" localSheetId="1">#REF!</definedName>
    <definedName name="mdao1gbh0.15">#REF!</definedName>
    <definedName name="mdao1gbh0.25" localSheetId="1">#REF!</definedName>
    <definedName name="mdao1gbh0.25">#REF!</definedName>
    <definedName name="mdao1gbh0.30" localSheetId="1">#REF!</definedName>
    <definedName name="mdao1gbh0.30">#REF!</definedName>
    <definedName name="mdao1gbh0.35" localSheetId="1">#REF!</definedName>
    <definedName name="mdao1gbh0.35">#REF!</definedName>
    <definedName name="mdao1gbh0.40" localSheetId="1">#REF!</definedName>
    <definedName name="mdao1gbh0.40">#REF!</definedName>
    <definedName name="mdao1gbh0.65" localSheetId="1">#REF!</definedName>
    <definedName name="mdao1gbh0.65">#REF!</definedName>
    <definedName name="mdao1gbh0.75" localSheetId="1">#REF!</definedName>
    <definedName name="mdao1gbh0.75">#REF!</definedName>
    <definedName name="mdao1gbh1.25" localSheetId="1">#REF!</definedName>
    <definedName name="mdao1gbh1.25">#REF!</definedName>
    <definedName name="mdao1gbx0.22" localSheetId="1">#REF!</definedName>
    <definedName name="mdao1gbx0.22">#REF!</definedName>
    <definedName name="mdao1gbx0.25" localSheetId="1">#REF!</definedName>
    <definedName name="mdao1gbx0.25">#REF!</definedName>
    <definedName name="mdao1gbx0.30" localSheetId="1">#REF!</definedName>
    <definedName name="mdao1gbx0.30">#REF!</definedName>
    <definedName name="mdao1gbx0.35" localSheetId="1">#REF!</definedName>
    <definedName name="mdao1gbx0.35">#REF!</definedName>
    <definedName name="mdao1gbx0.40" localSheetId="1">#REF!</definedName>
    <definedName name="mdao1gbx0.40">#REF!</definedName>
    <definedName name="mdao1gbx0.50" localSheetId="1">#REF!</definedName>
    <definedName name="mdao1gbx0.50">#REF!</definedName>
    <definedName name="mdao1gbx0.65" localSheetId="1">#REF!</definedName>
    <definedName name="mdao1gbx0.65">#REF!</definedName>
    <definedName name="mdao1gbx1.00" localSheetId="1">#REF!</definedName>
    <definedName name="mdao1gbx1.00">#REF!</definedName>
    <definedName name="mdao1gbx1.20" localSheetId="1">#REF!</definedName>
    <definedName name="mdao1gbx1.20">#REF!</definedName>
    <definedName name="mdao1gbx1.25" localSheetId="1">#REF!</definedName>
    <definedName name="mdao1gbx1.25">#REF!</definedName>
    <definedName name="mdao1gbx1.60" localSheetId="1">#REF!</definedName>
    <definedName name="mdao1gbx1.60">#REF!</definedName>
    <definedName name="mdao1gbx2.00" localSheetId="1">#REF!</definedName>
    <definedName name="mdao1gbx2.00">#REF!</definedName>
    <definedName name="mdao1gbx2.50" localSheetId="1">#REF!</definedName>
    <definedName name="mdao1gbx2.50">#REF!</definedName>
    <definedName name="mdao1gbx4.00" localSheetId="1">#REF!</definedName>
    <definedName name="mdao1gbx4.00">#REF!</definedName>
    <definedName name="mdao1gbx4.60" localSheetId="1">#REF!</definedName>
    <definedName name="mdao1gbx4.60">#REF!</definedName>
    <definedName name="mdao1gbx5.00" localSheetId="1">#REF!</definedName>
    <definedName name="mdao1gbx5.00">#REF!</definedName>
    <definedName name="Mdls" localSheetId="1">#REF!</definedName>
    <definedName name="Mdls">#REF!</definedName>
    <definedName name="Mdls_" localSheetId="1">#REF!</definedName>
    <definedName name="Mdls_">#REF!</definedName>
    <definedName name="Mdnc" localSheetId="1">#REF!</definedName>
    <definedName name="Mdnc">#REF!</definedName>
    <definedName name="MDT" localSheetId="1">#REF!</definedName>
    <definedName name="MDT">#REF!</definedName>
    <definedName name="MDTa" localSheetId="1">#REF!</definedName>
    <definedName name="MDTa">#REF!</definedName>
    <definedName name="me" localSheetId="1">#REF!</definedName>
    <definedName name="me">#REF!</definedName>
    <definedName name="MENU1" localSheetId="1">#REF!</definedName>
    <definedName name="MENU1">#REF!</definedName>
    <definedName name="MENUVIEW" localSheetId="1">#REF!</definedName>
    <definedName name="MENUVIEW">#REF!</definedName>
    <definedName name="mepcocsau1" localSheetId="1">#REF!</definedName>
    <definedName name="mepcocsau1">#REF!</definedName>
    <definedName name="mepcoctr100" localSheetId="1">#REF!</definedName>
    <definedName name="mepcoctr100">#REF!</definedName>
    <definedName name="mepcoctr60" localSheetId="1">#REF!</definedName>
    <definedName name="mepcoctr60">#REF!</definedName>
    <definedName name="MESSAGE" localSheetId="1">#REF!</definedName>
    <definedName name="MESSAGE">#REF!</definedName>
    <definedName name="MESSAGE1" localSheetId="1">#REF!</definedName>
    <definedName name="MESSAGE1">#REF!</definedName>
    <definedName name="MESSAGE2" localSheetId="1">#REF!</definedName>
    <definedName name="MESSAGE2">#REF!</definedName>
    <definedName name="METAL" localSheetId="1">#REF!</definedName>
    <definedName name="METAL">#REF!</definedName>
    <definedName name="MG_A" localSheetId="1">#REF!</definedName>
    <definedName name="MG_A" localSheetId="4">#REF!</definedName>
    <definedName name="MG_A" localSheetId="5">#REF!</definedName>
    <definedName name="MG_A" localSheetId="6">#REF!</definedName>
    <definedName name="MG_A" localSheetId="3">#REF!</definedName>
    <definedName name="MG_A">#REF!</definedName>
    <definedName name="mh0" localSheetId="1">#REF!</definedName>
    <definedName name="mh0">#REF!</definedName>
    <definedName name="mhan1chieu40" localSheetId="1">#REF!</definedName>
    <definedName name="mhan1chieu40">#REF!</definedName>
    <definedName name="mhan1chieu50" localSheetId="1">#REF!</definedName>
    <definedName name="mhan1chieu50">#REF!</definedName>
    <definedName name="mhancatnuoc124" localSheetId="1">#REF!</definedName>
    <definedName name="mhancatnuoc124">#REF!</definedName>
    <definedName name="mhand10.2" localSheetId="1">#REF!</definedName>
    <definedName name="mhand10.2">#REF!</definedName>
    <definedName name="mhand27.5" localSheetId="1">#REF!</definedName>
    <definedName name="mhand27.5">#REF!</definedName>
    <definedName name="mhand4" localSheetId="1">#REF!</definedName>
    <definedName name="mhand4">#REF!</definedName>
    <definedName name="mhanhoi1000" localSheetId="1">#REF!</definedName>
    <definedName name="mhanhoi1000">#REF!</definedName>
    <definedName name="mhanhoi2000" localSheetId="1">#REF!</definedName>
    <definedName name="mhanhoi2000">#REF!</definedName>
    <definedName name="mhanxang20" localSheetId="1">#REF!</definedName>
    <definedName name="mhanxang20">#REF!</definedName>
    <definedName name="mhanxang9" localSheetId="1">#REF!</definedName>
    <definedName name="mhanxang9">#REF!</definedName>
    <definedName name="mhanxchieu23" localSheetId="1">#REF!</definedName>
    <definedName name="mhanxchieu23">#REF!</definedName>
    <definedName name="mhanxchieu29.2" localSheetId="1">#REF!</definedName>
    <definedName name="mhanxchieu29.2">#REF!</definedName>
    <definedName name="mhanxchieu33.5" localSheetId="1">#REF!</definedName>
    <definedName name="mhanxchieu33.5">#REF!</definedName>
    <definedName name="MINH" localSheetId="1">#REF!</definedName>
    <definedName name="MINH">#REF!</definedName>
    <definedName name="minh_1" localSheetId="1">#REF!</definedName>
    <definedName name="minh_1">#REF!</definedName>
    <definedName name="minh_mtk" localSheetId="1">#REF!</definedName>
    <definedName name="minh_mtk">#REF!</definedName>
    <definedName name="mkcnGPS15" localSheetId="1">#REF!</definedName>
    <definedName name="mkcnGPS15">#REF!</definedName>
    <definedName name="mkcnTRC15" localSheetId="1">#REF!</definedName>
    <definedName name="mkcnTRC15">#REF!</definedName>
    <definedName name="mkcnVRM" localSheetId="1">#REF!</definedName>
    <definedName name="mkcnVRM">#REF!</definedName>
    <definedName name="mkeobh165" localSheetId="1">#REF!</definedName>
    <definedName name="mkeobh165">#REF!</definedName>
    <definedName name="mkeobh215" localSheetId="1">#REF!</definedName>
    <definedName name="mkeobh215">#REF!</definedName>
    <definedName name="mkeobh28" localSheetId="1">#REF!</definedName>
    <definedName name="mkeobh28">#REF!</definedName>
    <definedName name="mkeobh40" localSheetId="1">#REF!</definedName>
    <definedName name="mkeobh40">#REF!</definedName>
    <definedName name="mkeobh50" localSheetId="1">#REF!</definedName>
    <definedName name="mkeobh50">#REF!</definedName>
    <definedName name="mkeobh55" localSheetId="1">#REF!</definedName>
    <definedName name="mkeobh55">#REF!</definedName>
    <definedName name="mkeobh60" localSheetId="1">#REF!</definedName>
    <definedName name="mkeobh60">#REF!</definedName>
    <definedName name="mkeobh80" localSheetId="1">#REF!</definedName>
    <definedName name="mkeobh80">#REF!</definedName>
    <definedName name="mkeobx108" localSheetId="1">#REF!</definedName>
    <definedName name="mkeobx108">#REF!</definedName>
    <definedName name="mkeobx130" localSheetId="1">#REF!</definedName>
    <definedName name="mkeobx130">#REF!</definedName>
    <definedName name="mkeobx45" localSheetId="1">#REF!</definedName>
    <definedName name="mkeobx45">#REF!</definedName>
    <definedName name="mkeobx54" localSheetId="1">#REF!</definedName>
    <definedName name="mkeobx54">#REF!</definedName>
    <definedName name="mkeobx60" localSheetId="1">#REF!</definedName>
    <definedName name="mkeobx60">#REF!</definedName>
    <definedName name="mkeobx75" localSheetId="1">#REF!</definedName>
    <definedName name="mkeobx75">#REF!</definedName>
    <definedName name="mkhoanbttay24" localSheetId="1">#REF!</definedName>
    <definedName name="mkhoanbttay24">#REF!</definedName>
    <definedName name="mkhoanbttay30" localSheetId="1">#REF!</definedName>
    <definedName name="mkhoanbttay30">#REF!</definedName>
    <definedName name="mkhoanbttay38" localSheetId="1">#REF!</definedName>
    <definedName name="mkhoanbttay38">#REF!</definedName>
    <definedName name="mkhoanbttay40" localSheetId="1">#REF!</definedName>
    <definedName name="mkhoanbttay40">#REF!</definedName>
    <definedName name="mkhoandatay30" localSheetId="1">#REF!</definedName>
    <definedName name="mkhoandatay30">#REF!</definedName>
    <definedName name="mkhoandatay42" localSheetId="1">#REF!</definedName>
    <definedName name="mkhoandatay42">#REF!</definedName>
    <definedName name="mkhoandung4.5" localSheetId="1">#REF!</definedName>
    <definedName name="mkhoandung4.5">#REF!</definedName>
    <definedName name="mkhoansattay13" localSheetId="1">#REF!</definedName>
    <definedName name="mkhoansattay13">#REF!</definedName>
    <definedName name="mkhoanxoayth110" localSheetId="1">#REF!</definedName>
    <definedName name="mkhoanxoayth110">#REF!</definedName>
    <definedName name="mkhoanxoayth95" localSheetId="1">#REF!</definedName>
    <definedName name="mkhoanxoayth95">#REF!</definedName>
    <definedName name="mkichck18" localSheetId="1">#REF!</definedName>
    <definedName name="mkichck18">#REF!</definedName>
    <definedName name="mkichck250" localSheetId="1">#REF!</definedName>
    <definedName name="mkichck250">#REF!</definedName>
    <definedName name="mkichday60" localSheetId="1">#REF!</definedName>
    <definedName name="mkichday60">#REF!</definedName>
    <definedName name="mkichnang100" localSheetId="1">#REF!</definedName>
    <definedName name="mkichnang100">#REF!</definedName>
    <definedName name="mkichnang250" localSheetId="1">#REF!</definedName>
    <definedName name="mkichnang250">#REF!</definedName>
    <definedName name="mkichnang500" localSheetId="1">#REF!</definedName>
    <definedName name="mkichnang500">#REF!</definedName>
    <definedName name="mlan" localSheetId="1">#REF!</definedName>
    <definedName name="mlan">#REF!</definedName>
    <definedName name="Mlc_" localSheetId="1">#REF!</definedName>
    <definedName name="Mlc_">#REF!</definedName>
    <definedName name="Mlls" localSheetId="1">#REF!</definedName>
    <definedName name="Mlls">#REF!</definedName>
    <definedName name="Mlls_" localSheetId="1">#REF!</definedName>
    <definedName name="Mlls_">#REF!</definedName>
    <definedName name="mluoncap15" localSheetId="1">#REF!</definedName>
    <definedName name="mluoncap15">#REF!</definedName>
    <definedName name="mmai2.7" localSheetId="1">#REF!</definedName>
    <definedName name="mmai2.7">#REF!</definedName>
    <definedName name="MN" localSheetId="1">#REF!</definedName>
    <definedName name="MN" localSheetId="4">#REF!</definedName>
    <definedName name="MN" localSheetId="5">#REF!</definedName>
    <definedName name="MN" localSheetId="3">#REF!</definedName>
    <definedName name="MN">#REF!</definedName>
    <definedName name="mnenkhid102" localSheetId="1">#REF!</definedName>
    <definedName name="mnenkhid102">#REF!</definedName>
    <definedName name="mnenkhid120" localSheetId="1">#REF!</definedName>
    <definedName name="mnenkhid120">#REF!</definedName>
    <definedName name="mnenkhid1200" localSheetId="1">#REF!</definedName>
    <definedName name="mnenkhid1200">#REF!</definedName>
    <definedName name="mnenkhid200" localSheetId="1">#REF!</definedName>
    <definedName name="mnenkhid200">#REF!</definedName>
    <definedName name="mnenkhid240" localSheetId="1">#REF!</definedName>
    <definedName name="mnenkhid240">#REF!</definedName>
    <definedName name="mnenkhid300" localSheetId="1">#REF!</definedName>
    <definedName name="mnenkhid300">#REF!</definedName>
    <definedName name="mnenkhid360" localSheetId="1">#REF!</definedName>
    <definedName name="mnenkhid360">#REF!</definedName>
    <definedName name="mnenkhid5.5" localSheetId="1">#REF!</definedName>
    <definedName name="mnenkhid5.5">#REF!</definedName>
    <definedName name="mnenkhid540" localSheetId="1">#REF!</definedName>
    <definedName name="mnenkhid540">#REF!</definedName>
    <definedName name="mnenkhid600" localSheetId="1">#REF!</definedName>
    <definedName name="mnenkhid600">#REF!</definedName>
    <definedName name="mnenkhid660" localSheetId="1">#REF!</definedName>
    <definedName name="mnenkhid660">#REF!</definedName>
    <definedName name="mnenkhid75" localSheetId="1">#REF!</definedName>
    <definedName name="mnenkhid75">#REF!</definedName>
    <definedName name="mnenkhidien10" localSheetId="1">#REF!</definedName>
    <definedName name="mnenkhidien10">#REF!</definedName>
    <definedName name="mnenkhidien150" localSheetId="1">#REF!</definedName>
    <definedName name="mnenkhidien150">#REF!</definedName>
    <definedName name="mnenkhidien216" localSheetId="1">#REF!</definedName>
    <definedName name="mnenkhidien216">#REF!</definedName>
    <definedName name="mnenkhidien22" localSheetId="1">#REF!</definedName>
    <definedName name="mnenkhidien22">#REF!</definedName>
    <definedName name="mnenkhidien270" localSheetId="1">#REF!</definedName>
    <definedName name="mnenkhidien270">#REF!</definedName>
    <definedName name="mnenkhidien30" localSheetId="1">#REF!</definedName>
    <definedName name="mnenkhidien30">#REF!</definedName>
    <definedName name="mnenkhidien300" localSheetId="1">#REF!</definedName>
    <definedName name="mnenkhidien300">#REF!</definedName>
    <definedName name="mnenkhidien5" localSheetId="1">#REF!</definedName>
    <definedName name="mnenkhidien5">#REF!</definedName>
    <definedName name="mnenkhidien56" localSheetId="1">#REF!</definedName>
    <definedName name="mnenkhidien56">#REF!</definedName>
    <definedName name="mnenkhidien600" localSheetId="1">#REF!</definedName>
    <definedName name="mnenkhidien600">#REF!</definedName>
    <definedName name="mnenkhixang11" localSheetId="1">#REF!</definedName>
    <definedName name="mnenkhixang11">#REF!</definedName>
    <definedName name="mnenkhixang120" localSheetId="1">#REF!</definedName>
    <definedName name="mnenkhixang120">#REF!</definedName>
    <definedName name="mnenkhixang200" localSheetId="1">#REF!</definedName>
    <definedName name="mnenkhixang200">#REF!</definedName>
    <definedName name="mnenkhixang25" localSheetId="1">#REF!</definedName>
    <definedName name="mnenkhixang25">#REF!</definedName>
    <definedName name="mnenkhixang3" localSheetId="1">#REF!</definedName>
    <definedName name="mnenkhixang3">#REF!</definedName>
    <definedName name="mnenkhixang300" localSheetId="1">#REF!</definedName>
    <definedName name="mnenkhixang300">#REF!</definedName>
    <definedName name="mnenkhixang40" localSheetId="1">#REF!</definedName>
    <definedName name="mnenkhixang40">#REF!</definedName>
    <definedName name="mnenkhixang600" localSheetId="1">#REF!</definedName>
    <definedName name="mnenkhixang600">#REF!</definedName>
    <definedName name="Mnet_I" localSheetId="1">#REF!</definedName>
    <definedName name="Mnet_I">#REF!</definedName>
    <definedName name="mnghiendad25" localSheetId="1">#REF!</definedName>
    <definedName name="mnghiendad25">#REF!</definedName>
    <definedName name="mnghiendadd20" localSheetId="1">#REF!</definedName>
    <definedName name="mnghiendadd20">#REF!</definedName>
    <definedName name="mnghiendadd6" localSheetId="1">#REF!</definedName>
    <definedName name="mnghiendadd6">#REF!</definedName>
    <definedName name="mnghiendatho14" localSheetId="1">#REF!</definedName>
    <definedName name="mnghiendatho14">#REF!</definedName>
    <definedName name="mnghiendatho200" localSheetId="1">#REF!</definedName>
    <definedName name="mnghiendatho200">#REF!</definedName>
    <definedName name="mnhogcaydk100" localSheetId="1">#REF!</definedName>
    <definedName name="mnhogcaydk100">#REF!</definedName>
    <definedName name="mnhogcaydk54" localSheetId="1">#REF!</definedName>
    <definedName name="mnhogcaydk54">#REF!</definedName>
    <definedName name="mnhogcaydk75" localSheetId="1">#REF!</definedName>
    <definedName name="mnhogcaydk75">#REF!</definedName>
    <definedName name="MNHT" localSheetId="1">#REF!</definedName>
    <definedName name="MNHT">#REF!</definedName>
    <definedName name="mnkhi" localSheetId="1">#REF!</definedName>
    <definedName name="mnkhi">#REF!</definedName>
    <definedName name="MNTC" localSheetId="1">#REF!</definedName>
    <definedName name="MNTC">#REF!</definedName>
    <definedName name="mo" localSheetId="0" hidden="1">{"'Sheet1'!$L$16"}</definedName>
    <definedName name="mo" localSheetId="2" hidden="1">{"'Sheet1'!$L$16"}</definedName>
    <definedName name="mo" localSheetId="4" hidden="1">{"'Sheet1'!$L$16"}</definedName>
    <definedName name="mo" localSheetId="5" hidden="1">{"'Sheet1'!$L$16"}</definedName>
    <definedName name="mo" localSheetId="6" hidden="1">{"'Sheet1'!$L$16"}</definedName>
    <definedName name="mo" localSheetId="7" hidden="1">{"'Sheet1'!$L$16"}</definedName>
    <definedName name="mo" localSheetId="3" hidden="1">{"'Sheet1'!$L$16"}</definedName>
    <definedName name="mo" hidden="1">{"'Sheet1'!$L$16"}</definedName>
    <definedName name="MODIFY" localSheetId="1">#REF!</definedName>
    <definedName name="MODIFY">#REF!</definedName>
    <definedName name="moi" localSheetId="0" hidden="1">{"'Sheet1'!$L$16"}</definedName>
    <definedName name="moi" localSheetId="2" hidden="1">{"'Sheet1'!$L$16"}</definedName>
    <definedName name="moi" localSheetId="4" hidden="1">{"'Sheet1'!$L$16"}</definedName>
    <definedName name="moi" localSheetId="5" hidden="1">{"'Sheet1'!$L$16"}</definedName>
    <definedName name="moi" localSheetId="6" hidden="1">{"'Sheet1'!$L$16"}</definedName>
    <definedName name="moi" localSheetId="7" hidden="1">{"'Sheet1'!$L$16"}</definedName>
    <definedName name="moi" localSheetId="3" hidden="1">{"'Sheet1'!$L$16"}</definedName>
    <definedName name="moi" hidden="1">{"'Sheet1'!$L$16"}</definedName>
    <definedName name="Mong" localSheetId="1">#REF!</definedName>
    <definedName name="Mong">#REF!</definedName>
    <definedName name="mong1pm" localSheetId="1">#REF!</definedName>
    <definedName name="mong1pm">#REF!</definedName>
    <definedName name="mong3pm" localSheetId="1">#REF!</definedName>
    <definedName name="mong3pm">#REF!</definedName>
    <definedName name="mongbang" localSheetId="1">#REF!</definedName>
    <definedName name="mongbang" localSheetId="4">#REF!</definedName>
    <definedName name="mongbang" localSheetId="5">#REF!</definedName>
    <definedName name="mongbang" localSheetId="3">#REF!</definedName>
    <definedName name="mongbang">#REF!</definedName>
    <definedName name="mongdon" localSheetId="1">#REF!</definedName>
    <definedName name="mongdon" localSheetId="4">#REF!</definedName>
    <definedName name="mongdon" localSheetId="5">#REF!</definedName>
    <definedName name="mongdon" localSheetId="3">#REF!</definedName>
    <definedName name="mongdon">#REF!</definedName>
    <definedName name="monght" localSheetId="1">#REF!</definedName>
    <definedName name="monght">#REF!</definedName>
    <definedName name="mongHTDL" localSheetId="1">#REF!</definedName>
    <definedName name="mongHTDL">#REF!</definedName>
    <definedName name="mongHTHH" localSheetId="1">#REF!</definedName>
    <definedName name="mongHTHH">#REF!</definedName>
    <definedName name="mongneo1pm" localSheetId="1">#REF!</definedName>
    <definedName name="mongneo1pm">#REF!</definedName>
    <definedName name="mongneo3pm" localSheetId="1">#REF!</definedName>
    <definedName name="mongneo3pm">#REF!</definedName>
    <definedName name="mongneoht" localSheetId="1">#REF!</definedName>
    <definedName name="mongneoht">#REF!</definedName>
    <definedName name="mongneoHTDL" localSheetId="1">#REF!</definedName>
    <definedName name="mongneoHTDL">#REF!</definedName>
    <definedName name="mongneoHTHH" localSheetId="1">#REF!</definedName>
    <definedName name="mongneoHTHH">#REF!</definedName>
    <definedName name="Morning" localSheetId="1">#REF!</definedName>
    <definedName name="Morning">#REF!</definedName>
    <definedName name="Morong" localSheetId="1">#REF!</definedName>
    <definedName name="Morong">#REF!</definedName>
    <definedName name="Morong4054_85" localSheetId="1">#REF!</definedName>
    <definedName name="Morong4054_85">#REF!</definedName>
    <definedName name="morong4054_98" localSheetId="1">#REF!</definedName>
    <definedName name="morong4054_98">#REF!</definedName>
    <definedName name="mot" localSheetId="0" hidden="1">{"'Sheet1'!$L$16"}</definedName>
    <definedName name="mot" localSheetId="2" hidden="1">{"'Sheet1'!$L$16"}</definedName>
    <definedName name="mot" localSheetId="4" hidden="1">{"'Sheet1'!$L$16"}</definedName>
    <definedName name="mot" localSheetId="5" hidden="1">{"'Sheet1'!$L$16"}</definedName>
    <definedName name="mot" localSheetId="6" hidden="1">{"'Sheet1'!$L$16"}</definedName>
    <definedName name="mot" localSheetId="7" hidden="1">{"'Sheet1'!$L$16"}</definedName>
    <definedName name="mot" localSheetId="3" hidden="1">{"'Sheet1'!$L$16"}</definedName>
    <definedName name="mot" hidden="1">{"'Sheet1'!$L$16"}</definedName>
    <definedName name="motodk150" localSheetId="1">#REF!</definedName>
    <definedName name="motodk150">#REF!</definedName>
    <definedName name="motodk180" localSheetId="1">#REF!</definedName>
    <definedName name="motodk180">#REF!</definedName>
    <definedName name="motodk200" localSheetId="1">#REF!</definedName>
    <definedName name="motodk200">#REF!</definedName>
    <definedName name="motodk240" localSheetId="1">#REF!</definedName>
    <definedName name="motodk240">#REF!</definedName>
    <definedName name="motodk255" localSheetId="1">#REF!</definedName>
    <definedName name="motodk255">#REF!</definedName>
    <definedName name="motodk272" localSheetId="1">#REF!</definedName>
    <definedName name="motodk272">#REF!</definedName>
    <definedName name="motothung10" localSheetId="1">#REF!</definedName>
    <definedName name="motothung10">#REF!</definedName>
    <definedName name="motothung12" localSheetId="1">#REF!</definedName>
    <definedName name="motothung12">#REF!</definedName>
    <definedName name="motothung12.5" localSheetId="1">#REF!</definedName>
    <definedName name="motothung12.5">#REF!</definedName>
    <definedName name="motothung2" localSheetId="1">#REF!</definedName>
    <definedName name="motothung2">#REF!</definedName>
    <definedName name="motothung2.5" localSheetId="1">#REF!</definedName>
    <definedName name="motothung2.5">#REF!</definedName>
    <definedName name="motothung20" localSheetId="1">#REF!</definedName>
    <definedName name="motothung20">#REF!</definedName>
    <definedName name="motothung4" localSheetId="1">#REF!</definedName>
    <definedName name="motothung4">#REF!</definedName>
    <definedName name="motothung5" localSheetId="1">#REF!</definedName>
    <definedName name="motothung5">#REF!</definedName>
    <definedName name="motothung6" localSheetId="1">#REF!</definedName>
    <definedName name="motothung6">#REF!</definedName>
    <definedName name="motothung7" localSheetId="1">#REF!</definedName>
    <definedName name="motothung7">#REF!</definedName>
    <definedName name="mototnuoc4" localSheetId="1">#REF!</definedName>
    <definedName name="mototnuoc4">#REF!</definedName>
    <definedName name="mototnuoc5" localSheetId="1">#REF!</definedName>
    <definedName name="mototnuoc5">#REF!</definedName>
    <definedName name="mototnuoc6" localSheetId="1">#REF!</definedName>
    <definedName name="mototnuoc6">#REF!</definedName>
    <definedName name="mototnuoc7" localSheetId="1">#REF!</definedName>
    <definedName name="mototnuoc7">#REF!</definedName>
    <definedName name="mototudo10" localSheetId="1">#REF!</definedName>
    <definedName name="mototudo10">#REF!</definedName>
    <definedName name="mototudo12" localSheetId="1">#REF!</definedName>
    <definedName name="mototudo12">#REF!</definedName>
    <definedName name="mototudo15" localSheetId="1">#REF!</definedName>
    <definedName name="mototudo15">#REF!</definedName>
    <definedName name="mototudo2.5" localSheetId="1">#REF!</definedName>
    <definedName name="mototudo2.5">#REF!</definedName>
    <definedName name="mototudo20" localSheetId="1">#REF!</definedName>
    <definedName name="mototudo20">#REF!</definedName>
    <definedName name="mototudo25" localSheetId="1">#REF!</definedName>
    <definedName name="mototudo25">#REF!</definedName>
    <definedName name="mototudo27" localSheetId="1">#REF!</definedName>
    <definedName name="mototudo27">#REF!</definedName>
    <definedName name="mototudo3.5" localSheetId="1">#REF!</definedName>
    <definedName name="mototudo3.5">#REF!</definedName>
    <definedName name="mototudo4" localSheetId="1">#REF!</definedName>
    <definedName name="mototudo4">#REF!</definedName>
    <definedName name="mototudo5" localSheetId="1">#REF!</definedName>
    <definedName name="mototudo5">#REF!</definedName>
    <definedName name="mototudo6" localSheetId="1">#REF!</definedName>
    <definedName name="mototudo6">#REF!</definedName>
    <definedName name="mototudo7" localSheetId="1">#REF!</definedName>
    <definedName name="mototudo7">#REF!</definedName>
    <definedName name="mototudo9" localSheetId="1">#REF!</definedName>
    <definedName name="mototudo9">#REF!</definedName>
    <definedName name="motovcbt6" localSheetId="1">#REF!</definedName>
    <definedName name="motovcbt6">#REF!</definedName>
    <definedName name="Moùng" localSheetId="1">#REF!</definedName>
    <definedName name="Moùng" localSheetId="4">#REF!</definedName>
    <definedName name="Moùng" localSheetId="5">#REF!</definedName>
    <definedName name="Moùng" localSheetId="3">#REF!</definedName>
    <definedName name="Moùng">#REF!</definedName>
    <definedName name="mpha250" localSheetId="1">#REF!</definedName>
    <definedName name="mpha250">#REF!</definedName>
    <definedName name="mphaothep10" localSheetId="1">#REF!</definedName>
    <definedName name="mphaothep10">#REF!</definedName>
    <definedName name="mphaothep15" localSheetId="1">#REF!</definedName>
    <definedName name="mphaothep15">#REF!</definedName>
    <definedName name="mphatdienld10" localSheetId="1">#REF!</definedName>
    <definedName name="mphatdienld10">#REF!</definedName>
    <definedName name="mphatdienld112" localSheetId="1">#REF!</definedName>
    <definedName name="mphatdienld112">#REF!</definedName>
    <definedName name="mphatdienld122" localSheetId="1">#REF!</definedName>
    <definedName name="mphatdienld122">#REF!</definedName>
    <definedName name="mphatdienld15" localSheetId="1">#REF!</definedName>
    <definedName name="mphatdienld15">#REF!</definedName>
    <definedName name="mphatdienld20" localSheetId="1">#REF!</definedName>
    <definedName name="mphatdienld20">#REF!</definedName>
    <definedName name="mphatdienld25" localSheetId="1">#REF!</definedName>
    <definedName name="mphatdienld25">#REF!</definedName>
    <definedName name="mphatdienld30" localSheetId="1">#REF!</definedName>
    <definedName name="mphatdienld30">#REF!</definedName>
    <definedName name="mphatdienld38" localSheetId="1">#REF!</definedName>
    <definedName name="mphatdienld38">#REF!</definedName>
    <definedName name="mphatdienld45" localSheetId="1">#REF!</definedName>
    <definedName name="mphatdienld45">#REF!</definedName>
    <definedName name="mphatdienld5.2" localSheetId="1">#REF!</definedName>
    <definedName name="mphatdienld5.2">#REF!</definedName>
    <definedName name="mphatdienld50" localSheetId="1">#REF!</definedName>
    <definedName name="mphatdienld50">#REF!</definedName>
    <definedName name="mphatdienld60" localSheetId="1">#REF!</definedName>
    <definedName name="mphatdienld60">#REF!</definedName>
    <definedName name="mphatdienld75" localSheetId="1">#REF!</definedName>
    <definedName name="mphatdienld75">#REF!</definedName>
    <definedName name="mphatdienld8" localSheetId="1">#REF!</definedName>
    <definedName name="mphatdienld8">#REF!</definedName>
    <definedName name="mphunson400" localSheetId="1">#REF!</definedName>
    <definedName name="mphunson400">#REF!</definedName>
    <definedName name="mphunvua2" localSheetId="1">#REF!</definedName>
    <definedName name="mphunvua2">#REF!</definedName>
    <definedName name="mphunvua4" localSheetId="1">#REF!</definedName>
    <definedName name="mphunvua4">#REF!</definedName>
    <definedName name="Mr" localSheetId="1">#REF!</definedName>
    <definedName name="Mr">#REF!</definedName>
    <definedName name="Mr_" localSheetId="1">#REF!</definedName>
    <definedName name="Mr_">#REF!</definedName>
    <definedName name="Mr_s" localSheetId="1">#REF!</definedName>
    <definedName name="Mr_s">#REF!</definedName>
    <definedName name="mrai" localSheetId="1">#REF!</definedName>
    <definedName name="mrai">#REF!</definedName>
    <definedName name="mraibtsp500" localSheetId="1">#REF!</definedName>
    <definedName name="mraibtsp500">#REF!</definedName>
    <definedName name="mraintn100" localSheetId="1">#REF!</definedName>
    <definedName name="mraintn100">#REF!</definedName>
    <definedName name="mraintn65" localSheetId="1">#REF!</definedName>
    <definedName name="mraintn65">#REF!</definedName>
    <definedName name="mromooc14" localSheetId="1">#REF!</definedName>
    <definedName name="mromooc14">#REF!</definedName>
    <definedName name="mromooc15" localSheetId="1">#REF!</definedName>
    <definedName name="mromooc15">#REF!</definedName>
    <definedName name="mromooc2" localSheetId="1">#REF!</definedName>
    <definedName name="mromooc2">#REF!</definedName>
    <definedName name="mromooc21" localSheetId="1">#REF!</definedName>
    <definedName name="mromooc21">#REF!</definedName>
    <definedName name="mromooc4" localSheetId="1">#REF!</definedName>
    <definedName name="mromooc4">#REF!</definedName>
    <definedName name="mromooc7.5" localSheetId="1">#REF!</definedName>
    <definedName name="mromooc7.5">#REF!</definedName>
    <definedName name="Ms" localSheetId="1">#REF!</definedName>
    <definedName name="Ms">#REF!</definedName>
    <definedName name="Ms_" localSheetId="1">#REF!</definedName>
    <definedName name="Ms_">#REF!</definedName>
    <definedName name="msan" localSheetId="1">#REF!</definedName>
    <definedName name="msan">#REF!</definedName>
    <definedName name="msangbentontie1" localSheetId="1">#REF!</definedName>
    <definedName name="msangbentontie1">#REF!</definedName>
    <definedName name="msangruada11" localSheetId="1">#REF!</definedName>
    <definedName name="msangruada11">#REF!</definedName>
    <definedName name="msangruada35" localSheetId="1">#REF!</definedName>
    <definedName name="msangruada35">#REF!</definedName>
    <definedName name="msangruada45" localSheetId="1">#REF!</definedName>
    <definedName name="msangruada45">#REF!</definedName>
    <definedName name="msanth108" localSheetId="1">#REF!</definedName>
    <definedName name="msanth108">#REF!</definedName>
    <definedName name="msanth180" localSheetId="1">#REF!</definedName>
    <definedName name="msanth180">#REF!</definedName>
    <definedName name="msanth250" localSheetId="1">#REF!</definedName>
    <definedName name="msanth250">#REF!</definedName>
    <definedName name="msanth54" localSheetId="1">#REF!</definedName>
    <definedName name="msanth54">#REF!</definedName>
    <definedName name="msanth90" localSheetId="1">#REF!</definedName>
    <definedName name="msanth90">#REF!</definedName>
    <definedName name="MSCT" localSheetId="1">#REF!</definedName>
    <definedName name="MSCT" localSheetId="4">#REF!</definedName>
    <definedName name="MSCT" localSheetId="5">#REF!</definedName>
    <definedName name="MSCT" localSheetId="3">#REF!</definedName>
    <definedName name="MSCT">#REF!</definedName>
    <definedName name="msvt_bg" localSheetId="1">#REF!</definedName>
    <definedName name="msvt_bg">#REF!</definedName>
    <definedName name="MSVT_TAM" localSheetId="1">#REF!</definedName>
    <definedName name="MSVT_TAM">#REF!</definedName>
    <definedName name="mtaukeo150" localSheetId="1">#REF!</definedName>
    <definedName name="mtaukeo150">#REF!</definedName>
    <definedName name="mtaukeo360" localSheetId="1">#REF!</definedName>
    <definedName name="mtaukeo360">#REF!</definedName>
    <definedName name="mtaukeo600" localSheetId="1">#REF!</definedName>
    <definedName name="mtaukeo600">#REF!</definedName>
    <definedName name="mtbipvlan150" localSheetId="1">#REF!</definedName>
    <definedName name="mtbipvlan150">#REF!</definedName>
    <definedName name="MTC" localSheetId="1">#REF!</definedName>
    <definedName name="MTC">#REF!</definedName>
    <definedName name="mtcdg" localSheetId="1">#REF!</definedName>
    <definedName name="mtcdg" localSheetId="4">#REF!</definedName>
    <definedName name="mtcdg" localSheetId="5">#REF!</definedName>
    <definedName name="mtcdg" localSheetId="3">#REF!</definedName>
    <definedName name="mtcdg">#REF!</definedName>
    <definedName name="MTHI" localSheetId="1">#REF!</definedName>
    <definedName name="MTHI">#REF!</definedName>
    <definedName name="MTHII" localSheetId="1">#REF!</definedName>
    <definedName name="MTHII">#REF!</definedName>
    <definedName name="MTHIII" localSheetId="1">#REF!</definedName>
    <definedName name="MTHIII">#REF!</definedName>
    <definedName name="mthungcapdkbx2.5" localSheetId="1">#REF!</definedName>
    <definedName name="mthungcapdkbx2.5">#REF!</definedName>
    <definedName name="mthungcapdkbx2.75" localSheetId="1">#REF!</definedName>
    <definedName name="mthungcapdkbx2.75">#REF!</definedName>
    <definedName name="mthungcapdkbx3" localSheetId="1">#REF!</definedName>
    <definedName name="mthungcapdkbx3">#REF!</definedName>
    <definedName name="mthungcapdkbx4.5" localSheetId="1">#REF!</definedName>
    <definedName name="mthungcapdkbx4.5">#REF!</definedName>
    <definedName name="mthungcapdkbx5" localSheetId="1">#REF!</definedName>
    <definedName name="mthungcapdkbx5">#REF!</definedName>
    <definedName name="mthungcapdkbx8" localSheetId="1">#REF!</definedName>
    <definedName name="mthungcapdkbx8">#REF!</definedName>
    <definedName name="mthungcapdkbx9" localSheetId="1">#REF!</definedName>
    <definedName name="mthungcapdkbx9">#REF!</definedName>
    <definedName name="mtien4.5" localSheetId="1">#REF!</definedName>
    <definedName name="mtien4.5">#REF!</definedName>
    <definedName name="mtk" localSheetId="1">#REF!</definedName>
    <definedName name="mtk">#REF!</definedName>
    <definedName name="MTMAC12" localSheetId="1">#REF!</definedName>
    <definedName name="MTMAC12" localSheetId="4">#REF!</definedName>
    <definedName name="MTMAC12" localSheetId="5">#REF!</definedName>
    <definedName name="MTMAC12" localSheetId="6">#REF!</definedName>
    <definedName name="MTMAC12" localSheetId="3">#REF!</definedName>
    <definedName name="MTMAC12">#REF!</definedName>
    <definedName name="mtoidien0.5" localSheetId="1">#REF!</definedName>
    <definedName name="mtoidien0.5">#REF!</definedName>
    <definedName name="mtoidien1" localSheetId="1">#REF!</definedName>
    <definedName name="mtoidien1">#REF!</definedName>
    <definedName name="mtoidien1.5" localSheetId="1">#REF!</definedName>
    <definedName name="mtoidien1.5">#REF!</definedName>
    <definedName name="mtoidien2" localSheetId="1">#REF!</definedName>
    <definedName name="mtoidien2">#REF!</definedName>
    <definedName name="mtoidien2.5" localSheetId="1">#REF!</definedName>
    <definedName name="mtoidien2.5">#REF!</definedName>
    <definedName name="mtoidien3" localSheetId="1">#REF!</definedName>
    <definedName name="mtoidien3">#REF!</definedName>
    <definedName name="mtoidien4" localSheetId="1">#REF!</definedName>
    <definedName name="mtoidien4">#REF!</definedName>
    <definedName name="mtoidien5" localSheetId="1">#REF!</definedName>
    <definedName name="mtoidien5">#REF!</definedName>
    <definedName name="mtram" localSheetId="1">#REF!</definedName>
    <definedName name="mtram" localSheetId="4">#REF!</definedName>
    <definedName name="mtram" localSheetId="5">#REF!</definedName>
    <definedName name="mtram" localSheetId="6">#REF!</definedName>
    <definedName name="mtram" localSheetId="3">#REF!</definedName>
    <definedName name="mtram">#REF!</definedName>
    <definedName name="mtrambomdau40" localSheetId="1">#REF!</definedName>
    <definedName name="mtrambomdau40">#REF!</definedName>
    <definedName name="mtrambomdau50" localSheetId="1">#REF!</definedName>
    <definedName name="mtrambomdau50">#REF!</definedName>
    <definedName name="mtramtronbt20" localSheetId="1">#REF!</definedName>
    <definedName name="mtramtronbt20">#REF!</definedName>
    <definedName name="mtramtronbt22" localSheetId="1">#REF!</definedName>
    <definedName name="mtramtronbt22">#REF!</definedName>
    <definedName name="mtramtronbt30" localSheetId="1">#REF!</definedName>
    <definedName name="mtramtronbt30">#REF!</definedName>
    <definedName name="mtramtronbt60" localSheetId="1">#REF!</definedName>
    <definedName name="mtramtronbt60">#REF!</definedName>
    <definedName name="mtramtronbtn25" localSheetId="1">#REF!</definedName>
    <definedName name="mtramtronbtn25">#REF!</definedName>
    <definedName name="mtramtronbtn30" localSheetId="1">#REF!</definedName>
    <definedName name="mtramtronbtn30">#REF!</definedName>
    <definedName name="mtramtronbtn40" localSheetId="1">#REF!</definedName>
    <definedName name="mtramtronbtn40">#REF!</definedName>
    <definedName name="mtramtronbtn50" localSheetId="1">#REF!</definedName>
    <definedName name="mtramtronbtn50">#REF!</definedName>
    <definedName name="mtramtronbtn60" localSheetId="1">#REF!</definedName>
    <definedName name="mtramtronbtn60">#REF!</definedName>
    <definedName name="mtramtronbtn80" localSheetId="1">#REF!</definedName>
    <definedName name="mtramtronbtn80">#REF!</definedName>
    <definedName name="mtronbentonite1" localSheetId="1">#REF!</definedName>
    <definedName name="mtronbentonite1">#REF!</definedName>
    <definedName name="mtronbt100" localSheetId="1">#REF!</definedName>
    <definedName name="mtronbt100">#REF!</definedName>
    <definedName name="mtronbt1150" localSheetId="1">#REF!</definedName>
    <definedName name="mtronbt1150">#REF!</definedName>
    <definedName name="mtronbt150" localSheetId="1">#REF!</definedName>
    <definedName name="mtronbt150">#REF!</definedName>
    <definedName name="mtronbt1600" localSheetId="1">#REF!</definedName>
    <definedName name="mtronbt1600">#REF!</definedName>
    <definedName name="mtronbt200" localSheetId="1">#REF!</definedName>
    <definedName name="mtronbt200">#REF!</definedName>
    <definedName name="mtronbt250" localSheetId="1">#REF!</definedName>
    <definedName name="mtronbt250">#REF!</definedName>
    <definedName name="mtronbt425" localSheetId="1">#REF!</definedName>
    <definedName name="mtronbt425">#REF!</definedName>
    <definedName name="mtronbt500" localSheetId="1">#REF!</definedName>
    <definedName name="mtronbt500">#REF!</definedName>
    <definedName name="mtronbt800" localSheetId="1">#REF!</definedName>
    <definedName name="mtronbt800">#REF!</definedName>
    <definedName name="mtronvua110" localSheetId="1">#REF!</definedName>
    <definedName name="mtronvua110">#REF!</definedName>
    <definedName name="mtronvua150" localSheetId="1">#REF!</definedName>
    <definedName name="mtronvua150">#REF!</definedName>
    <definedName name="mtronvua200" localSheetId="1">#REF!</definedName>
    <definedName name="mtronvua200">#REF!</definedName>
    <definedName name="mtronvua250" localSheetId="1">#REF!</definedName>
    <definedName name="mtronvua250">#REF!</definedName>
    <definedName name="mtronvua325" localSheetId="1">#REF!</definedName>
    <definedName name="mtronvua325">#REF!</definedName>
    <definedName name="mtronvua80" localSheetId="1">#REF!</definedName>
    <definedName name="mtronvua80">#REF!</definedName>
    <definedName name="MTXL" localSheetId="1">#REF!</definedName>
    <definedName name="MTXL">#REF!</definedName>
    <definedName name="Mu" localSheetId="1">#REF!</definedName>
    <definedName name="Mu">#REF!</definedName>
    <definedName name="Mu_" localSheetId="1">#REF!</definedName>
    <definedName name="Mu_">#REF!</definedName>
    <definedName name="MucDauTu" localSheetId="1">#REF!</definedName>
    <definedName name="MucDauTu">#REF!</definedName>
    <definedName name="mui" localSheetId="1">#REF!</definedName>
    <definedName name="mui">#REF!</definedName>
    <definedName name="muonong2.8" localSheetId="1">#REF!</definedName>
    <definedName name="muonong2.8">#REF!</definedName>
    <definedName name="muy_fri" localSheetId="1">#REF!</definedName>
    <definedName name="muy_fri">#REF!</definedName>
    <definedName name="mvanthang0.3" localSheetId="1">#REF!</definedName>
    <definedName name="mvanthang0.3">#REF!</definedName>
    <definedName name="mvanthang0.5" localSheetId="1">#REF!</definedName>
    <definedName name="mvanthang0.5">#REF!</definedName>
    <definedName name="mvanthang2" localSheetId="1">#REF!</definedName>
    <definedName name="mvanthang2">#REF!</definedName>
    <definedName name="mx0" localSheetId="1">#REF!</definedName>
    <definedName name="mx0">#REF!</definedName>
    <definedName name="mxebombt90" localSheetId="1">#REF!</definedName>
    <definedName name="mxebombt90">#REF!</definedName>
    <definedName name="mxenanghang1.5" localSheetId="1">#REF!</definedName>
    <definedName name="mxenanghang1.5">#REF!</definedName>
    <definedName name="mxenanghang12" localSheetId="1">#REF!</definedName>
    <definedName name="mxenanghang12">#REF!</definedName>
    <definedName name="mxenanghang3" localSheetId="1">#REF!</definedName>
    <definedName name="mxenanghang3">#REF!</definedName>
    <definedName name="mxenanghang3.2" localSheetId="1">#REF!</definedName>
    <definedName name="mxenanghang3.2">#REF!</definedName>
    <definedName name="mxenanghang3.5" localSheetId="1">#REF!</definedName>
    <definedName name="mxenanghang3.5">#REF!</definedName>
    <definedName name="mxenanghang5" localSheetId="1">#REF!</definedName>
    <definedName name="mxenanghang5">#REF!</definedName>
    <definedName name="mxetuoinhua190" localSheetId="1">#REF!</definedName>
    <definedName name="mxetuoinhua190">#REF!</definedName>
    <definedName name="mxlat" localSheetId="1">#REF!</definedName>
    <definedName name="mxlat">#REF!</definedName>
    <definedName name="mxuc" localSheetId="1">#REF!</definedName>
    <definedName name="mxuc">#REF!</definedName>
    <definedName name="mxuclat0.40" localSheetId="1">#REF!</definedName>
    <definedName name="mxuclat0.40">#REF!</definedName>
    <definedName name="mxuclat1.00" localSheetId="1">#REF!</definedName>
    <definedName name="mxuclat1.00">#REF!</definedName>
    <definedName name="mxuclat1.65" localSheetId="1">#REF!</definedName>
    <definedName name="mxuclat1.65">#REF!</definedName>
    <definedName name="mxuclat2.00" localSheetId="1">#REF!</definedName>
    <definedName name="mxuclat2.00">#REF!</definedName>
    <definedName name="mxuclat2.80" localSheetId="1">#REF!</definedName>
    <definedName name="mxuclat2.80">#REF!</definedName>
    <definedName name="myle" localSheetId="1">#REF!</definedName>
    <definedName name="myle" localSheetId="4">#REF!</definedName>
    <definedName name="myle" localSheetId="5">#REF!</definedName>
    <definedName name="myle" localSheetId="3">#REF!</definedName>
    <definedName name="myle">#REF!</definedName>
    <definedName name="n" localSheetId="0" hidden="1">{"'Sheet1'!$L$16"}</definedName>
    <definedName name="n" localSheetId="2" hidden="1">{"'Sheet1'!$L$16"}</definedName>
    <definedName name="n" localSheetId="4" hidden="1">{"'Sheet1'!$L$16"}</definedName>
    <definedName name="n" localSheetId="5">#REF!</definedName>
    <definedName name="n" localSheetId="6" hidden="1">{"'Sheet1'!$L$16"}</definedName>
    <definedName name="n">#REF!</definedName>
    <definedName name="n_1" localSheetId="1">#REF!</definedName>
    <definedName name="n_1">#REF!</definedName>
    <definedName name="n_2" localSheetId="1">#REF!</definedName>
    <definedName name="n_2">#REF!</definedName>
    <definedName name="n_3" localSheetId="1">#REF!</definedName>
    <definedName name="n_3">#REF!</definedName>
    <definedName name="n1_" localSheetId="1">#REF!</definedName>
    <definedName name="n1_">#REF!</definedName>
    <definedName name="n1pig" localSheetId="1">#REF!</definedName>
    <definedName name="n1pig" localSheetId="4">#REF!</definedName>
    <definedName name="n1pig" localSheetId="5">#REF!</definedName>
    <definedName name="n1pig" localSheetId="6">#REF!</definedName>
    <definedName name="n1pig" localSheetId="3">#REF!</definedName>
    <definedName name="n1pig">#REF!</definedName>
    <definedName name="N1pIGnc" localSheetId="1">#REF!</definedName>
    <definedName name="N1pIGnc" localSheetId="4">#REF!</definedName>
    <definedName name="N1pIGnc" localSheetId="5">#REF!</definedName>
    <definedName name="N1pIGnc" localSheetId="3">#REF!</definedName>
    <definedName name="N1pIGnc">#REF!</definedName>
    <definedName name="N1pIGvc" localSheetId="1">#REF!</definedName>
    <definedName name="N1pIGvc" localSheetId="4">#REF!</definedName>
    <definedName name="N1pIGvc" localSheetId="5">#REF!</definedName>
    <definedName name="N1pIGvc" localSheetId="3">#REF!</definedName>
    <definedName name="N1pIGvc">#REF!</definedName>
    <definedName name="N1pIGvl" localSheetId="1">#REF!</definedName>
    <definedName name="N1pIGvl" localSheetId="4">#REF!</definedName>
    <definedName name="N1pIGvl" localSheetId="5">#REF!</definedName>
    <definedName name="N1pIGvl" localSheetId="3">#REF!</definedName>
    <definedName name="N1pIGvl">#REF!</definedName>
    <definedName name="n1pind" localSheetId="1">#REF!</definedName>
    <definedName name="n1pind" localSheetId="4">#REF!</definedName>
    <definedName name="n1pind" localSheetId="5">#REF!</definedName>
    <definedName name="n1pind" localSheetId="6">#REF!</definedName>
    <definedName name="n1pind" localSheetId="3">#REF!</definedName>
    <definedName name="n1pind">#REF!</definedName>
    <definedName name="N1pINDnc" localSheetId="1">#REF!</definedName>
    <definedName name="N1pINDnc" localSheetId="4">#REF!</definedName>
    <definedName name="N1pINDnc" localSheetId="5">#REF!</definedName>
    <definedName name="N1pINDnc" localSheetId="3">#REF!</definedName>
    <definedName name="N1pINDnc">#REF!</definedName>
    <definedName name="N1pINDvc" localSheetId="1">#REF!</definedName>
    <definedName name="N1pINDvc" localSheetId="4">#REF!</definedName>
    <definedName name="N1pINDvc" localSheetId="5">#REF!</definedName>
    <definedName name="N1pINDvc" localSheetId="3">#REF!</definedName>
    <definedName name="N1pINDvc">#REF!</definedName>
    <definedName name="N1pINDvl" localSheetId="1">#REF!</definedName>
    <definedName name="N1pINDvl" localSheetId="4">#REF!</definedName>
    <definedName name="N1pINDvl" localSheetId="5">#REF!</definedName>
    <definedName name="N1pINDvl" localSheetId="3">#REF!</definedName>
    <definedName name="N1pINDvl">#REF!</definedName>
    <definedName name="n1ping" localSheetId="1">#REF!</definedName>
    <definedName name="n1ping" localSheetId="4">#REF!</definedName>
    <definedName name="n1ping" localSheetId="5">#REF!</definedName>
    <definedName name="n1ping" localSheetId="6">#REF!</definedName>
    <definedName name="n1ping" localSheetId="3">#REF!</definedName>
    <definedName name="n1ping">#REF!</definedName>
    <definedName name="N1pINGvc" localSheetId="1">#REF!</definedName>
    <definedName name="N1pINGvc" localSheetId="4">#REF!</definedName>
    <definedName name="N1pINGvc" localSheetId="5">#REF!</definedName>
    <definedName name="N1pINGvc" localSheetId="3">#REF!</definedName>
    <definedName name="N1pINGvc">#REF!</definedName>
    <definedName name="n1pint" localSheetId="1">#REF!</definedName>
    <definedName name="n1pint" localSheetId="4">#REF!</definedName>
    <definedName name="n1pint" localSheetId="5">#REF!</definedName>
    <definedName name="n1pint" localSheetId="6">#REF!</definedName>
    <definedName name="n1pint" localSheetId="3">#REF!</definedName>
    <definedName name="n1pint">#REF!</definedName>
    <definedName name="n2_" localSheetId="1">#REF!</definedName>
    <definedName name="n2_">#REF!</definedName>
    <definedName name="n3_" localSheetId="1">#REF!</definedName>
    <definedName name="n3_">#REF!</definedName>
    <definedName name="n4_" localSheetId="1">#REF!</definedName>
    <definedName name="n4_">#REF!</definedName>
    <definedName name="Na" localSheetId="1">#REF!</definedName>
    <definedName name="Na">#REF!</definedName>
    <definedName name="nam" localSheetId="0" hidden="1">{"'Sheet1'!$L$16"}</definedName>
    <definedName name="nam" localSheetId="2" hidden="1">{"'Sheet1'!$L$16"}</definedName>
    <definedName name="nam" localSheetId="4" hidden="1">{"'Sheet1'!$L$16"}</definedName>
    <definedName name="nam" localSheetId="5" hidden="1">{"'Sheet1'!$L$16"}</definedName>
    <definedName name="nam" localSheetId="6" hidden="1">{"'Sheet1'!$L$16"}</definedName>
    <definedName name="nam" localSheetId="7" hidden="1">{"'Sheet1'!$L$16"}</definedName>
    <definedName name="nam" localSheetId="3" hidden="1">{"'Sheet1'!$L$16"}</definedName>
    <definedName name="nam" hidden="1">{"'Sheet1'!$L$16"}</definedName>
    <definedName name="Name" localSheetId="1">#REF!</definedName>
    <definedName name="Name">#REF!</definedName>
    <definedName name="NB" localSheetId="1">#REF!</definedName>
    <definedName name="NB">#REF!</definedName>
    <definedName name="nc" localSheetId="1">#REF!</definedName>
    <definedName name="nc" localSheetId="4">#REF!</definedName>
    <definedName name="nc" localSheetId="5">#REF!</definedName>
    <definedName name="nc" localSheetId="3">#REF!</definedName>
    <definedName name="nc">#REF!</definedName>
    <definedName name="nc.3" localSheetId="1">#REF!</definedName>
    <definedName name="nc.3">#REF!</definedName>
    <definedName name="nc.4" localSheetId="1">#REF!</definedName>
    <definedName name="nc.4">#REF!</definedName>
    <definedName name="NC.M10.1" localSheetId="1">#REF!</definedName>
    <definedName name="NC.M10.1">#REF!</definedName>
    <definedName name="NC.M10.2" localSheetId="1">#REF!</definedName>
    <definedName name="NC.M10.2">#REF!</definedName>
    <definedName name="NC.MDT" localSheetId="1">#REF!</definedName>
    <definedName name="NC.MDT">#REF!</definedName>
    <definedName name="nc_btm10" localSheetId="1">#REF!</definedName>
    <definedName name="nc_btm10" localSheetId="4">#REF!</definedName>
    <definedName name="nc_btm10" localSheetId="5">#REF!</definedName>
    <definedName name="nc_btm10" localSheetId="3">#REF!</definedName>
    <definedName name="nc_btm10">#REF!</definedName>
    <definedName name="nc_btm100" localSheetId="1">#REF!</definedName>
    <definedName name="nc_btm100" localSheetId="4">#REF!</definedName>
    <definedName name="nc_btm100" localSheetId="5">#REF!</definedName>
    <definedName name="nc_btm100" localSheetId="3">#REF!</definedName>
    <definedName name="nc_btm100">#REF!</definedName>
    <definedName name="NC_CSCT" localSheetId="1">#REF!</definedName>
    <definedName name="NC_CSCT">#REF!</definedName>
    <definedName name="NC_CTXD" localSheetId="1">#REF!</definedName>
    <definedName name="NC_CTXD">#REF!</definedName>
    <definedName name="NC_RD" localSheetId="1">#REF!</definedName>
    <definedName name="NC_RD">#REF!</definedName>
    <definedName name="NC_TD" localSheetId="1">#REF!</definedName>
    <definedName name="NC_TD">#REF!</definedName>
    <definedName name="nc1p" localSheetId="1">#REF!</definedName>
    <definedName name="nc1p" localSheetId="4">#REF!</definedName>
    <definedName name="nc1p" localSheetId="5">#REF!</definedName>
    <definedName name="nc1p" localSheetId="6">#REF!</definedName>
    <definedName name="nc1p" localSheetId="3">#REF!</definedName>
    <definedName name="nc1p">#REF!</definedName>
    <definedName name="nc2.0" localSheetId="1">#REF!</definedName>
    <definedName name="nc2.0">#REF!</definedName>
    <definedName name="nc2.1" localSheetId="1">#REF!</definedName>
    <definedName name="nc2.1">#REF!</definedName>
    <definedName name="nc2.2" localSheetId="1">#REF!</definedName>
    <definedName name="nc2.2">#REF!</definedName>
    <definedName name="nc2.3" localSheetId="1">#REF!</definedName>
    <definedName name="nc2.3">#REF!</definedName>
    <definedName name="nc2.4" localSheetId="1">#REF!</definedName>
    <definedName name="nc2.4">#REF!</definedName>
    <definedName name="nc2.5" localSheetId="1">#REF!</definedName>
    <definedName name="nc2.5">#REF!</definedName>
    <definedName name="nc2.6" localSheetId="1">#REF!</definedName>
    <definedName name="nc2.6">#REF!</definedName>
    <definedName name="nc2.7" localSheetId="1">#REF!</definedName>
    <definedName name="nc2.7">#REF!</definedName>
    <definedName name="nc2.8" localSheetId="1">#REF!</definedName>
    <definedName name="nc2.8">#REF!</definedName>
    <definedName name="nc2.9" localSheetId="1">#REF!</definedName>
    <definedName name="nc2.9">#REF!</definedName>
    <definedName name="nc3.0" localSheetId="1">#REF!</definedName>
    <definedName name="nc3.0">#REF!</definedName>
    <definedName name="nc3.1" localSheetId="1">#REF!</definedName>
    <definedName name="nc3.1">#REF!</definedName>
    <definedName name="nc3.2" localSheetId="1">#REF!</definedName>
    <definedName name="nc3.2">#REF!</definedName>
    <definedName name="nc3.3" localSheetId="1">#REF!</definedName>
    <definedName name="nc3.3">#REF!</definedName>
    <definedName name="nc3.4" localSheetId="1">#REF!</definedName>
    <definedName name="nc3.4">#REF!</definedName>
    <definedName name="nc3.5" localSheetId="1">#REF!</definedName>
    <definedName name="nc3.5">#REF!</definedName>
    <definedName name="nc3.6" localSheetId="1">#REF!</definedName>
    <definedName name="nc3.6">#REF!</definedName>
    <definedName name="nc3.7" localSheetId="1">#REF!</definedName>
    <definedName name="nc3.7">#REF!</definedName>
    <definedName name="nc3.8" localSheetId="1">#REF!</definedName>
    <definedName name="nc3.8">#REF!</definedName>
    <definedName name="nc3.9" localSheetId="1">#REF!</definedName>
    <definedName name="nc3.9">#REF!</definedName>
    <definedName name="nc3p" localSheetId="1">#REF!</definedName>
    <definedName name="nc3p" localSheetId="4">#REF!</definedName>
    <definedName name="nc3p" localSheetId="5">#REF!</definedName>
    <definedName name="nc3p" localSheetId="6">#REF!</definedName>
    <definedName name="nc3p" localSheetId="3">#REF!</definedName>
    <definedName name="nc3p">#REF!</definedName>
    <definedName name="nc4.0" localSheetId="1">#REF!</definedName>
    <definedName name="nc4.0">#REF!</definedName>
    <definedName name="nc4.1" localSheetId="1">#REF!</definedName>
    <definedName name="nc4.1">#REF!</definedName>
    <definedName name="nc4.2" localSheetId="1">#REF!</definedName>
    <definedName name="nc4.2">#REF!</definedName>
    <definedName name="nc4.3" localSheetId="1">#REF!</definedName>
    <definedName name="nc4.3">#REF!</definedName>
    <definedName name="nc4.4" localSheetId="1">#REF!</definedName>
    <definedName name="nc4.4">#REF!</definedName>
    <definedName name="nc4.5" localSheetId="1">#REF!</definedName>
    <definedName name="nc4.5">#REF!</definedName>
    <definedName name="nc4.6" localSheetId="1">#REF!</definedName>
    <definedName name="nc4.6">#REF!</definedName>
    <definedName name="nc4.7" localSheetId="1">#REF!</definedName>
    <definedName name="nc4.7">#REF!</definedName>
    <definedName name="nc4.8" localSheetId="1">#REF!</definedName>
    <definedName name="nc4.8">#REF!</definedName>
    <definedName name="nc4.9" localSheetId="1">#REF!</definedName>
    <definedName name="nc4.9">#REF!</definedName>
    <definedName name="nc5.0" localSheetId="1">#REF!</definedName>
    <definedName name="nc5.0">#REF!</definedName>
    <definedName name="nc5.1" localSheetId="1">#REF!</definedName>
    <definedName name="nc5.1">#REF!</definedName>
    <definedName name="nc5.2" localSheetId="1">#REF!</definedName>
    <definedName name="nc5.2">#REF!</definedName>
    <definedName name="nc5.3" localSheetId="1">#REF!</definedName>
    <definedName name="nc5.3">#REF!</definedName>
    <definedName name="nc5.4" localSheetId="1">#REF!</definedName>
    <definedName name="nc5.4">#REF!</definedName>
    <definedName name="nc5.5" localSheetId="1">#REF!</definedName>
    <definedName name="nc5.5">#REF!</definedName>
    <definedName name="nc5.6" localSheetId="1">#REF!</definedName>
    <definedName name="nc5.6">#REF!</definedName>
    <definedName name="nc5.7" localSheetId="1">#REF!</definedName>
    <definedName name="nc5.7">#REF!</definedName>
    <definedName name="nc5.8" localSheetId="1">#REF!</definedName>
    <definedName name="nc5.8">#REF!</definedName>
    <definedName name="nc5.9" localSheetId="1">#REF!</definedName>
    <definedName name="nc5.9">#REF!</definedName>
    <definedName name="nc6.0" localSheetId="1">#REF!</definedName>
    <definedName name="nc6.0">#REF!</definedName>
    <definedName name="nc6.1" localSheetId="1">#REF!</definedName>
    <definedName name="nc6.1">#REF!</definedName>
    <definedName name="nc6.2" localSheetId="1">#REF!</definedName>
    <definedName name="nc6.2">#REF!</definedName>
    <definedName name="nc6.3" localSheetId="1">#REF!</definedName>
    <definedName name="nc6.3">#REF!</definedName>
    <definedName name="nc6.4" localSheetId="1">#REF!</definedName>
    <definedName name="nc6.4">#REF!</definedName>
    <definedName name="nc6.5" localSheetId="1">#REF!</definedName>
    <definedName name="nc6.5">#REF!</definedName>
    <definedName name="nc6.6" localSheetId="1">#REF!</definedName>
    <definedName name="nc6.6">#REF!</definedName>
    <definedName name="nc6.7" localSheetId="1">#REF!</definedName>
    <definedName name="nc6.7">#REF!</definedName>
    <definedName name="nc6.8" localSheetId="1">#REF!</definedName>
    <definedName name="nc6.8">#REF!</definedName>
    <definedName name="nc6.9" localSheetId="1">#REF!</definedName>
    <definedName name="nc6.9">#REF!</definedName>
    <definedName name="nc7.0" localSheetId="1">#REF!</definedName>
    <definedName name="nc7.0">#REF!</definedName>
    <definedName name="ncbaotaibovay" localSheetId="1">#REF!</definedName>
    <definedName name="ncbaotaibovay">#REF!</definedName>
    <definedName name="NCBD100" localSheetId="1">#REF!</definedName>
    <definedName name="NCBD100" localSheetId="4">#REF!</definedName>
    <definedName name="NCBD100" localSheetId="5">#REF!</definedName>
    <definedName name="NCBD100" localSheetId="6">#REF!</definedName>
    <definedName name="NCBD100" localSheetId="3">#REF!</definedName>
    <definedName name="NCBD100">#REF!</definedName>
    <definedName name="NCBD200" localSheetId="1">#REF!</definedName>
    <definedName name="NCBD200" localSheetId="4">#REF!</definedName>
    <definedName name="NCBD200" localSheetId="5">#REF!</definedName>
    <definedName name="NCBD200" localSheetId="6">#REF!</definedName>
    <definedName name="NCBD200" localSheetId="3">#REF!</definedName>
    <definedName name="NCBD200">#REF!</definedName>
    <definedName name="NCBD250" localSheetId="1">#REF!</definedName>
    <definedName name="NCBD250" localSheetId="4">#REF!</definedName>
    <definedName name="NCBD250" localSheetId="5">#REF!</definedName>
    <definedName name="NCBD250" localSheetId="6">#REF!</definedName>
    <definedName name="NCBD250" localSheetId="3">#REF!</definedName>
    <definedName name="NCBD250">#REF!</definedName>
    <definedName name="NCcap0.7" localSheetId="1">#REF!</definedName>
    <definedName name="NCcap0.7">#REF!</definedName>
    <definedName name="NCcap1" localSheetId="1">#REF!</definedName>
    <definedName name="NCcap1">#REF!</definedName>
    <definedName name="NCCT3p" localSheetId="1">#REF!</definedName>
    <definedName name="NCCT3p" localSheetId="4">#REF!</definedName>
    <definedName name="NCCT3p" localSheetId="5">#REF!</definedName>
    <definedName name="NCCT3p" localSheetId="3">#REF!</definedName>
    <definedName name="NCCT3p">#REF!</definedName>
    <definedName name="ncdg" localSheetId="1">#REF!</definedName>
    <definedName name="ncdg" localSheetId="4">#REF!</definedName>
    <definedName name="ncdg" localSheetId="5">#REF!</definedName>
    <definedName name="ncdg" localSheetId="3">#REF!</definedName>
    <definedName name="ncdg">#REF!</definedName>
    <definedName name="NCKT" localSheetId="1">#REF!</definedName>
    <definedName name="NCKT" localSheetId="4">#REF!</definedName>
    <definedName name="NCKT" localSheetId="5">#REF!</definedName>
    <definedName name="NCKT" localSheetId="3">#REF!</definedName>
    <definedName name="NCKT">#REF!</definedName>
    <definedName name="ncong" localSheetId="1">#REF!</definedName>
    <definedName name="ncong">#REF!</definedName>
    <definedName name="nct" localSheetId="1">#REF!</definedName>
    <definedName name="nct">#REF!</definedName>
    <definedName name="NCT_BKTC" localSheetId="1">#REF!</definedName>
    <definedName name="NCT_BKTC">#REF!</definedName>
    <definedName name="ncthepnaphl" localSheetId="1">#REF!</definedName>
    <definedName name="ncthepnaphl">#REF!</definedName>
    <definedName name="nctram" localSheetId="1">#REF!</definedName>
    <definedName name="nctram" localSheetId="4">#REF!</definedName>
    <definedName name="nctram" localSheetId="5">#REF!</definedName>
    <definedName name="nctram" localSheetId="6">#REF!</definedName>
    <definedName name="nctram" localSheetId="3">#REF!</definedName>
    <definedName name="nctram">#REF!</definedName>
    <definedName name="NCVC100" localSheetId="1">#REF!</definedName>
    <definedName name="NCVC100" localSheetId="4">#REF!</definedName>
    <definedName name="NCVC100" localSheetId="5">#REF!</definedName>
    <definedName name="NCVC100" localSheetId="6">#REF!</definedName>
    <definedName name="NCVC100" localSheetId="3">#REF!</definedName>
    <definedName name="NCVC100">#REF!</definedName>
    <definedName name="NCVC200" localSheetId="1">#REF!</definedName>
    <definedName name="NCVC200" localSheetId="4">#REF!</definedName>
    <definedName name="NCVC200" localSheetId="5">#REF!</definedName>
    <definedName name="NCVC200" localSheetId="6">#REF!</definedName>
    <definedName name="NCVC200" localSheetId="3">#REF!</definedName>
    <definedName name="NCVC200">#REF!</definedName>
    <definedName name="NCVC250" localSheetId="1">#REF!</definedName>
    <definedName name="NCVC250" localSheetId="4">#REF!</definedName>
    <definedName name="NCVC250" localSheetId="5">#REF!</definedName>
    <definedName name="NCVC250" localSheetId="6">#REF!</definedName>
    <definedName name="NCVC250" localSheetId="3">#REF!</definedName>
    <definedName name="NCVC250">#REF!</definedName>
    <definedName name="NCVC3P" localSheetId="1">#REF!</definedName>
    <definedName name="NCVC3P" localSheetId="4">#REF!</definedName>
    <definedName name="NCVC3P" localSheetId="5">#REF!</definedName>
    <definedName name="NCVC3P" localSheetId="6">#REF!</definedName>
    <definedName name="NCVC3P" localSheetId="3">#REF!</definedName>
    <definedName name="NCVC3P">#REF!</definedName>
    <definedName name="NCVCM100" localSheetId="1">#REF!</definedName>
    <definedName name="NCVCM100">#REF!</definedName>
    <definedName name="NCVCM200" localSheetId="1">#REF!</definedName>
    <definedName name="NCVCM200">#REF!</definedName>
    <definedName name="Nen" localSheetId="1">#REF!</definedName>
    <definedName name="Nen">#REF!</definedName>
    <definedName name="nenkhi10m3" localSheetId="1">#REF!</definedName>
    <definedName name="nenkhi10m3">#REF!</definedName>
    <definedName name="nenkhi1200" localSheetId="1">#REF!</definedName>
    <definedName name="nenkhi1200">#REF!</definedName>
    <definedName name="nenkhidau102" localSheetId="1">#REF!</definedName>
    <definedName name="nenkhidau102">#REF!</definedName>
    <definedName name="nenkhidau120" localSheetId="1">#REF!</definedName>
    <definedName name="nenkhidau120">#REF!</definedName>
    <definedName name="nenkhidau1200" localSheetId="1">#REF!</definedName>
    <definedName name="nenkhidau1200">#REF!</definedName>
    <definedName name="nenkhidau200" localSheetId="1">#REF!</definedName>
    <definedName name="nenkhidau200">#REF!</definedName>
    <definedName name="nenkhidau240" localSheetId="1">#REF!</definedName>
    <definedName name="nenkhidau240">#REF!</definedName>
    <definedName name="nenkhidau300" localSheetId="1">#REF!</definedName>
    <definedName name="nenkhidau300">#REF!</definedName>
    <definedName name="nenkhidau360" localSheetId="1">#REF!</definedName>
    <definedName name="nenkhidau360">#REF!</definedName>
    <definedName name="nenkhidau5.5" localSheetId="1">#REF!</definedName>
    <definedName name="nenkhidau5.5">#REF!</definedName>
    <definedName name="nenkhidau540" localSheetId="1">#REF!</definedName>
    <definedName name="nenkhidau540">#REF!</definedName>
    <definedName name="nenkhidau600" localSheetId="1">#REF!</definedName>
    <definedName name="nenkhidau600">#REF!</definedName>
    <definedName name="nenkhidau660" localSheetId="1">#REF!</definedName>
    <definedName name="nenkhidau660">#REF!</definedName>
    <definedName name="nenkhidau75" localSheetId="1">#REF!</definedName>
    <definedName name="nenkhidau75">#REF!</definedName>
    <definedName name="nenkhidien10" localSheetId="1">#REF!</definedName>
    <definedName name="nenkhidien10">#REF!</definedName>
    <definedName name="nenkhidien150" localSheetId="1">#REF!</definedName>
    <definedName name="nenkhidien150">#REF!</definedName>
    <definedName name="nenkhidien216" localSheetId="1">#REF!</definedName>
    <definedName name="nenkhidien216">#REF!</definedName>
    <definedName name="nenkhidien22" localSheetId="1">#REF!</definedName>
    <definedName name="nenkhidien22">#REF!</definedName>
    <definedName name="nenkhidien270" localSheetId="1">#REF!</definedName>
    <definedName name="nenkhidien270">#REF!</definedName>
    <definedName name="nenkhidien30" localSheetId="1">#REF!</definedName>
    <definedName name="nenkhidien30">#REF!</definedName>
    <definedName name="nenkhidien300" localSheetId="1">#REF!</definedName>
    <definedName name="nenkhidien300">#REF!</definedName>
    <definedName name="nenkhidien5" localSheetId="1">#REF!</definedName>
    <definedName name="nenkhidien5">#REF!</definedName>
    <definedName name="nenkhidien56" localSheetId="1">#REF!</definedName>
    <definedName name="nenkhidien56">#REF!</definedName>
    <definedName name="nenkhidien600" localSheetId="1">#REF!</definedName>
    <definedName name="nenkhidien600">#REF!</definedName>
    <definedName name="nenkhixang11" localSheetId="1">#REF!</definedName>
    <definedName name="nenkhixang11">#REF!</definedName>
    <definedName name="nenkhixang120" localSheetId="1">#REF!</definedName>
    <definedName name="nenkhixang120">#REF!</definedName>
    <definedName name="nenkhixang200" localSheetId="1">#REF!</definedName>
    <definedName name="nenkhixang200">#REF!</definedName>
    <definedName name="nenkhixang25" localSheetId="1">#REF!</definedName>
    <definedName name="nenkhixang25">#REF!</definedName>
    <definedName name="nenkhixang3" localSheetId="1">#REF!</definedName>
    <definedName name="nenkhixang3">#REF!</definedName>
    <definedName name="nenkhixang300" localSheetId="1">#REF!</definedName>
    <definedName name="nenkhixang300">#REF!</definedName>
    <definedName name="nenkhixang40" localSheetId="1">#REF!</definedName>
    <definedName name="nenkhixang40">#REF!</definedName>
    <definedName name="nenkhixang600" localSheetId="1">#REF!</definedName>
    <definedName name="nenkhixang600">#REF!</definedName>
    <definedName name="neo32mm" localSheetId="1">#REF!</definedName>
    <definedName name="neo32mm">#REF!</definedName>
    <definedName name="neo4T" localSheetId="1">#REF!</definedName>
    <definedName name="neo4T">#REF!</definedName>
    <definedName name="NET" localSheetId="1">#REF!</definedName>
    <definedName name="NET" localSheetId="4">#REF!</definedName>
    <definedName name="NET" localSheetId="5">#REF!</definedName>
    <definedName name="NET" localSheetId="6">#REF!</definedName>
    <definedName name="NET" localSheetId="3">#REF!</definedName>
    <definedName name="NET">#REF!</definedName>
    <definedName name="NET_1" localSheetId="1">#REF!</definedName>
    <definedName name="NET_1" localSheetId="4">#REF!</definedName>
    <definedName name="NET_1" localSheetId="5">#REF!</definedName>
    <definedName name="NET_1" localSheetId="6">#REF!</definedName>
    <definedName name="NET_1" localSheetId="3">#REF!</definedName>
    <definedName name="NET_1">#REF!</definedName>
    <definedName name="NET_ANA" localSheetId="1">#REF!</definedName>
    <definedName name="NET_ANA" localSheetId="4">#REF!</definedName>
    <definedName name="NET_ANA" localSheetId="5">#REF!</definedName>
    <definedName name="NET_ANA" localSheetId="6">#REF!</definedName>
    <definedName name="NET_ANA" localSheetId="3">#REF!</definedName>
    <definedName name="NET_ANA">#REF!</definedName>
    <definedName name="NET_ANA_1" localSheetId="1">#REF!</definedName>
    <definedName name="NET_ANA_1" localSheetId="4">#REF!</definedName>
    <definedName name="NET_ANA_1" localSheetId="5">#REF!</definedName>
    <definedName name="NET_ANA_1" localSheetId="6">#REF!</definedName>
    <definedName name="NET_ANA_1" localSheetId="3">#REF!</definedName>
    <definedName name="NET_ANA_1">#REF!</definedName>
    <definedName name="NET_ANA_2" localSheetId="1">#REF!</definedName>
    <definedName name="NET_ANA_2" localSheetId="4">#REF!</definedName>
    <definedName name="NET_ANA_2" localSheetId="5">#REF!</definedName>
    <definedName name="NET_ANA_2" localSheetId="6">#REF!</definedName>
    <definedName name="NET_ANA_2" localSheetId="3">#REF!</definedName>
    <definedName name="NET_ANA_2">#REF!</definedName>
    <definedName name="new" hidden="1">#N/A</definedName>
    <definedName name="new_1">"#REF!"</definedName>
    <definedName name="NEXT" localSheetId="1">#REF!</definedName>
    <definedName name="NEXT" localSheetId="2">#REF!</definedName>
    <definedName name="NEXT">#REF!</definedName>
    <definedName name="ng.cong.nhan" localSheetId="0" hidden="1">{"'Sheet1'!$L$16"}</definedName>
    <definedName name="ng.cong.nhan" localSheetId="2" hidden="1">{"'Sheet1'!$L$16"}</definedName>
    <definedName name="ng.cong.nhan" localSheetId="4" hidden="1">{"'Sheet1'!$L$16"}</definedName>
    <definedName name="ng.cong.nhan" localSheetId="5" hidden="1">{"'Sheet1'!$L$16"}</definedName>
    <definedName name="ng.cong.nhan" localSheetId="6" hidden="1">{"'Sheet1'!$L$16"}</definedName>
    <definedName name="ng.cong.nhan" localSheetId="7" hidden="1">{"'Sheet1'!$L$16"}</definedName>
    <definedName name="ng.cong.nhan" localSheetId="3" hidden="1">{"'Sheet1'!$L$16"}</definedName>
    <definedName name="ng.cong.nhan" hidden="1">{"'Sheet1'!$L$16"}</definedName>
    <definedName name="NGAØY" localSheetId="1">#REF!</definedName>
    <definedName name="NGAØY">#REF!</definedName>
    <definedName name="ngau" localSheetId="1">#REF!</definedName>
    <definedName name="ngau">#REF!</definedName>
    <definedName name="Ngay" localSheetId="1">#REF!</definedName>
    <definedName name="Ngay">#REF!</definedName>
    <definedName name="Nghệ_An" localSheetId="1">#REF!</definedName>
    <definedName name="Nghệ_An">#REF!</definedName>
    <definedName name="nght" localSheetId="1">#REF!</definedName>
    <definedName name="nght">#REF!</definedName>
    <definedName name="ngu" localSheetId="0" hidden="1">{"'Sheet1'!$L$16"}</definedName>
    <definedName name="ngu" localSheetId="2" hidden="1">{"'Sheet1'!$L$16"}</definedName>
    <definedName name="ngu" localSheetId="4" hidden="1">{"'Sheet1'!$L$16"}</definedName>
    <definedName name="ngu" localSheetId="5" hidden="1">{"'Sheet1'!$L$16"}</definedName>
    <definedName name="ngu" localSheetId="6" hidden="1">{"'Sheet1'!$L$16"}</definedName>
    <definedName name="ngu" localSheetId="7" hidden="1">{"'Sheet1'!$L$16"}</definedName>
    <definedName name="ngu" localSheetId="3" hidden="1">{"'Sheet1'!$L$16"}</definedName>
    <definedName name="ngu" hidden="1">{"'Sheet1'!$L$16"}</definedName>
    <definedName name="NH" localSheetId="1">#REF!</definedName>
    <definedName name="NH" localSheetId="4">#REF!</definedName>
    <definedName name="NH" localSheetId="5">#REF!</definedName>
    <definedName name="NH" localSheetId="3">#REF!</definedName>
    <definedName name="NH">#REF!</definedName>
    <definedName name="NHAÂN_COÂNG" localSheetId="1">'2. NSTW'!cap</definedName>
    <definedName name="NHAÂN_COÂNG" localSheetId="2">[0]!cap</definedName>
    <definedName name="NHAÂN_COÂNG">[0]!cap</definedName>
    <definedName name="Nhâm_CT" localSheetId="1">#REF!</definedName>
    <definedName name="Nhâm_CT" localSheetId="2">#REF!</definedName>
    <definedName name="Nhâm_CT">#REF!</definedName>
    <definedName name="Nhâm_Ctr" localSheetId="1">#REF!</definedName>
    <definedName name="Nhâm_Ctr" localSheetId="2">#REF!</definedName>
    <definedName name="Nhâm_Ctr">#REF!</definedName>
    <definedName name="Nhancong2" localSheetId="1">#REF!</definedName>
    <definedName name="Nhancong2" localSheetId="2">#REF!</definedName>
    <definedName name="Nhancong2">#REF!</definedName>
    <definedName name="NHANH2_CG4" localSheetId="0" hidden="1">{"'Sheet1'!$L$16"}</definedName>
    <definedName name="NHANH2_CG4" localSheetId="2" hidden="1">{"'Sheet1'!$L$16"}</definedName>
    <definedName name="NHANH2_CG4" localSheetId="4" hidden="1">{"'Sheet1'!$L$16"}</definedName>
    <definedName name="NHANH2_CG4" localSheetId="5" hidden="1">{"'Sheet1'!$L$16"}</definedName>
    <definedName name="NHANH2_CG4" localSheetId="6" hidden="1">{"'Sheet1'!$L$16"}</definedName>
    <definedName name="NHANH2_CG4" localSheetId="7" hidden="1">{"'Sheet1'!$L$16"}</definedName>
    <definedName name="NHANH2_CG4" localSheetId="3" hidden="1">{"'Sheet1'!$L$16"}</definedName>
    <definedName name="NHANH2_CG4" hidden="1">{"'Sheet1'!$L$16"}</definedName>
    <definedName name="Nhapsolieu" localSheetId="1">#REF!</definedName>
    <definedName name="Nhapsolieu">#REF!</definedName>
    <definedName name="nhn" localSheetId="1">#REF!</definedName>
    <definedName name="nhn" localSheetId="4">#REF!</definedName>
    <definedName name="nhn" localSheetId="5">#REF!</definedName>
    <definedName name="nhn" localSheetId="6">#REF!</definedName>
    <definedName name="nhn" localSheetId="3">#REF!</definedName>
    <definedName name="nhn">#REF!</definedName>
    <definedName name="nhoatH30" localSheetId="1">#REF!</definedName>
    <definedName name="nhoatH30">#REF!</definedName>
    <definedName name="NHot" localSheetId="1">#REF!</definedName>
    <definedName name="NHot" localSheetId="4">#REF!</definedName>
    <definedName name="NHot" localSheetId="5">#REF!</definedName>
    <definedName name="NHot" localSheetId="3">#REF!</definedName>
    <definedName name="NHot">#REF!</definedName>
    <definedName name="nhu" localSheetId="1">#REF!</definedName>
    <definedName name="nhu" localSheetId="4">#REF!</definedName>
    <definedName name="nhu" localSheetId="5">#REF!</definedName>
    <definedName name="nhu" localSheetId="3">#REF!</definedName>
    <definedName name="nhu">#REF!</definedName>
    <definedName name="nhua" localSheetId="1">#REF!</definedName>
    <definedName name="nhua" localSheetId="4">#REF!</definedName>
    <definedName name="nhua" localSheetId="5">#REF!</definedName>
    <definedName name="nhua" localSheetId="3">#REF!</definedName>
    <definedName name="nhua">#REF!</definedName>
    <definedName name="nhuad" localSheetId="1">#REF!</definedName>
    <definedName name="nhuad" localSheetId="4">#REF!</definedName>
    <definedName name="nhuad" localSheetId="5">#REF!</definedName>
    <definedName name="nhuad" localSheetId="3">#REF!</definedName>
    <definedName name="nhuad">#REF!</definedName>
    <definedName name="nhuaduong" localSheetId="1">#REF!</definedName>
    <definedName name="nhuaduong">#REF!</definedName>
    <definedName name="nig" localSheetId="1">#REF!</definedName>
    <definedName name="nig" localSheetId="4">#REF!</definedName>
    <definedName name="nig" localSheetId="5">#REF!</definedName>
    <definedName name="nig" localSheetId="6">#REF!</definedName>
    <definedName name="nig" localSheetId="3">#REF!</definedName>
    <definedName name="nig">#REF!</definedName>
    <definedName name="nig1p" localSheetId="1">#REF!</definedName>
    <definedName name="nig1p" localSheetId="4">#REF!</definedName>
    <definedName name="nig1p" localSheetId="5">#REF!</definedName>
    <definedName name="nig1p" localSheetId="6">#REF!</definedName>
    <definedName name="nig1p" localSheetId="3">#REF!</definedName>
    <definedName name="nig1p">#REF!</definedName>
    <definedName name="nig3p" localSheetId="1">#REF!</definedName>
    <definedName name="nig3p" localSheetId="4">#REF!</definedName>
    <definedName name="nig3p" localSheetId="5">#REF!</definedName>
    <definedName name="nig3p" localSheetId="6">#REF!</definedName>
    <definedName name="nig3p" localSheetId="3">#REF!</definedName>
    <definedName name="nig3p">#REF!</definedName>
    <definedName name="NIGnc" localSheetId="1">#REF!</definedName>
    <definedName name="NIGnc" localSheetId="4">#REF!</definedName>
    <definedName name="NIGnc" localSheetId="5">#REF!</definedName>
    <definedName name="NIGnc" localSheetId="3">#REF!</definedName>
    <definedName name="NIGnc">#REF!</definedName>
    <definedName name="nignc1p" localSheetId="1">#REF!</definedName>
    <definedName name="nignc1p" localSheetId="4">#REF!</definedName>
    <definedName name="nignc1p" localSheetId="5">#REF!</definedName>
    <definedName name="nignc1p" localSheetId="6">#REF!</definedName>
    <definedName name="nignc1p" localSheetId="3">#REF!</definedName>
    <definedName name="nignc1p">#REF!</definedName>
    <definedName name="NIGvc" localSheetId="1">#REF!</definedName>
    <definedName name="NIGvc" localSheetId="4">#REF!</definedName>
    <definedName name="NIGvc" localSheetId="5">#REF!</definedName>
    <definedName name="NIGvc" localSheetId="3">#REF!</definedName>
    <definedName name="NIGvc">#REF!</definedName>
    <definedName name="NIGvl" localSheetId="1">#REF!</definedName>
    <definedName name="NIGvl" localSheetId="4">#REF!</definedName>
    <definedName name="NIGvl" localSheetId="5">#REF!</definedName>
    <definedName name="NIGvl" localSheetId="3">#REF!</definedName>
    <definedName name="NIGvl">#REF!</definedName>
    <definedName name="nigvl1p" localSheetId="1">#REF!</definedName>
    <definedName name="nigvl1p" localSheetId="4">#REF!</definedName>
    <definedName name="nigvl1p" localSheetId="5">#REF!</definedName>
    <definedName name="nigvl1p" localSheetId="6">#REF!</definedName>
    <definedName name="nigvl1p" localSheetId="3">#REF!</definedName>
    <definedName name="nigvl1p">#REF!</definedName>
    <definedName name="nin" localSheetId="1">#REF!</definedName>
    <definedName name="nin" localSheetId="4">#REF!</definedName>
    <definedName name="nin" localSheetId="5">#REF!</definedName>
    <definedName name="nin" localSheetId="6">#REF!</definedName>
    <definedName name="nin" localSheetId="3">#REF!</definedName>
    <definedName name="nin">#REF!</definedName>
    <definedName name="nin14nc3p" localSheetId="1">#REF!</definedName>
    <definedName name="nin14nc3p" localSheetId="4">#REF!</definedName>
    <definedName name="nin14nc3p" localSheetId="5">#REF!</definedName>
    <definedName name="nin14nc3p" localSheetId="6">#REF!</definedName>
    <definedName name="nin14nc3p" localSheetId="3">#REF!</definedName>
    <definedName name="nin14nc3p">#REF!</definedName>
    <definedName name="nin14vl3p" localSheetId="1">#REF!</definedName>
    <definedName name="nin14vl3p" localSheetId="4">#REF!</definedName>
    <definedName name="nin14vl3p" localSheetId="5">#REF!</definedName>
    <definedName name="nin14vl3p" localSheetId="6">#REF!</definedName>
    <definedName name="nin14vl3p" localSheetId="3">#REF!</definedName>
    <definedName name="nin14vl3p">#REF!</definedName>
    <definedName name="nin1903p" localSheetId="1">#REF!</definedName>
    <definedName name="nin1903p" localSheetId="4">#REF!</definedName>
    <definedName name="nin1903p" localSheetId="5">#REF!</definedName>
    <definedName name="nin1903p" localSheetId="6">#REF!</definedName>
    <definedName name="nin1903p" localSheetId="3">#REF!</definedName>
    <definedName name="nin1903p">#REF!</definedName>
    <definedName name="nin190nc3p" localSheetId="1">#REF!</definedName>
    <definedName name="nin190nc3p" localSheetId="4">#REF!</definedName>
    <definedName name="nin190nc3p" localSheetId="5">#REF!</definedName>
    <definedName name="nin190nc3p" localSheetId="6">#REF!</definedName>
    <definedName name="nin190nc3p" localSheetId="3">#REF!</definedName>
    <definedName name="nin190nc3p">#REF!</definedName>
    <definedName name="nin190vl3p" localSheetId="1">#REF!</definedName>
    <definedName name="nin190vl3p" localSheetId="4">#REF!</definedName>
    <definedName name="nin190vl3p" localSheetId="5">#REF!</definedName>
    <definedName name="nin190vl3p" localSheetId="6">#REF!</definedName>
    <definedName name="nin190vl3p" localSheetId="3">#REF!</definedName>
    <definedName name="nin190vl3p">#REF!</definedName>
    <definedName name="NIN20nc" localSheetId="1">#REF!</definedName>
    <definedName name="NIN20nc">#REF!</definedName>
    <definedName name="NIN20vc" localSheetId="1">#REF!</definedName>
    <definedName name="NIN20vc">#REF!</definedName>
    <definedName name="NIN20vl" localSheetId="1">#REF!</definedName>
    <definedName name="NIN20vl">#REF!</definedName>
    <definedName name="nin2903p" localSheetId="1">#REF!</definedName>
    <definedName name="nin2903p" localSheetId="4">#REF!</definedName>
    <definedName name="nin2903p" localSheetId="5">#REF!</definedName>
    <definedName name="nin2903p" localSheetId="6">#REF!</definedName>
    <definedName name="nin2903p" localSheetId="3">#REF!</definedName>
    <definedName name="nin2903p">#REF!</definedName>
    <definedName name="nin290nc3p" localSheetId="1">#REF!</definedName>
    <definedName name="nin290nc3p" localSheetId="4">#REF!</definedName>
    <definedName name="nin290nc3p" localSheetId="5">#REF!</definedName>
    <definedName name="nin290nc3p" localSheetId="6">#REF!</definedName>
    <definedName name="nin290nc3p" localSheetId="3">#REF!</definedName>
    <definedName name="nin290nc3p">#REF!</definedName>
    <definedName name="nin290vl3p" localSheetId="1">#REF!</definedName>
    <definedName name="nin290vl3p" localSheetId="4">#REF!</definedName>
    <definedName name="nin290vl3p" localSheetId="5">#REF!</definedName>
    <definedName name="nin290vl3p" localSheetId="6">#REF!</definedName>
    <definedName name="nin290vl3p" localSheetId="3">#REF!</definedName>
    <definedName name="nin290vl3p">#REF!</definedName>
    <definedName name="nin3p" localSheetId="1">#REF!</definedName>
    <definedName name="nin3p" localSheetId="4">#REF!</definedName>
    <definedName name="nin3p" localSheetId="5">#REF!</definedName>
    <definedName name="nin3p" localSheetId="6">#REF!</definedName>
    <definedName name="nin3p" localSheetId="3">#REF!</definedName>
    <definedName name="nin3p">#REF!</definedName>
    <definedName name="NIN9020nc" localSheetId="1">#REF!</definedName>
    <definedName name="NIN9020nc">#REF!</definedName>
    <definedName name="NIN9020vc" localSheetId="1">#REF!</definedName>
    <definedName name="NIN9020vc">#REF!</definedName>
    <definedName name="NIN9020vl" localSheetId="1">#REF!</definedName>
    <definedName name="NIN9020vl">#REF!</definedName>
    <definedName name="NIN90nc" localSheetId="1">#REF!</definedName>
    <definedName name="NIN90nc">#REF!</definedName>
    <definedName name="NIN90vc" localSheetId="1">#REF!</definedName>
    <definedName name="NIN90vc">#REF!</definedName>
    <definedName name="NIN90vl" localSheetId="1">#REF!</definedName>
    <definedName name="NIN90vl">#REF!</definedName>
    <definedName name="nind" localSheetId="1">#REF!</definedName>
    <definedName name="nind" localSheetId="4">#REF!</definedName>
    <definedName name="nind" localSheetId="5">#REF!</definedName>
    <definedName name="nind" localSheetId="6">#REF!</definedName>
    <definedName name="nind" localSheetId="3">#REF!</definedName>
    <definedName name="nind">#REF!</definedName>
    <definedName name="nind1p" localSheetId="1">#REF!</definedName>
    <definedName name="nind1p" localSheetId="4">#REF!</definedName>
    <definedName name="nind1p" localSheetId="5">#REF!</definedName>
    <definedName name="nind1p" localSheetId="6">#REF!</definedName>
    <definedName name="nind1p" localSheetId="3">#REF!</definedName>
    <definedName name="nind1p">#REF!</definedName>
    <definedName name="nind3p" localSheetId="1">#REF!</definedName>
    <definedName name="nind3p" localSheetId="4">#REF!</definedName>
    <definedName name="nind3p" localSheetId="5">#REF!</definedName>
    <definedName name="nind3p" localSheetId="6">#REF!</definedName>
    <definedName name="nind3p" localSheetId="3">#REF!</definedName>
    <definedName name="nind3p">#REF!</definedName>
    <definedName name="NINDnc" localSheetId="1">#REF!</definedName>
    <definedName name="NINDnc" localSheetId="4">#REF!</definedName>
    <definedName name="NINDnc" localSheetId="5">#REF!</definedName>
    <definedName name="NINDnc" localSheetId="3">#REF!</definedName>
    <definedName name="NINDnc">#REF!</definedName>
    <definedName name="nindnc1p" localSheetId="1">#REF!</definedName>
    <definedName name="nindnc1p" localSheetId="4">#REF!</definedName>
    <definedName name="nindnc1p" localSheetId="5">#REF!</definedName>
    <definedName name="nindnc1p" localSheetId="6">#REF!</definedName>
    <definedName name="nindnc1p" localSheetId="3">#REF!</definedName>
    <definedName name="nindnc1p">#REF!</definedName>
    <definedName name="nindnc3p" localSheetId="1">#REF!</definedName>
    <definedName name="nindnc3p" localSheetId="4">#REF!</definedName>
    <definedName name="nindnc3p" localSheetId="5">#REF!</definedName>
    <definedName name="nindnc3p" localSheetId="6">#REF!</definedName>
    <definedName name="nindnc3p" localSheetId="3">#REF!</definedName>
    <definedName name="nindnc3p">#REF!</definedName>
    <definedName name="NINDvc" localSheetId="1">#REF!</definedName>
    <definedName name="NINDvc" localSheetId="4">#REF!</definedName>
    <definedName name="NINDvc" localSheetId="5">#REF!</definedName>
    <definedName name="NINDvc" localSheetId="3">#REF!</definedName>
    <definedName name="NINDvc">#REF!</definedName>
    <definedName name="NINDvl" localSheetId="1">#REF!</definedName>
    <definedName name="NINDvl" localSheetId="4">#REF!</definedName>
    <definedName name="NINDvl" localSheetId="5">#REF!</definedName>
    <definedName name="NINDvl" localSheetId="3">#REF!</definedName>
    <definedName name="NINDvl">#REF!</definedName>
    <definedName name="nindvl1p" localSheetId="1">#REF!</definedName>
    <definedName name="nindvl1p" localSheetId="4">#REF!</definedName>
    <definedName name="nindvl1p" localSheetId="5">#REF!</definedName>
    <definedName name="nindvl1p" localSheetId="6">#REF!</definedName>
    <definedName name="nindvl1p" localSheetId="3">#REF!</definedName>
    <definedName name="nindvl1p">#REF!</definedName>
    <definedName name="nindvl3p" localSheetId="1">#REF!</definedName>
    <definedName name="nindvl3p" localSheetId="4">#REF!</definedName>
    <definedName name="nindvl3p" localSheetId="5">#REF!</definedName>
    <definedName name="nindvl3p" localSheetId="6">#REF!</definedName>
    <definedName name="nindvl3p" localSheetId="3">#REF!</definedName>
    <definedName name="nindvl3p">#REF!</definedName>
    <definedName name="ning1p" localSheetId="1">#REF!</definedName>
    <definedName name="ning1p" localSheetId="4">#REF!</definedName>
    <definedName name="ning1p" localSheetId="5">#REF!</definedName>
    <definedName name="ning1p" localSheetId="6">#REF!</definedName>
    <definedName name="ning1p" localSheetId="3">#REF!</definedName>
    <definedName name="ning1p">#REF!</definedName>
    <definedName name="ningnc1p" localSheetId="1">#REF!</definedName>
    <definedName name="ningnc1p" localSheetId="4">#REF!</definedName>
    <definedName name="ningnc1p" localSheetId="5">#REF!</definedName>
    <definedName name="ningnc1p" localSheetId="6">#REF!</definedName>
    <definedName name="ningnc1p" localSheetId="3">#REF!</definedName>
    <definedName name="ningnc1p">#REF!</definedName>
    <definedName name="ningvl1p" localSheetId="1">#REF!</definedName>
    <definedName name="ningvl1p" localSheetId="4">#REF!</definedName>
    <definedName name="ningvl1p" localSheetId="5">#REF!</definedName>
    <definedName name="ningvl1p" localSheetId="6">#REF!</definedName>
    <definedName name="ningvl1p" localSheetId="3">#REF!</definedName>
    <definedName name="ningvl1p">#REF!</definedName>
    <definedName name="NINnc" localSheetId="1">#REF!</definedName>
    <definedName name="NINnc" localSheetId="4">#REF!</definedName>
    <definedName name="NINnc" localSheetId="5">#REF!</definedName>
    <definedName name="NINnc" localSheetId="3">#REF!</definedName>
    <definedName name="NINnc">#REF!</definedName>
    <definedName name="ninnc3p" localSheetId="1">#REF!</definedName>
    <definedName name="ninnc3p" localSheetId="4">#REF!</definedName>
    <definedName name="ninnc3p" localSheetId="5">#REF!</definedName>
    <definedName name="ninnc3p" localSheetId="6">#REF!</definedName>
    <definedName name="ninnc3p" localSheetId="3">#REF!</definedName>
    <definedName name="ninnc3p">#REF!</definedName>
    <definedName name="nint1p" localSheetId="1">#REF!</definedName>
    <definedName name="nint1p" localSheetId="4">#REF!</definedName>
    <definedName name="nint1p" localSheetId="5">#REF!</definedName>
    <definedName name="nint1p" localSheetId="6">#REF!</definedName>
    <definedName name="nint1p" localSheetId="3">#REF!</definedName>
    <definedName name="nint1p">#REF!</definedName>
    <definedName name="nintnc1p" localSheetId="1">#REF!</definedName>
    <definedName name="nintnc1p" localSheetId="4">#REF!</definedName>
    <definedName name="nintnc1p" localSheetId="5">#REF!</definedName>
    <definedName name="nintnc1p" localSheetId="6">#REF!</definedName>
    <definedName name="nintnc1p" localSheetId="3">#REF!</definedName>
    <definedName name="nintnc1p">#REF!</definedName>
    <definedName name="nintvl1p" localSheetId="1">#REF!</definedName>
    <definedName name="nintvl1p" localSheetId="4">#REF!</definedName>
    <definedName name="nintvl1p" localSheetId="5">#REF!</definedName>
    <definedName name="nintvl1p" localSheetId="6">#REF!</definedName>
    <definedName name="nintvl1p" localSheetId="3">#REF!</definedName>
    <definedName name="nintvl1p">#REF!</definedName>
    <definedName name="NINvc" localSheetId="1">#REF!</definedName>
    <definedName name="NINvc" localSheetId="4">#REF!</definedName>
    <definedName name="NINvc" localSheetId="5">#REF!</definedName>
    <definedName name="NINvc" localSheetId="3">#REF!</definedName>
    <definedName name="NINvc">#REF!</definedName>
    <definedName name="NINvl" localSheetId="1">#REF!</definedName>
    <definedName name="NINvl" localSheetId="4">#REF!</definedName>
    <definedName name="NINvl" localSheetId="5">#REF!</definedName>
    <definedName name="NINvl" localSheetId="3">#REF!</definedName>
    <definedName name="NINvl">#REF!</definedName>
    <definedName name="ninvl3p" localSheetId="1">#REF!</definedName>
    <definedName name="ninvl3p" localSheetId="4">#REF!</definedName>
    <definedName name="ninvl3p" localSheetId="5">#REF!</definedName>
    <definedName name="ninvl3p" localSheetId="6">#REF!</definedName>
    <definedName name="ninvl3p" localSheetId="3">#REF!</definedName>
    <definedName name="ninvl3p">#REF!</definedName>
    <definedName name="nl" localSheetId="1">#REF!</definedName>
    <definedName name="nl" localSheetId="4">#REF!</definedName>
    <definedName name="nl" localSheetId="5">#REF!</definedName>
    <definedName name="nl" localSheetId="6">#REF!</definedName>
    <definedName name="nl" localSheetId="3">#REF!</definedName>
    <definedName name="nl">#REF!</definedName>
    <definedName name="nl1p" localSheetId="1">#REF!</definedName>
    <definedName name="nl1p" localSheetId="4">#REF!</definedName>
    <definedName name="nl1p" localSheetId="5">#REF!</definedName>
    <definedName name="nl1p" localSheetId="6">#REF!</definedName>
    <definedName name="nl1p" localSheetId="3">#REF!</definedName>
    <definedName name="nl1p">#REF!</definedName>
    <definedName name="nl3p" localSheetId="1">#REF!</definedName>
    <definedName name="nl3p" localSheetId="4">#REF!</definedName>
    <definedName name="nl3p" localSheetId="5">#REF!</definedName>
    <definedName name="nl3p" localSheetId="6">#REF!</definedName>
    <definedName name="nl3p" localSheetId="3">#REF!</definedName>
    <definedName name="nl3p">#REF!</definedName>
    <definedName name="nlht" localSheetId="1">#REF!</definedName>
    <definedName name="nlht" localSheetId="4">#REF!</definedName>
    <definedName name="nlht" localSheetId="5">#REF!</definedName>
    <definedName name="nlht" localSheetId="3">#REF!</definedName>
    <definedName name="nlht">#REF!</definedName>
    <definedName name="nlnc3p" localSheetId="1">#REF!</definedName>
    <definedName name="nlnc3p" localSheetId="4">#REF!</definedName>
    <definedName name="nlnc3p" localSheetId="5">#REF!</definedName>
    <definedName name="nlnc3p" localSheetId="6">#REF!</definedName>
    <definedName name="nlnc3p" localSheetId="3">#REF!</definedName>
    <definedName name="nlnc3p">#REF!</definedName>
    <definedName name="nlnc3pha" localSheetId="1">#REF!</definedName>
    <definedName name="nlnc3pha" localSheetId="4">#REF!</definedName>
    <definedName name="nlnc3pha" localSheetId="5">#REF!</definedName>
    <definedName name="nlnc3pha" localSheetId="6">#REF!</definedName>
    <definedName name="nlnc3pha" localSheetId="3">#REF!</definedName>
    <definedName name="nlnc3pha">#REF!</definedName>
    <definedName name="NLTK1p" localSheetId="1">#REF!</definedName>
    <definedName name="NLTK1p" localSheetId="4">#REF!</definedName>
    <definedName name="NLTK1p" localSheetId="5">#REF!</definedName>
    <definedName name="NLTK1p" localSheetId="6">#REF!</definedName>
    <definedName name="NLTK1p" localSheetId="3">#REF!</definedName>
    <definedName name="NLTK1p">#REF!</definedName>
    <definedName name="nlvl3p" localSheetId="1">#REF!</definedName>
    <definedName name="nlvl3p" localSheetId="4">#REF!</definedName>
    <definedName name="nlvl3p" localSheetId="5">#REF!</definedName>
    <definedName name="nlvl3p" localSheetId="6">#REF!</definedName>
    <definedName name="nlvl3p" localSheetId="3">#REF!</definedName>
    <definedName name="nlvl3p">#REF!</definedName>
    <definedName name="Nms" localSheetId="1">#REF!</definedName>
    <definedName name="Nms">#REF!</definedName>
    <definedName name="nn" localSheetId="1">#REF!</definedName>
    <definedName name="nn" localSheetId="4">#REF!</definedName>
    <definedName name="nn" localSheetId="5">#REF!</definedName>
    <definedName name="nn" localSheetId="6">#REF!</definedName>
    <definedName name="nn" localSheetId="3">#REF!</definedName>
    <definedName name="nn">#REF!</definedName>
    <definedName name="nn1p" localSheetId="1">#REF!</definedName>
    <definedName name="nn1p" localSheetId="4">#REF!</definedName>
    <definedName name="nn1p" localSheetId="5">#REF!</definedName>
    <definedName name="nn1p" localSheetId="6">#REF!</definedName>
    <definedName name="nn1p" localSheetId="3">#REF!</definedName>
    <definedName name="nn1p">#REF!</definedName>
    <definedName name="nn3p" localSheetId="1">#REF!</definedName>
    <definedName name="nn3p" localSheetId="4">#REF!</definedName>
    <definedName name="nn3p" localSheetId="5">#REF!</definedName>
    <definedName name="nn3p" localSheetId="6">#REF!</definedName>
    <definedName name="nn3p" localSheetId="3">#REF!</definedName>
    <definedName name="nn3p">#REF!</definedName>
    <definedName name="nng" localSheetId="1">#REF!</definedName>
    <definedName name="nng">#REF!</definedName>
    <definedName name="nnnc3p" localSheetId="1">#REF!</definedName>
    <definedName name="nnnc3p" localSheetId="4">#REF!</definedName>
    <definedName name="nnnc3p" localSheetId="5">#REF!</definedName>
    <definedName name="nnnc3p" localSheetId="6">#REF!</definedName>
    <definedName name="nnnc3p" localSheetId="3">#REF!</definedName>
    <definedName name="nnnc3p">#REF!</definedName>
    <definedName name="nnnn" localSheetId="0" hidden="1">{"'Sheet1'!$L$16"}</definedName>
    <definedName name="nnnn" localSheetId="2" hidden="1">{"'Sheet1'!$L$16"}</definedName>
    <definedName name="nnnn" localSheetId="4" hidden="1">{"'Sheet1'!$L$16"}</definedName>
    <definedName name="nnnn" localSheetId="5" hidden="1">{"'Sheet1'!$L$16"}</definedName>
    <definedName name="nnnn" localSheetId="6" hidden="1">{"'Sheet1'!$L$16"}</definedName>
    <definedName name="nnnn" localSheetId="7" hidden="1">{"'Sheet1'!$L$16"}</definedName>
    <definedName name="nnnn" localSheetId="3" hidden="1">{"'Sheet1'!$L$16"}</definedName>
    <definedName name="nnnn" hidden="1">{"'Sheet1'!$L$16"}</definedName>
    <definedName name="nnvl3p" localSheetId="1">#REF!</definedName>
    <definedName name="nnvl3p" localSheetId="4">#REF!</definedName>
    <definedName name="nnvl3p" localSheetId="5">#REF!</definedName>
    <definedName name="nnvl3p" localSheetId="6">#REF!</definedName>
    <definedName name="nnvl3p" localSheetId="3">#REF!</definedName>
    <definedName name="nnvl3p">#REF!</definedName>
    <definedName name="No" localSheetId="1">#REF!</definedName>
    <definedName name="No" localSheetId="4">#REF!</definedName>
    <definedName name="No" localSheetId="5">#REF!</definedName>
    <definedName name="No" localSheetId="6">#REF!</definedName>
    <definedName name="No" localSheetId="3">#REF!</definedName>
    <definedName name="No">#REF!</definedName>
    <definedName name="NoiSuy_TKP" localSheetId="1">#REF!</definedName>
    <definedName name="NoiSuy_TKP">#REF!</definedName>
    <definedName name="Np" localSheetId="1">#REF!</definedName>
    <definedName name="Np">#REF!</definedName>
    <definedName name="nps" localSheetId="1">#REF!</definedName>
    <definedName name="nps">#REF!</definedName>
    <definedName name="Nq" localSheetId="1">#REF!</definedName>
    <definedName name="Nq">#REF!</definedName>
    <definedName name="NQD" localSheetId="1">#REF!</definedName>
    <definedName name="NQD">#REF!</definedName>
    <definedName name="NS_ChonThauTB" localSheetId="1">#REF!</definedName>
    <definedName name="NS_ChonThauTB">#REF!</definedName>
    <definedName name="NS_ChonThauXL" localSheetId="1">#REF!</definedName>
    <definedName name="NS_ChonThauXL">#REF!</definedName>
    <definedName name="NS_CPQLDA" localSheetId="1">#REF!</definedName>
    <definedName name="NS_CPQLDA">#REF!</definedName>
    <definedName name="NS_GiamSatTB" localSheetId="1">#REF!</definedName>
    <definedName name="NS_GiamSatTB">#REF!</definedName>
    <definedName name="NS_GiamSatXL" localSheetId="1">#REF!</definedName>
    <definedName name="NS_GiamSatXL">#REF!</definedName>
    <definedName name="NS_KiemToan" localSheetId="1">#REF!</definedName>
    <definedName name="NS_KiemToan">#REF!</definedName>
    <definedName name="NS_QToan" localSheetId="1">#REF!</definedName>
    <definedName name="NS_QToan">#REF!</definedName>
    <definedName name="NS_ThamTraDT" localSheetId="1">#REF!</definedName>
    <definedName name="NS_ThamTraDT">#REF!</definedName>
    <definedName name="NS_ThamTraTK" localSheetId="1">#REF!</definedName>
    <definedName name="NS_ThamTraTK">#REF!</definedName>
    <definedName name="NSĐP.2016">[9]NSĐP!$M$14:$M$240</definedName>
    <definedName name="nsl" localSheetId="1">#REF!</definedName>
    <definedName name="nsl" localSheetId="2">#REF!</definedName>
    <definedName name="nsl">#REF!</definedName>
    <definedName name="ntb" localSheetId="1">#REF!</definedName>
    <definedName name="ntb" localSheetId="2">#REF!</definedName>
    <definedName name="ntb">#REF!</definedName>
    <definedName name="ÑTHH" localSheetId="1">#REF!</definedName>
    <definedName name="ÑTHH" localSheetId="2">#REF!</definedName>
    <definedName name="ÑTHH">#REF!</definedName>
    <definedName name="Nu" localSheetId="1">#REF!</definedName>
    <definedName name="Nu">#REF!</definedName>
    <definedName name="Number_of_Payments" localSheetId="1">MATCH(0.01,End_Bal,-1)+1</definedName>
    <definedName name="Number_of_Payments" localSheetId="2">MATCH(0.01,End_Bal,-1)+1</definedName>
    <definedName name="Number_of_Payments">MATCH(0.01,End_Bal,-1)+1</definedName>
    <definedName name="nuoc">[10]gvl!$N$38</definedName>
    <definedName name="nuoc2" localSheetId="1">#REF!</definedName>
    <definedName name="nuoc2" localSheetId="2">#REF!</definedName>
    <definedName name="nuoc2">#REF!</definedName>
    <definedName name="nuoc4" localSheetId="1">#REF!</definedName>
    <definedName name="nuoc4" localSheetId="2">#REF!</definedName>
    <definedName name="nuoc4">#REF!</definedName>
    <definedName name="nuoc5" localSheetId="1">#REF!</definedName>
    <definedName name="nuoc5" localSheetId="2">#REF!</definedName>
    <definedName name="nuoc5">#REF!</definedName>
    <definedName name="nx" localSheetId="0">#REF!</definedName>
    <definedName name="nx" localSheetId="1">#REF!</definedName>
    <definedName name="nx" localSheetId="4">#REF!</definedName>
    <definedName name="nx" localSheetId="5">#REF!</definedName>
    <definedName name="nx" localSheetId="6">#REF!</definedName>
    <definedName name="nx" localSheetId="3">#REF!</definedName>
    <definedName name="nx">#REF!</definedName>
    <definedName name="NXHT" localSheetId="1">#REF!</definedName>
    <definedName name="NXHT">#REF!</definedName>
    <definedName name="NXnc" localSheetId="1">#REF!</definedName>
    <definedName name="NXnc">#REF!</definedName>
    <definedName name="NXT_NL" localSheetId="1">#REF!</definedName>
    <definedName name="NXT_NL">#REF!</definedName>
    <definedName name="NXT_TP" localSheetId="1">#REF!</definedName>
    <definedName name="NXT_TP">#REF!</definedName>
    <definedName name="NXvl" localSheetId="1">#REF!</definedName>
    <definedName name="NXvl">#REF!</definedName>
    <definedName name="o" localSheetId="1">#REF!</definedName>
    <definedName name="o">#REF!</definedName>
    <definedName name="O_N" localSheetId="1">#REF!</definedName>
    <definedName name="O_N">#REF!</definedName>
    <definedName name="Ö135" localSheetId="1">#REF!</definedName>
    <definedName name="Ö135">#REF!</definedName>
    <definedName name="oa" localSheetId="1">#REF!</definedName>
    <definedName name="oa">#REF!</definedName>
    <definedName name="ob" localSheetId="1">#REF!</definedName>
    <definedName name="ob">#REF!</definedName>
    <definedName name="ODA" localSheetId="0" hidden="1">{"'Sheet1'!$L$16"}</definedName>
    <definedName name="ODA" localSheetId="2" hidden="1">{"'Sheet1'!$L$16"}</definedName>
    <definedName name="ODA" localSheetId="4" hidden="1">{"'Sheet1'!$L$16"}</definedName>
    <definedName name="ODA" localSheetId="5" hidden="1">{"'Sheet1'!$L$16"}</definedName>
    <definedName name="ODA" localSheetId="6" hidden="1">{"'Sheet1'!$L$16"}</definedName>
    <definedName name="ODA" localSheetId="7" hidden="1">{"'Sheet1'!$L$16"}</definedName>
    <definedName name="ODA" localSheetId="3" hidden="1">{"'Sheet1'!$L$16"}</definedName>
    <definedName name="ODA" hidden="1">{"'Sheet1'!$L$16"}</definedName>
    <definedName name="ol" localSheetId="1">#REF!</definedName>
    <definedName name="ol">#REF!</definedName>
    <definedName name="ong_cong_duc_san" localSheetId="1">#REF!</definedName>
    <definedName name="ong_cong_duc_san">#REF!</definedName>
    <definedName name="Ong_cong_hinh_hop_do_tai_cho" localSheetId="1">#REF!</definedName>
    <definedName name="Ong_cong_hinh_hop_do_tai_cho">#REF!</definedName>
    <definedName name="ongnuoc" localSheetId="1">#REF!</definedName>
    <definedName name="ongnuoc">#REF!</definedName>
    <definedName name="ophom" localSheetId="1">#REF!</definedName>
    <definedName name="ophom" localSheetId="4">#REF!</definedName>
    <definedName name="ophom" localSheetId="5">#REF!</definedName>
    <definedName name="ophom" localSheetId="3">#REF!</definedName>
    <definedName name="ophom">#REF!</definedName>
    <definedName name="OrderTable" localSheetId="1" hidden="1">#REF!</definedName>
    <definedName name="OrderTable" localSheetId="4" hidden="1">#REF!</definedName>
    <definedName name="OrderTable" localSheetId="5" hidden="1">#REF!</definedName>
    <definedName name="OrderTable" localSheetId="6" hidden="1">#REF!</definedName>
    <definedName name="OrderTable" localSheetId="3" hidden="1">#REF!</definedName>
    <definedName name="OrderTable" hidden="1">#REF!</definedName>
    <definedName name="osc" localSheetId="1">#REF!</definedName>
    <definedName name="osc" localSheetId="4">#REF!</definedName>
    <definedName name="osc" localSheetId="5">#REF!</definedName>
    <definedName name="osc" localSheetId="3">#REF!</definedName>
    <definedName name="osc">#REF!</definedName>
    <definedName name="oto10T" localSheetId="1">#REF!</definedName>
    <definedName name="oto10T">#REF!</definedName>
    <definedName name="oto5T" localSheetId="1">#REF!</definedName>
    <definedName name="oto5T">#REF!</definedName>
    <definedName name="oto7T" localSheetId="1">#REF!</definedName>
    <definedName name="oto7T">#REF!</definedName>
    <definedName name="otonhua" localSheetId="1">#REF!</definedName>
    <definedName name="otonhua">#REF!</definedName>
    <definedName name="otothung10" localSheetId="1">#REF!</definedName>
    <definedName name="otothung10">#REF!</definedName>
    <definedName name="otothung12" localSheetId="1">#REF!</definedName>
    <definedName name="otothung12">#REF!</definedName>
    <definedName name="otothung12.5" localSheetId="1">#REF!</definedName>
    <definedName name="otothung12.5">#REF!</definedName>
    <definedName name="otothung2" localSheetId="1">#REF!</definedName>
    <definedName name="otothung2">#REF!</definedName>
    <definedName name="otothung2.5" localSheetId="1">#REF!</definedName>
    <definedName name="otothung2.5">#REF!</definedName>
    <definedName name="otothung20" localSheetId="1">#REF!</definedName>
    <definedName name="otothung20">#REF!</definedName>
    <definedName name="otothung4" localSheetId="1">#REF!</definedName>
    <definedName name="otothung4">#REF!</definedName>
    <definedName name="otothung5" localSheetId="1">#REF!</definedName>
    <definedName name="otothung5">#REF!</definedName>
    <definedName name="otothung6" localSheetId="1">#REF!</definedName>
    <definedName name="otothung6">#REF!</definedName>
    <definedName name="otothung7" localSheetId="1">#REF!</definedName>
    <definedName name="otothung7">#REF!</definedName>
    <definedName name="ototudo10" localSheetId="1">#REF!</definedName>
    <definedName name="ototudo10">#REF!</definedName>
    <definedName name="ototudo12" localSheetId="1">#REF!</definedName>
    <definedName name="ototudo12">#REF!</definedName>
    <definedName name="ototudo15" localSheetId="1">#REF!</definedName>
    <definedName name="ototudo15">#REF!</definedName>
    <definedName name="ototudo2.5" localSheetId="1">#REF!</definedName>
    <definedName name="ototudo2.5">#REF!</definedName>
    <definedName name="ototudo20" localSheetId="1">#REF!</definedName>
    <definedName name="ototudo20">#REF!</definedName>
    <definedName name="ototudo25" localSheetId="1">#REF!</definedName>
    <definedName name="ototudo25">#REF!</definedName>
    <definedName name="ototudo27" localSheetId="1">#REF!</definedName>
    <definedName name="ototudo27">#REF!</definedName>
    <definedName name="ototudo3.5" localSheetId="1">#REF!</definedName>
    <definedName name="ototudo3.5">#REF!</definedName>
    <definedName name="ototudo4" localSheetId="1">#REF!</definedName>
    <definedName name="ototudo4">#REF!</definedName>
    <definedName name="ototudo5" localSheetId="1">#REF!</definedName>
    <definedName name="ototudo5">#REF!</definedName>
    <definedName name="ototudo6" localSheetId="1">#REF!</definedName>
    <definedName name="ototudo6">#REF!</definedName>
    <definedName name="ototudo7" localSheetId="1">#REF!</definedName>
    <definedName name="ototudo7">#REF!</definedName>
    <definedName name="ototudo9" localSheetId="1">#REF!</definedName>
    <definedName name="ototudo9">#REF!</definedName>
    <definedName name="ototuoinuoc4" localSheetId="1">#REF!</definedName>
    <definedName name="ototuoinuoc4">#REF!</definedName>
    <definedName name="ototuoinuoc5" localSheetId="1">#REF!</definedName>
    <definedName name="ototuoinuoc5">#REF!</definedName>
    <definedName name="ototuoinuoc6" localSheetId="1">#REF!</definedName>
    <definedName name="ototuoinuoc6">#REF!</definedName>
    <definedName name="ototuoinuoc7" localSheetId="1">#REF!</definedName>
    <definedName name="ototuoinuoc7">#REF!</definedName>
    <definedName name="Out" localSheetId="1">#REF!</definedName>
    <definedName name="Out">#REF!</definedName>
    <definedName name="ov" localSheetId="1">#REF!</definedName>
    <definedName name="ov">#REF!</definedName>
    <definedName name="oxy" localSheetId="1">#REF!</definedName>
    <definedName name="oxy">#REF!</definedName>
    <definedName name="P_15" localSheetId="1">#REF!</definedName>
    <definedName name="P_15">#REF!</definedName>
    <definedName name="p1_" localSheetId="1">#REF!</definedName>
    <definedName name="p1_">#REF!</definedName>
    <definedName name="p2_" localSheetId="1">#REF!</definedName>
    <definedName name="p2_">#REF!</definedName>
    <definedName name="P3_" localSheetId="1">#REF!</definedName>
    <definedName name="P3_">#REF!</definedName>
    <definedName name="PA" localSheetId="1">#REF!</definedName>
    <definedName name="PA" localSheetId="4">#REF!</definedName>
    <definedName name="PA" localSheetId="5">#REF!</definedName>
    <definedName name="PA" localSheetId="3">#REF!</definedName>
    <definedName name="PA">#REF!</definedName>
    <definedName name="PAIII_" localSheetId="0" hidden="1">{"'Sheet1'!$L$16"}</definedName>
    <definedName name="PAIII_" localSheetId="2" hidden="1">{"'Sheet1'!$L$16"}</definedName>
    <definedName name="PAIII_" localSheetId="4" hidden="1">{"'Sheet1'!$L$16"}</definedName>
    <definedName name="PAIII_" localSheetId="5" hidden="1">{"'Sheet1'!$L$16"}</definedName>
    <definedName name="PAIII_" localSheetId="6" hidden="1">{"'Sheet1'!$L$16"}</definedName>
    <definedName name="PAIII_" localSheetId="7" hidden="1">{"'Sheet1'!$L$16"}</definedName>
    <definedName name="PAIII_" localSheetId="3" hidden="1">{"'Sheet1'!$L$16"}</definedName>
    <definedName name="PAIII_" hidden="1">{"'Sheet1'!$L$16"}</definedName>
    <definedName name="panen" localSheetId="1">#REF!</definedName>
    <definedName name="panen" localSheetId="4">#REF!</definedName>
    <definedName name="panen" localSheetId="5">#REF!</definedName>
    <definedName name="panen" localSheetId="3">#REF!</definedName>
    <definedName name="panen">#REF!</definedName>
    <definedName name="pantoi" localSheetId="1">#REF!</definedName>
    <definedName name="pantoi">#REF!</definedName>
    <definedName name="pbcpk" localSheetId="1">#REF!</definedName>
    <definedName name="pbcpk">#REF!</definedName>
    <definedName name="pbng" localSheetId="1">#REF!</definedName>
    <definedName name="pbng">#REF!</definedName>
    <definedName name="Pc" localSheetId="1">#REF!</definedName>
    <definedName name="Pc">#REF!</definedName>
    <definedName name="PChe" localSheetId="1">#REF!</definedName>
    <definedName name="PChe" localSheetId="4">#REF!</definedName>
    <definedName name="PChe" localSheetId="5">#REF!</definedName>
    <definedName name="PChe" localSheetId="6">#REF!</definedName>
    <definedName name="PChe" localSheetId="3">#REF!</definedName>
    <definedName name="PChe">#REF!</definedName>
    <definedName name="Pd" localSheetId="1">#REF!</definedName>
    <definedName name="Pd">#REF!</definedName>
    <definedName name="PDo" localSheetId="0" hidden="1">{"'Sheet1'!$L$16"}</definedName>
    <definedName name="PDo" localSheetId="2" hidden="1">{"'Sheet1'!$L$16"}</definedName>
    <definedName name="PDo" localSheetId="4" hidden="1">{"'Sheet1'!$L$16"}</definedName>
    <definedName name="PDo" localSheetId="5" hidden="1">{"'Sheet1'!$L$16"}</definedName>
    <definedName name="PDo" localSheetId="6" hidden="1">{"'Sheet1'!$L$16"}</definedName>
    <definedName name="PDo" localSheetId="7" hidden="1">{"'Sheet1'!$L$16"}</definedName>
    <definedName name="PDo" localSheetId="3" hidden="1">{"'Sheet1'!$L$16"}</definedName>
    <definedName name="PDo" hidden="1">{"'Sheet1'!$L$16"}</definedName>
    <definedName name="pgia" localSheetId="1">#REF!</definedName>
    <definedName name="pgia">#REF!</definedName>
    <definedName name="Phan_cap" localSheetId="1">#REF!</definedName>
    <definedName name="Phan_cap">#REF!</definedName>
    <definedName name="PHAN_DIEN_DZ0.4KV" localSheetId="1">#REF!</definedName>
    <definedName name="PHAN_DIEN_DZ0.4KV" localSheetId="4">#REF!</definedName>
    <definedName name="PHAN_DIEN_DZ0.4KV" localSheetId="5">#REF!</definedName>
    <definedName name="PHAN_DIEN_DZ0.4KV" localSheetId="3">#REF!</definedName>
    <definedName name="PHAN_DIEN_DZ0.4KV">#REF!</definedName>
    <definedName name="PHAN_DIEN_TBA" localSheetId="1">#REF!</definedName>
    <definedName name="PHAN_DIEN_TBA" localSheetId="4">#REF!</definedName>
    <definedName name="PHAN_DIEN_TBA" localSheetId="5">#REF!</definedName>
    <definedName name="PHAN_DIEN_TBA" localSheetId="3">#REF!</definedName>
    <definedName name="PHAN_DIEN_TBA">#REF!</definedName>
    <definedName name="PHAN_MUA_SAM_DZ0.4KV" localSheetId="1">#REF!</definedName>
    <definedName name="PHAN_MUA_SAM_DZ0.4KV" localSheetId="4">#REF!</definedName>
    <definedName name="PHAN_MUA_SAM_DZ0.4KV" localSheetId="5">#REF!</definedName>
    <definedName name="PHAN_MUA_SAM_DZ0.4KV" localSheetId="3">#REF!</definedName>
    <definedName name="PHAN_MUA_SAM_DZ0.4KV">#REF!</definedName>
    <definedName name="phatdien10" localSheetId="1">#REF!</definedName>
    <definedName name="phatdien10">#REF!</definedName>
    <definedName name="phatdien112" localSheetId="1">#REF!</definedName>
    <definedName name="phatdien112">#REF!</definedName>
    <definedName name="phatdien122" localSheetId="1">#REF!</definedName>
    <definedName name="phatdien122">#REF!</definedName>
    <definedName name="phatdien15" localSheetId="1">#REF!</definedName>
    <definedName name="phatdien15">#REF!</definedName>
    <definedName name="phatdien20" localSheetId="1">#REF!</definedName>
    <definedName name="phatdien20">#REF!</definedName>
    <definedName name="phatdien25" localSheetId="1">#REF!</definedName>
    <definedName name="phatdien25">#REF!</definedName>
    <definedName name="phatdien30" localSheetId="1">#REF!</definedName>
    <definedName name="phatdien30">#REF!</definedName>
    <definedName name="phatdien38" localSheetId="1">#REF!</definedName>
    <definedName name="phatdien38">#REF!</definedName>
    <definedName name="phatdien45" localSheetId="1">#REF!</definedName>
    <definedName name="phatdien45">#REF!</definedName>
    <definedName name="phatdien5.2" localSheetId="1">#REF!</definedName>
    <definedName name="phatdien5.2">#REF!</definedName>
    <definedName name="phatdien50" localSheetId="1">#REF!</definedName>
    <definedName name="phatdien50">#REF!</definedName>
    <definedName name="phatdien60" localSheetId="1">#REF!</definedName>
    <definedName name="phatdien60">#REF!</definedName>
    <definedName name="phatdien75" localSheetId="1">#REF!</definedName>
    <definedName name="phatdien75">#REF!</definedName>
    <definedName name="phatdien8" localSheetId="1">#REF!</definedName>
    <definedName name="phatdien8">#REF!</definedName>
    <definedName name="phen" localSheetId="1">#REF!</definedName>
    <definedName name="phen">#REF!</definedName>
    <definedName name="phi" localSheetId="1">#REF!</definedName>
    <definedName name="phi">#REF!</definedName>
    <definedName name="phi_inertial" localSheetId="1">#REF!</definedName>
    <definedName name="phi_inertial">#REF!</definedName>
    <definedName name="Phi_le_phi" localSheetId="1">#REF!</definedName>
    <definedName name="Phi_le_phi">#REF!</definedName>
    <definedName name="phio" localSheetId="1">#REF!</definedName>
    <definedName name="phio">#REF!</definedName>
    <definedName name="Phone" localSheetId="1">#REF!</definedName>
    <definedName name="Phone">#REF!</definedName>
    <definedName name="phson" localSheetId="1">#REF!</definedName>
    <definedName name="phson">#REF!</definedName>
    <definedName name="phu_luc_vua" localSheetId="1">#REF!</definedName>
    <definedName name="phu_luc_vua" localSheetId="4">#REF!</definedName>
    <definedName name="phu_luc_vua" localSheetId="5">#REF!</definedName>
    <definedName name="phu_luc_vua" localSheetId="3">#REF!</definedName>
    <definedName name="phu_luc_vua">#REF!</definedName>
    <definedName name="Phú_Yên" localSheetId="1">#REF!</definedName>
    <definedName name="Phú_Yên">#REF!</definedName>
    <definedName name="phugia" localSheetId="1">#REF!</definedName>
    <definedName name="phugia">#REF!</definedName>
    <definedName name="phugia2" localSheetId="1">#REF!</definedName>
    <definedName name="phugia2">#REF!</definedName>
    <definedName name="phugia3" localSheetId="1">#REF!</definedName>
    <definedName name="phugia3">#REF!</definedName>
    <definedName name="phugia4" localSheetId="1">#REF!</definedName>
    <definedName name="phugia4">#REF!</definedName>
    <definedName name="phugia5" localSheetId="1">#REF!</definedName>
    <definedName name="phugia5">#REF!</definedName>
    <definedName name="PierData" localSheetId="1">#REF!</definedName>
    <definedName name="PierData">#REF!</definedName>
    <definedName name="PIL" localSheetId="1">#REF!</definedName>
    <definedName name="PIL">#REF!</definedName>
    <definedName name="PileSize" localSheetId="1">#REF!</definedName>
    <definedName name="PileSize">#REF!</definedName>
    <definedName name="PileType" localSheetId="1">#REF!</definedName>
    <definedName name="PileType">#REF!</definedName>
    <definedName name="PIP" localSheetId="1">BlankMacro1</definedName>
    <definedName name="PIP" localSheetId="2">BlankMacro1</definedName>
    <definedName name="PIP">BlankMacro1</definedName>
    <definedName name="PIPE2" localSheetId="1">BlankMacro1</definedName>
    <definedName name="PIPE2" localSheetId="2">BlankMacro1</definedName>
    <definedName name="PIPE2">BlankMacro1</definedName>
    <definedName name="PK" localSheetId="1">#REF!</definedName>
    <definedName name="PK" localSheetId="2">#REF!</definedName>
    <definedName name="PK">#REF!</definedName>
    <definedName name="Plc_" localSheetId="1">#REF!</definedName>
    <definedName name="Plc_" localSheetId="2">#REF!</definedName>
    <definedName name="Plc_">#REF!</definedName>
    <definedName name="plctel" localSheetId="1">#REF!</definedName>
    <definedName name="plctel" localSheetId="2">#REF!</definedName>
    <definedName name="plctel">#REF!</definedName>
    <definedName name="PLKL" localSheetId="1">#REF!</definedName>
    <definedName name="PLKL" localSheetId="4">#REF!</definedName>
    <definedName name="PLKL" localSheetId="5">#REF!</definedName>
    <definedName name="PLKL" localSheetId="3">#REF!</definedName>
    <definedName name="PLKL">#REF!</definedName>
    <definedName name="PLM" localSheetId="1">#REF!</definedName>
    <definedName name="PLM">#REF!</definedName>
    <definedName name="PLOT" localSheetId="1">#REF!</definedName>
    <definedName name="PLOT">#REF!</definedName>
    <definedName name="PLV" localSheetId="1">#REF!</definedName>
    <definedName name="PLV">#REF!</definedName>
    <definedName name="pm.." localSheetId="1">#REF!</definedName>
    <definedName name="pm..">#REF!</definedName>
    <definedName name="PMS" localSheetId="0" hidden="1">{"'Sheet1'!$L$16"}</definedName>
    <definedName name="PMS" localSheetId="2" hidden="1">{"'Sheet1'!$L$16"}</definedName>
    <definedName name="PMS" localSheetId="4" hidden="1">{"'Sheet1'!$L$16"}</definedName>
    <definedName name="PMS" localSheetId="5" hidden="1">{"'Sheet1'!$L$16"}</definedName>
    <definedName name="PMS" localSheetId="6" hidden="1">{"'Sheet1'!$L$16"}</definedName>
    <definedName name="PMS" localSheetId="7" hidden="1">{"'Sheet1'!$L$16"}</definedName>
    <definedName name="PMS" localSheetId="3" hidden="1">{"'Sheet1'!$L$16"}</definedName>
    <definedName name="PMS" hidden="1">{"'Sheet1'!$L$16"}</definedName>
    <definedName name="PMUX" localSheetId="1">#REF!</definedName>
    <definedName name="PMUX">#REF!</definedName>
    <definedName name="Pno" localSheetId="1">#REF!</definedName>
    <definedName name="Pno">#REF!</definedName>
    <definedName name="Poppy" localSheetId="1">#REF!</definedName>
    <definedName name="Poppy">#REF!</definedName>
    <definedName name="pp_1XDM" localSheetId="1">#REF!</definedName>
    <definedName name="pp_1XDM">#REF!</definedName>
    <definedName name="pp_3XDM" localSheetId="1">#REF!</definedName>
    <definedName name="pp_3XDM">#REF!</definedName>
    <definedName name="PPP" localSheetId="1">BlankMacro1</definedName>
    <definedName name="PPP" localSheetId="2">BlankMacro1</definedName>
    <definedName name="PPP">BlankMacro1</definedName>
    <definedName name="PR" localSheetId="1">#REF!</definedName>
    <definedName name="PR" localSheetId="2">#REF!</definedName>
    <definedName name="PR">#REF!</definedName>
    <definedName name="PRICE" localSheetId="1">#REF!</definedName>
    <definedName name="PRICE" localSheetId="2">#REF!</definedName>
    <definedName name="PRICE" localSheetId="4">#REF!</definedName>
    <definedName name="PRICE" localSheetId="5">#REF!</definedName>
    <definedName name="PRICE" localSheetId="6">#REF!</definedName>
    <definedName name="PRICE" localSheetId="3">#REF!</definedName>
    <definedName name="PRICE">#REF!</definedName>
    <definedName name="PRICE1" localSheetId="1">#REF!</definedName>
    <definedName name="PRICE1" localSheetId="2">#REF!</definedName>
    <definedName name="PRICE1" localSheetId="4">#REF!</definedName>
    <definedName name="PRICE1" localSheetId="5">#REF!</definedName>
    <definedName name="PRICE1" localSheetId="6">#REF!</definedName>
    <definedName name="PRICE1" localSheetId="3">#REF!</definedName>
    <definedName name="PRICE1">#REF!</definedName>
    <definedName name="_xlnm.Print_Area" localSheetId="0">'1. Dau tu TXH'!$A$1:$G$21</definedName>
    <definedName name="_xlnm.Print_Area" localSheetId="1">'2. NSTW'!$A$1:$U$120</definedName>
    <definedName name="_xlnm.Print_Area" localSheetId="2">'3. ODA'!$A$1:$AA$45</definedName>
    <definedName name="_xlnm.Print_Area" localSheetId="4">'5. NSTT huyen'!$A$1:$D$21</definedName>
    <definedName name="_xlnm.Print_Area" localSheetId="5">'6. Doi ung ODA'!$A$1:$W$33</definedName>
    <definedName name="_xlnm.Print_Area" localSheetId="6">'7. Nganh'!$A$1:$Q$52</definedName>
    <definedName name="_xlnm.Print_Area" localSheetId="7">'8. XSKT'!$A$1:$J$15</definedName>
    <definedName name="_xlnm.Print_Area" localSheetId="3">'Tien dat 21'!$A$1:$J$20</definedName>
    <definedName name="_xlnm.Print_Area">#REF!</definedName>
    <definedName name="PRINT_AREA_MI" localSheetId="0">#REF!</definedName>
    <definedName name="PRINT_AREA_MI" localSheetId="4">#REF!</definedName>
    <definedName name="PRINT_AREA_MI" localSheetId="5">#REF!</definedName>
    <definedName name="PRINT_AREA_MI" localSheetId="6">#REF!</definedName>
    <definedName name="PRINT_AREA_MI" localSheetId="3">#REF!</definedName>
    <definedName name="PRINT_AREA_MI">#REF!</definedName>
    <definedName name="_xlnm.Print_Titles" localSheetId="0">'1. Dau tu TXH'!$4:$5</definedName>
    <definedName name="_xlnm.Print_Titles" localSheetId="1">'2. NSTW'!$4:$8</definedName>
    <definedName name="_xlnm.Print_Titles" localSheetId="2">'3. ODA'!$4:$10</definedName>
    <definedName name="_xlnm.Print_Titles" localSheetId="4">'5. NSTT huyen'!$4:$4</definedName>
    <definedName name="_xlnm.Print_Titles" localSheetId="5">'6. Doi ung ODA'!$4:$9</definedName>
    <definedName name="_xlnm.Print_Titles" localSheetId="6">'7. Nganh'!$4:$7</definedName>
    <definedName name="_xlnm.Print_Titles" localSheetId="7">'8. XSKT'!$4:$6</definedName>
    <definedName name="_xlnm.Print_Titles" localSheetId="3">'Tien dat 21'!$4:$8</definedName>
    <definedName name="_xlnm.Print_Titles">#N/A</definedName>
    <definedName name="Print_Titles_MI" localSheetId="0">#REF!</definedName>
    <definedName name="Print_Titles_MI" localSheetId="1">#REF!</definedName>
    <definedName name="Print_Titles_MI" localSheetId="2">#REF!</definedName>
    <definedName name="PRINT_TITLES_MI" localSheetId="4">#REF!</definedName>
    <definedName name="Print_Titles_MI" localSheetId="5">#REF!</definedName>
    <definedName name="PRINT_TITLES_MI" localSheetId="6">#REF!</definedName>
    <definedName name="Print_Titles_MI" localSheetId="3">#REF!</definedName>
    <definedName name="Print_Titles_MI">#REF!</definedName>
    <definedName name="PRINTA" localSheetId="1">#REF!</definedName>
    <definedName name="PRINTA" localSheetId="2">#REF!</definedName>
    <definedName name="PRINTA" localSheetId="4">#REF!</definedName>
    <definedName name="PRINTA" localSheetId="5">#REF!</definedName>
    <definedName name="PRINTA" localSheetId="6">#REF!</definedName>
    <definedName name="PRINTA" localSheetId="3">#REF!</definedName>
    <definedName name="PRINTA">#REF!</definedName>
    <definedName name="PRINTB" localSheetId="1">#REF!</definedName>
    <definedName name="PRINTB" localSheetId="4">#REF!</definedName>
    <definedName name="PRINTB" localSheetId="5">#REF!</definedName>
    <definedName name="PRINTB" localSheetId="6">#REF!</definedName>
    <definedName name="PRINTB" localSheetId="3">#REF!</definedName>
    <definedName name="PRINTB">#REF!</definedName>
    <definedName name="PRINTC" localSheetId="1">#REF!</definedName>
    <definedName name="PRINTC" localSheetId="4">#REF!</definedName>
    <definedName name="PRINTC" localSheetId="5">#REF!</definedName>
    <definedName name="PRINTC" localSheetId="6">#REF!</definedName>
    <definedName name="PRINTC" localSheetId="3">#REF!</definedName>
    <definedName name="PRINTC">#REF!</definedName>
    <definedName name="prjName" localSheetId="1">#REF!</definedName>
    <definedName name="prjName">#REF!</definedName>
    <definedName name="prjNo" localSheetId="1">#REF!</definedName>
    <definedName name="prjNo">#REF!</definedName>
    <definedName name="Pro_Soil" localSheetId="1">#REF!</definedName>
    <definedName name="Pro_Soil">#REF!</definedName>
    <definedName name="ProdForm" localSheetId="1" hidden="1">#REF!</definedName>
    <definedName name="ProdForm" localSheetId="4" hidden="1">#REF!</definedName>
    <definedName name="ProdForm" localSheetId="5" hidden="1">#REF!</definedName>
    <definedName name="ProdForm" localSheetId="6" hidden="1">#REF!</definedName>
    <definedName name="ProdForm" localSheetId="7" hidden="1">#REF!</definedName>
    <definedName name="ProdForm" localSheetId="3" hidden="1">#REF!</definedName>
    <definedName name="ProdForm" hidden="1">#REF!</definedName>
    <definedName name="Product" localSheetId="1" hidden="1">#REF!</definedName>
    <definedName name="Product" localSheetId="4" hidden="1">#REF!</definedName>
    <definedName name="Product" localSheetId="5" hidden="1">#REF!</definedName>
    <definedName name="Product" localSheetId="6" hidden="1">#REF!</definedName>
    <definedName name="Product" localSheetId="7" hidden="1">#REF!</definedName>
    <definedName name="Product" localSheetId="3" hidden="1">#REF!</definedName>
    <definedName name="Product" hidden="1">#REF!</definedName>
    <definedName name="Profit">2%</definedName>
    <definedName name="PROPOSAL" localSheetId="1">#REF!</definedName>
    <definedName name="PROPOSAL" localSheetId="2">#REF!</definedName>
    <definedName name="PROPOSAL" localSheetId="4">#REF!</definedName>
    <definedName name="PROPOSAL" localSheetId="5">#REF!</definedName>
    <definedName name="PROPOSAL" localSheetId="6">#REF!</definedName>
    <definedName name="PROPOSAL" localSheetId="3">#REF!</definedName>
    <definedName name="PROPOSAL">#REF!</definedName>
    <definedName name="Province" localSheetId="1">#REF!</definedName>
    <definedName name="Province" localSheetId="2">#REF!</definedName>
    <definedName name="Province">#REF!</definedName>
    <definedName name="Pse" localSheetId="1">#REF!</definedName>
    <definedName name="Pse" localSheetId="2">#REF!</definedName>
    <definedName name="Pse">#REF!</definedName>
    <definedName name="Pso" localSheetId="1">#REF!</definedName>
    <definedName name="Pso">#REF!</definedName>
    <definedName name="pt" localSheetId="1">#REF!</definedName>
    <definedName name="pt" localSheetId="4">#REF!</definedName>
    <definedName name="pt" localSheetId="5">#REF!</definedName>
    <definedName name="pt" localSheetId="3">#REF!</definedName>
    <definedName name="pt">#REF!</definedName>
    <definedName name="PT_Duong" localSheetId="1">#REF!</definedName>
    <definedName name="PT_Duong" localSheetId="4">#REF!</definedName>
    <definedName name="PT_Duong" localSheetId="5">#REF!</definedName>
    <definedName name="PT_Duong" localSheetId="3">#REF!</definedName>
    <definedName name="PT_Duong">#REF!</definedName>
    <definedName name="ptbc" localSheetId="1">#REF!</definedName>
    <definedName name="ptbc">#REF!</definedName>
    <definedName name="PTC" localSheetId="1">#REF!</definedName>
    <definedName name="PTC">#REF!</definedName>
    <definedName name="ptdg" localSheetId="1">#REF!</definedName>
    <definedName name="ptdg" localSheetId="4">#REF!</definedName>
    <definedName name="ptdg" localSheetId="5">#REF!</definedName>
    <definedName name="ptdg" localSheetId="3">#REF!</definedName>
    <definedName name="ptdg">#REF!</definedName>
    <definedName name="PTDG_cau" localSheetId="1">#REF!</definedName>
    <definedName name="PTDG_cau" localSheetId="4">#REF!</definedName>
    <definedName name="PTDG_cau" localSheetId="5">#REF!</definedName>
    <definedName name="PTDG_cau" localSheetId="3">#REF!</definedName>
    <definedName name="PTDG_cau">#REF!</definedName>
    <definedName name="ptdg_cong" localSheetId="1">#REF!</definedName>
    <definedName name="ptdg_cong">#REF!</definedName>
    <definedName name="PTDG_DCV" localSheetId="1">#REF!</definedName>
    <definedName name="PTDG_DCV">#REF!</definedName>
    <definedName name="ptdg_duong" localSheetId="1">#REF!</definedName>
    <definedName name="ptdg_duong">#REF!</definedName>
    <definedName name="ptdg_ke" localSheetId="1">#REF!</definedName>
    <definedName name="ptdg_ke">#REF!</definedName>
    <definedName name="PTE" localSheetId="1">#REF!</definedName>
    <definedName name="PTE">#REF!</definedName>
    <definedName name="PtichDTL" localSheetId="1">[0]!Raûi_pheân_tre</definedName>
    <definedName name="PtichDTL" localSheetId="2">[0]!Raûi_pheân_tre</definedName>
    <definedName name="PtichDTL">[0]!Raûi_pheân_tre</definedName>
    <definedName name="PTien72" localSheetId="0" hidden="1">{"'Sheet1'!$L$16"}</definedName>
    <definedName name="PTien72" localSheetId="2" hidden="1">{"'Sheet1'!$L$16"}</definedName>
    <definedName name="PTien72" localSheetId="4" hidden="1">{"'Sheet1'!$L$16"}</definedName>
    <definedName name="PTien72" localSheetId="5" hidden="1">{"'Sheet1'!$L$16"}</definedName>
    <definedName name="PTien72" localSheetId="6" hidden="1">{"'Sheet1'!$L$16"}</definedName>
    <definedName name="PTien72" localSheetId="7" hidden="1">{"'Sheet1'!$L$16"}</definedName>
    <definedName name="PTien72" localSheetId="3" hidden="1">{"'Sheet1'!$L$16"}</definedName>
    <definedName name="PTien72" hidden="1">{"'Sheet1'!$L$16"}</definedName>
    <definedName name="PTNC" localSheetId="1">#REF!</definedName>
    <definedName name="PTNC" localSheetId="4">#REF!</definedName>
    <definedName name="PTNC" localSheetId="5">#REF!</definedName>
    <definedName name="PTNC" localSheetId="3">#REF!</definedName>
    <definedName name="PTNC">#REF!</definedName>
    <definedName name="Pu" localSheetId="1">#REF!</definedName>
    <definedName name="Pu">#REF!</definedName>
    <definedName name="pvd" localSheetId="1">#REF!</definedName>
    <definedName name="pvd" localSheetId="4">#REF!</definedName>
    <definedName name="pvd" localSheetId="5">#REF!</definedName>
    <definedName name="pvd" localSheetId="3">#REF!</definedName>
    <definedName name="pvd">#REF!</definedName>
    <definedName name="pw" localSheetId="1">#REF!</definedName>
    <definedName name="pw">#REF!</definedName>
    <definedName name="q" localSheetId="1">#REF!</definedName>
    <definedName name="q">#REF!</definedName>
    <definedName name="Q__sè_721_Q__KH_T___27_5_03" localSheetId="1">__</definedName>
    <definedName name="Q__sè_721_Q__KH_T___27_5_03" localSheetId="2">__</definedName>
    <definedName name="Q__sè_721_Q__KH_T___27_5_03">__</definedName>
    <definedName name="qa" localSheetId="0" hidden="1">{"'Sheet1'!$L$16"}</definedName>
    <definedName name="qa" localSheetId="2" hidden="1">{"'Sheet1'!$L$16"}</definedName>
    <definedName name="qa" localSheetId="4" hidden="1">{"'Sheet1'!$L$16"}</definedName>
    <definedName name="qa" localSheetId="5" hidden="1">{"'Sheet1'!$L$16"}</definedName>
    <definedName name="qa" localSheetId="6" hidden="1">{"'Sheet1'!$L$16"}</definedName>
    <definedName name="qa" localSheetId="7" hidden="1">{"'Sheet1'!$L$16"}</definedName>
    <definedName name="qa" localSheetId="3" hidden="1">{"'Sheet1'!$L$16"}</definedName>
    <definedName name="qa" hidden="1">{"'Sheet1'!$L$16"}</definedName>
    <definedName name="Qc" localSheetId="1">#REF!</definedName>
    <definedName name="Qc">#REF!</definedName>
    <definedName name="qd" localSheetId="1">#REF!</definedName>
    <definedName name="qd">#REF!</definedName>
    <definedName name="qh0" localSheetId="1">#REF!</definedName>
    <definedName name="qh0">#REF!</definedName>
    <definedName name="ql" localSheetId="1">#REF!</definedName>
    <definedName name="ql">#REF!</definedName>
    <definedName name="QL18CLBC" localSheetId="4">#REF!</definedName>
    <definedName name="QL18CLBC" localSheetId="5">#REF!</definedName>
    <definedName name="QL18CLBC" localSheetId="6">#REF!</definedName>
    <definedName name="QL18CLBC" localSheetId="3">#REF!</definedName>
    <definedName name="QL18CLBC">#REF!</definedName>
    <definedName name="QL18conlai" localSheetId="4">#REF!</definedName>
    <definedName name="QL18conlai" localSheetId="5">#REF!</definedName>
    <definedName name="QL18conlai" localSheetId="6">#REF!</definedName>
    <definedName name="QL18conlai" localSheetId="3">#REF!</definedName>
    <definedName name="QL18conlai">#REF!</definedName>
    <definedName name="qlcan" localSheetId="1">#REF!</definedName>
    <definedName name="qlcan">#REF!</definedName>
    <definedName name="qp" localSheetId="1">#REF!</definedName>
    <definedName name="qp">#REF!</definedName>
    <definedName name="QQ" localSheetId="0" hidden="1">{"'Sheet1'!$L$16"}</definedName>
    <definedName name="QQ" localSheetId="2" hidden="1">{"'Sheet1'!$L$16"}</definedName>
    <definedName name="QQ" localSheetId="4" hidden="1">{"'Sheet1'!$L$16"}</definedName>
    <definedName name="QQ" localSheetId="5" hidden="1">{"'Sheet1'!$L$16"}</definedName>
    <definedName name="QQ" localSheetId="6" hidden="1">{"'Sheet1'!$L$16"}</definedName>
    <definedName name="QQ" localSheetId="7" hidden="1">{"'Sheet1'!$L$16"}</definedName>
    <definedName name="QQ" localSheetId="3" hidden="1">{"'Sheet1'!$L$16"}</definedName>
    <definedName name="QQ" hidden="1">{"'Sheet1'!$L$16"}</definedName>
    <definedName name="qtdm" localSheetId="1">#REF!</definedName>
    <definedName name="qtdm" localSheetId="4">#REF!</definedName>
    <definedName name="qtdm" localSheetId="5">#REF!</definedName>
    <definedName name="qtdm" localSheetId="3">#REF!</definedName>
    <definedName name="qtdm">#REF!</definedName>
    <definedName name="qtinh" localSheetId="1">#REF!</definedName>
    <definedName name="qtinh">#REF!</definedName>
    <definedName name="QTY" localSheetId="1">#REF!</definedName>
    <definedName name="QTY">#REF!</definedName>
    <definedName name="qu" localSheetId="1">#REF!</definedName>
    <definedName name="qu">#REF!</definedName>
    <definedName name="Quảng_Bình" localSheetId="1">#REF!</definedName>
    <definedName name="Quảng_Bình">#REF!</definedName>
    <definedName name="Quảng_Nam" localSheetId="1">#REF!</definedName>
    <definedName name="Quảng_Nam">#REF!</definedName>
    <definedName name="Quảng_Ngãi" localSheetId="1">#REF!</definedName>
    <definedName name="Quảng_Ngãi">#REF!</definedName>
    <definedName name="Quảng_Ninh" localSheetId="1">#REF!</definedName>
    <definedName name="Quảng_Ninh">#REF!</definedName>
    <definedName name="Quantities" localSheetId="1">#REF!</definedName>
    <definedName name="Quantities">#REF!</definedName>
    <definedName name="quoan" localSheetId="0" hidden="1">{"'Sheet1'!$L$16"}</definedName>
    <definedName name="quoan" localSheetId="2" hidden="1">{"'Sheet1'!$L$16"}</definedName>
    <definedName name="quoan" localSheetId="4" hidden="1">{"'Sheet1'!$L$16"}</definedName>
    <definedName name="quoan" localSheetId="5" hidden="1">{"'Sheet1'!$L$16"}</definedName>
    <definedName name="quoan" localSheetId="6" hidden="1">{"'Sheet1'!$L$16"}</definedName>
    <definedName name="quoan" localSheetId="7" hidden="1">{"'Sheet1'!$L$16"}</definedName>
    <definedName name="quoan" localSheetId="3" hidden="1">{"'Sheet1'!$L$16"}</definedName>
    <definedName name="quoan" hidden="1">{"'Sheet1'!$L$16"}</definedName>
    <definedName name="QUY" localSheetId="1">BlankMacro1</definedName>
    <definedName name="QUY" localSheetId="2">BlankMacro1</definedName>
    <definedName name="QUY">BlankMacro1</definedName>
    <definedName name="QUY.1" localSheetId="1">#REF!</definedName>
    <definedName name="QUY.1" localSheetId="2">#REF!</definedName>
    <definedName name="QUY.1">#REF!</definedName>
    <definedName name="qx" localSheetId="1">#REF!</definedName>
    <definedName name="qx" localSheetId="2">#REF!</definedName>
    <definedName name="qx">#REF!</definedName>
    <definedName name="qx0" localSheetId="1">#REF!</definedName>
    <definedName name="qx0" localSheetId="2">#REF!</definedName>
    <definedName name="qx0">#REF!</definedName>
    <definedName name="qy" localSheetId="1">#REF!</definedName>
    <definedName name="qy">#REF!</definedName>
    <definedName name="r_" localSheetId="1">#REF!</definedName>
    <definedName name="r_">#REF!</definedName>
    <definedName name="R_mong" localSheetId="1">#REF!</definedName>
    <definedName name="R_mong">#REF!</definedName>
    <definedName name="Ra">2100</definedName>
    <definedName name="Ra_" localSheetId="1">#REF!</definedName>
    <definedName name="Ra_" localSheetId="2">#REF!</definedName>
    <definedName name="Ra_">#REF!</definedName>
    <definedName name="ra11p" localSheetId="1">#REF!</definedName>
    <definedName name="ra11p" localSheetId="2">#REF!</definedName>
    <definedName name="ra11p" localSheetId="4">#REF!</definedName>
    <definedName name="ra11p" localSheetId="5">#REF!</definedName>
    <definedName name="ra11p" localSheetId="6">#REF!</definedName>
    <definedName name="ra11p" localSheetId="3">#REF!</definedName>
    <definedName name="ra11p">#REF!</definedName>
    <definedName name="ra13p" localSheetId="1">#REF!</definedName>
    <definedName name="ra13p" localSheetId="2">#REF!</definedName>
    <definedName name="ra13p" localSheetId="4">#REF!</definedName>
    <definedName name="ra13p" localSheetId="5">#REF!</definedName>
    <definedName name="ra13p" localSheetId="6">#REF!</definedName>
    <definedName name="ra13p" localSheetId="3">#REF!</definedName>
    <definedName name="ra13p">#REF!</definedName>
    <definedName name="rack1" localSheetId="1">#REF!</definedName>
    <definedName name="rack1" localSheetId="4">#REF!</definedName>
    <definedName name="rack1" localSheetId="5">#REF!</definedName>
    <definedName name="rack1" localSheetId="3">#REF!</definedName>
    <definedName name="rack1">#REF!</definedName>
    <definedName name="rack2" localSheetId="1">#REF!</definedName>
    <definedName name="rack2" localSheetId="4">#REF!</definedName>
    <definedName name="rack2" localSheetId="5">#REF!</definedName>
    <definedName name="rack2" localSheetId="3">#REF!</definedName>
    <definedName name="rack2">#REF!</definedName>
    <definedName name="rack3" localSheetId="1">#REF!</definedName>
    <definedName name="rack3" localSheetId="4">#REF!</definedName>
    <definedName name="rack3" localSheetId="5">#REF!</definedName>
    <definedName name="rack3" localSheetId="3">#REF!</definedName>
    <definedName name="rack3">#REF!</definedName>
    <definedName name="rack4" localSheetId="1">#REF!</definedName>
    <definedName name="rack4" localSheetId="4">#REF!</definedName>
    <definedName name="rack4" localSheetId="5">#REF!</definedName>
    <definedName name="rack4" localSheetId="3">#REF!</definedName>
    <definedName name="rack4">#REF!</definedName>
    <definedName name="Racot" localSheetId="1">#REF!</definedName>
    <definedName name="Racot">#REF!</definedName>
    <definedName name="rad" localSheetId="1">#REF!</definedName>
    <definedName name="rad">#REF!</definedName>
    <definedName name="Radam" localSheetId="1">#REF!</definedName>
    <definedName name="Radam">#REF!</definedName>
    <definedName name="RAFT" localSheetId="1">#REF!</definedName>
    <definedName name="RAFT">#REF!</definedName>
    <definedName name="raiasphalt100" localSheetId="1">#REF!</definedName>
    <definedName name="raiasphalt100">#REF!</definedName>
    <definedName name="raiasphalt65" localSheetId="1">#REF!</definedName>
    <definedName name="raiasphalt65">#REF!</definedName>
    <definedName name="rain.." localSheetId="1">#REF!</definedName>
    <definedName name="rain..">#REF!</definedName>
    <definedName name="rate">14000</definedName>
    <definedName name="raypb43" localSheetId="1">#REF!</definedName>
    <definedName name="raypb43" localSheetId="2">#REF!</definedName>
    <definedName name="raypb43">#REF!</definedName>
    <definedName name="RBL" localSheetId="1">#REF!</definedName>
    <definedName name="RBL" localSheetId="2">#REF!</definedName>
    <definedName name="RBL">#REF!</definedName>
    <definedName name="RBOHT" localSheetId="1">#REF!</definedName>
    <definedName name="RBOHT" localSheetId="2">#REF!</definedName>
    <definedName name="RBOHT">#REF!</definedName>
    <definedName name="RBOSHT" localSheetId="1">#REF!</definedName>
    <definedName name="RBOSHT">#REF!</definedName>
    <definedName name="RBSHT" localSheetId="1">#REF!</definedName>
    <definedName name="RBSHT">#REF!</definedName>
    <definedName name="Rc_" localSheetId="1">#REF!</definedName>
    <definedName name="Rc_">#REF!</definedName>
    <definedName name="RC_frame" localSheetId="1">#REF!</definedName>
    <definedName name="RC_frame">#REF!</definedName>
    <definedName name="RCArea" localSheetId="0" hidden="1">#REF!</definedName>
    <definedName name="RCArea" localSheetId="1" hidden="1">#REF!</definedName>
    <definedName name="RCArea" localSheetId="4" hidden="1">#REF!</definedName>
    <definedName name="RCArea" localSheetId="5" hidden="1">#REF!</definedName>
    <definedName name="RCArea" localSheetId="6" hidden="1">#REF!</definedName>
    <definedName name="RCArea" localSheetId="7" hidden="1">#REF!</definedName>
    <definedName name="RCArea" localSheetId="3" hidden="1">#REF!</definedName>
    <definedName name="RCArea" hidden="1">#REF!</definedName>
    <definedName name="Rcc" localSheetId="1">#REF!</definedName>
    <definedName name="Rcc">#REF!</definedName>
    <definedName name="re" localSheetId="0" hidden="1">{"'Sheet1'!$L$16"}</definedName>
    <definedName name="re" localSheetId="2" hidden="1">{"'Sheet1'!$L$16"}</definedName>
    <definedName name="re" localSheetId="4" hidden="1">{"'Sheet1'!$L$16"}</definedName>
    <definedName name="re" localSheetId="5" hidden="1">{"'Sheet1'!$L$16"}</definedName>
    <definedName name="re" localSheetId="6" hidden="1">{"'Sheet1'!$L$16"}</definedName>
    <definedName name="re" localSheetId="7" hidden="1">{"'Sheet1'!$L$16"}</definedName>
    <definedName name="re" localSheetId="3" hidden="1">{"'Sheet1'!$L$16"}</definedName>
    <definedName name="re" hidden="1">{"'Sheet1'!$L$16"}</definedName>
    <definedName name="_xlnm.Recorder" localSheetId="1">#REF!</definedName>
    <definedName name="_xlnm.Recorder" localSheetId="4">#REF!</definedName>
    <definedName name="_xlnm.Recorder" localSheetId="5">#REF!</definedName>
    <definedName name="_xlnm.Recorder" localSheetId="3">#REF!</definedName>
    <definedName name="_xlnm.Recorder">#REF!</definedName>
    <definedName name="RECOUT">#N/A</definedName>
    <definedName name="Region" localSheetId="1">#REF!</definedName>
    <definedName name="Region" localSheetId="2">#REF!</definedName>
    <definedName name="Region">#REF!</definedName>
    <definedName name="relay" localSheetId="1">#REF!</definedName>
    <definedName name="relay" localSheetId="2">#REF!</definedName>
    <definedName name="relay">#REF!</definedName>
    <definedName name="REP" localSheetId="1">#REF!</definedName>
    <definedName name="REP" localSheetId="2">#REF!</definedName>
    <definedName name="REP">#REF!</definedName>
    <definedName name="RF" localSheetId="1">#REF!</definedName>
    <definedName name="RF">#REF!</definedName>
    <definedName name="Rfa" localSheetId="1">#REF!</definedName>
    <definedName name="Rfa">#REF!</definedName>
    <definedName name="Rfn" localSheetId="1">#REF!</definedName>
    <definedName name="Rfn">#REF!</definedName>
    <definedName name="RFP003A" localSheetId="0">#REF!</definedName>
    <definedName name="RFP003A" localSheetId="1">#REF!</definedName>
    <definedName name="RFP003A" localSheetId="4">#REF!</definedName>
    <definedName name="RFP003A" localSheetId="5">#REF!</definedName>
    <definedName name="RFP003A" localSheetId="6">#REF!</definedName>
    <definedName name="RFP003A" localSheetId="3">#REF!</definedName>
    <definedName name="RFP003A">#REF!</definedName>
    <definedName name="RFP003B" localSheetId="1">#REF!</definedName>
    <definedName name="RFP003B" localSheetId="4">#REF!</definedName>
    <definedName name="RFP003B" localSheetId="5">#REF!</definedName>
    <definedName name="RFP003B" localSheetId="6">#REF!</definedName>
    <definedName name="RFP003B" localSheetId="3">#REF!</definedName>
    <definedName name="RFP003B">#REF!</definedName>
    <definedName name="RFP003C" localSheetId="1">#REF!</definedName>
    <definedName name="RFP003C" localSheetId="4">#REF!</definedName>
    <definedName name="RFP003C" localSheetId="5">#REF!</definedName>
    <definedName name="RFP003C" localSheetId="6">#REF!</definedName>
    <definedName name="RFP003C" localSheetId="3">#REF!</definedName>
    <definedName name="RFP003C">#REF!</definedName>
    <definedName name="RFP003D" localSheetId="1">#REF!</definedName>
    <definedName name="RFP003D" localSheetId="4">#REF!</definedName>
    <definedName name="RFP003D" localSheetId="5">#REF!</definedName>
    <definedName name="RFP003D" localSheetId="6">#REF!</definedName>
    <definedName name="RFP003D" localSheetId="3">#REF!</definedName>
    <definedName name="RFP003D">#REF!</definedName>
    <definedName name="RFP003E" localSheetId="1">#REF!</definedName>
    <definedName name="RFP003E" localSheetId="4">#REF!</definedName>
    <definedName name="RFP003E" localSheetId="5">#REF!</definedName>
    <definedName name="RFP003E" localSheetId="6">#REF!</definedName>
    <definedName name="RFP003E" localSheetId="3">#REF!</definedName>
    <definedName name="RFP003E">#REF!</definedName>
    <definedName name="RFP003F" localSheetId="1">#REF!</definedName>
    <definedName name="RFP003F" localSheetId="4">#REF!</definedName>
    <definedName name="RFP003F" localSheetId="5">#REF!</definedName>
    <definedName name="RFP003F" localSheetId="6">#REF!</definedName>
    <definedName name="RFP003F" localSheetId="3">#REF!</definedName>
    <definedName name="RFP003F">#REF!</definedName>
    <definedName name="Rhh" localSheetId="1">#REF!</definedName>
    <definedName name="Rhh">#REF!</definedName>
    <definedName name="Rhm" localSheetId="1">#REF!</definedName>
    <definedName name="Rhm">#REF!</definedName>
    <definedName name="RHSHT" localSheetId="1">#REF!</definedName>
    <definedName name="RHSHT">#REF!</definedName>
    <definedName name="River" localSheetId="1">#REF!</definedName>
    <definedName name="River">#REF!</definedName>
    <definedName name="River_Code" localSheetId="1">#REF!</definedName>
    <definedName name="River_Code">#REF!</definedName>
    <definedName name="Rk">7.5</definedName>
    <definedName name="Rmm" localSheetId="1">#REF!</definedName>
    <definedName name="Rmm">#REF!</definedName>
    <definedName name="RMSHT" localSheetId="1">#REF!</definedName>
    <definedName name="RMSHT">#REF!</definedName>
    <definedName name="Rn">90</definedName>
    <definedName name="Rncot" localSheetId="1">#REF!</definedName>
    <definedName name="Rncot" localSheetId="2">#REF!</definedName>
    <definedName name="Rncot">#REF!</definedName>
    <definedName name="Rndam" localSheetId="1">#REF!</definedName>
    <definedName name="Rndam" localSheetId="2">#REF!</definedName>
    <definedName name="Rndam">#REF!</definedName>
    <definedName name="Ro" localSheetId="1">#REF!</definedName>
    <definedName name="Ro" localSheetId="2">#REF!</definedName>
    <definedName name="Ro">#REF!</definedName>
    <definedName name="Road_Code" localSheetId="1">#REF!</definedName>
    <definedName name="Road_Code">#REF!</definedName>
    <definedName name="Road_Name" localSheetId="1">#REF!</definedName>
    <definedName name="Road_Name">#REF!</definedName>
    <definedName name="RoadNo_373" localSheetId="1">#REF!</definedName>
    <definedName name="RoadNo_373">#REF!</definedName>
    <definedName name="rod" localSheetId="1">#REF!</definedName>
    <definedName name="rod">#REF!</definedName>
    <definedName name="rong1" localSheetId="1">#REF!</definedName>
    <definedName name="rong1" localSheetId="4">#REF!</definedName>
    <definedName name="rong1" localSheetId="5">#REF!</definedName>
    <definedName name="rong1" localSheetId="3">#REF!</definedName>
    <definedName name="rong1">#REF!</definedName>
    <definedName name="rong2" localSheetId="1">#REF!</definedName>
    <definedName name="rong2" localSheetId="4">#REF!</definedName>
    <definedName name="rong2" localSheetId="5">#REF!</definedName>
    <definedName name="rong2" localSheetId="3">#REF!</definedName>
    <definedName name="rong2">#REF!</definedName>
    <definedName name="rong3" localSheetId="1">#REF!</definedName>
    <definedName name="rong3" localSheetId="4">#REF!</definedName>
    <definedName name="rong3" localSheetId="5">#REF!</definedName>
    <definedName name="rong3" localSheetId="3">#REF!</definedName>
    <definedName name="rong3">#REF!</definedName>
    <definedName name="rong4" localSheetId="1">#REF!</definedName>
    <definedName name="rong4" localSheetId="4">#REF!</definedName>
    <definedName name="rong4" localSheetId="5">#REF!</definedName>
    <definedName name="rong4" localSheetId="3">#REF!</definedName>
    <definedName name="rong4">#REF!</definedName>
    <definedName name="rong5" localSheetId="1">#REF!</definedName>
    <definedName name="rong5" localSheetId="4">#REF!</definedName>
    <definedName name="rong5" localSheetId="5">#REF!</definedName>
    <definedName name="rong5" localSheetId="3">#REF!</definedName>
    <definedName name="rong5">#REF!</definedName>
    <definedName name="rong6" localSheetId="1">#REF!</definedName>
    <definedName name="rong6" localSheetId="4">#REF!</definedName>
    <definedName name="rong6" localSheetId="5">#REF!</definedName>
    <definedName name="rong6" localSheetId="3">#REF!</definedName>
    <definedName name="rong6">#REF!</definedName>
    <definedName name="room20kv" localSheetId="1">#REF!</definedName>
    <definedName name="room20kv">#REF!</definedName>
    <definedName name="Rpp" localSheetId="1">#REF!</definedName>
    <definedName name="Rpp">#REF!</definedName>
    <definedName name="rps" localSheetId="1">#REF!</definedName>
    <definedName name="rps">#REF!</definedName>
    <definedName name="rr" localSheetId="2">{"doi chieu doanh thhu.xls","sua 1 (4doan da).xls","KLDaMoCoi169.170000.xls"}</definedName>
    <definedName name="rr">{"doi chieu doanh thhu.xls","sua 1 (4doan da).xls","KLDaMoCoi169.170000.xls"}</definedName>
    <definedName name="Rrpo" localSheetId="1">#REF!</definedName>
    <definedName name="Rrpo" localSheetId="2">#REF!</definedName>
    <definedName name="Rrpo">#REF!</definedName>
    <definedName name="rrtr" localSheetId="1">#REF!</definedName>
    <definedName name="rrtr" localSheetId="2">#REF!</definedName>
    <definedName name="rrtr">#REF!</definedName>
    <definedName name="rs" localSheetId="1">#REF!</definedName>
    <definedName name="rs" localSheetId="2">#REF!</definedName>
    <definedName name="rs">#REF!</definedName>
    <definedName name="rs_" localSheetId="1">#REF!</definedName>
    <definedName name="rs_">#REF!</definedName>
    <definedName name="ruu" localSheetId="1">#REF!</definedName>
    <definedName name="ruu">#REF!</definedName>
    <definedName name="ruv" localSheetId="1">#REF!</definedName>
    <definedName name="ruv">#REF!</definedName>
    <definedName name="ruw" localSheetId="1">#REF!</definedName>
    <definedName name="ruw">#REF!</definedName>
    <definedName name="rvu" localSheetId="1">#REF!</definedName>
    <definedName name="rvu">#REF!</definedName>
    <definedName name="rvv" localSheetId="1">#REF!</definedName>
    <definedName name="rvv">#REF!</definedName>
    <definedName name="rvw" localSheetId="1">#REF!</definedName>
    <definedName name="rvw">#REF!</definedName>
    <definedName name="rwu" localSheetId="1">#REF!</definedName>
    <definedName name="rwu">#REF!</definedName>
    <definedName name="rwv" localSheetId="1">#REF!</definedName>
    <definedName name="rwv">#REF!</definedName>
    <definedName name="rww" localSheetId="1">#REF!</definedName>
    <definedName name="rww">#REF!</definedName>
    <definedName name="s" localSheetId="2">{"'Sheet1'!$L$16"}</definedName>
    <definedName name="s">{"'Sheet1'!$L$16"}</definedName>
    <definedName name="s." localSheetId="1">#REF!</definedName>
    <definedName name="s.">#REF!</definedName>
    <definedName name="S.dinh">640</definedName>
    <definedName name="S_" localSheetId="1">#REF!</definedName>
    <definedName name="S_" localSheetId="2">#REF!</definedName>
    <definedName name="S_">#REF!</definedName>
    <definedName name="s1_" localSheetId="1">#REF!</definedName>
    <definedName name="s1_" localSheetId="2">#REF!</definedName>
    <definedName name="s1_">#REF!</definedName>
    <definedName name="s2_" localSheetId="1">#REF!</definedName>
    <definedName name="s2_" localSheetId="2">#REF!</definedName>
    <definedName name="s2_">#REF!</definedName>
    <definedName name="s3_" localSheetId="1">#REF!</definedName>
    <definedName name="s3_">#REF!</definedName>
    <definedName name="s4_" localSheetId="1">#REF!</definedName>
    <definedName name="s4_">#REF!</definedName>
    <definedName name="salan200" localSheetId="1">#REF!</definedName>
    <definedName name="salan200">#REF!</definedName>
    <definedName name="salan400" localSheetId="1">#REF!</definedName>
    <definedName name="salan400">#REF!</definedName>
    <definedName name="san" localSheetId="0">#REF!</definedName>
    <definedName name="san" localSheetId="1">#REF!</definedName>
    <definedName name="san" localSheetId="4">#REF!</definedName>
    <definedName name="san" localSheetId="5">#REF!</definedName>
    <definedName name="san" localSheetId="6">#REF!</definedName>
    <definedName name="san" localSheetId="3">#REF!</definedName>
    <definedName name="san">#REF!</definedName>
    <definedName name="sand" localSheetId="0">#REF!</definedName>
    <definedName name="sand" localSheetId="1">#REF!</definedName>
    <definedName name="sand" localSheetId="4">#REF!</definedName>
    <definedName name="sand" localSheetId="5">#REF!</definedName>
    <definedName name="sand" localSheetId="3">#REF!</definedName>
    <definedName name="sand">#REF!</definedName>
    <definedName name="sas" localSheetId="0" hidden="1">{"'Sheet1'!$L$16"}</definedName>
    <definedName name="sas" localSheetId="2" hidden="1">{"'Sheet1'!$L$16"}</definedName>
    <definedName name="sas" localSheetId="4" hidden="1">{"'Sheet1'!$L$16"}</definedName>
    <definedName name="sas" localSheetId="5" hidden="1">{"'Sheet1'!$L$16"}</definedName>
    <definedName name="sas" localSheetId="6" hidden="1">{"'Sheet1'!$L$16"}</definedName>
    <definedName name="sas" localSheetId="7" hidden="1">{"'Sheet1'!$L$16"}</definedName>
    <definedName name="sas" localSheetId="3" hidden="1">{"'Sheet1'!$L$16"}</definedName>
    <definedName name="sas" hidden="1">{"'Sheet1'!$L$16"}</definedName>
    <definedName name="Sbc" localSheetId="1">#REF!</definedName>
    <definedName name="Sbc">#REF!</definedName>
    <definedName name="scao98" localSheetId="1">#REF!</definedName>
    <definedName name="scao98">#REF!</definedName>
    <definedName name="SCCR" localSheetId="1">#REF!</definedName>
    <definedName name="SCCR">#REF!</definedName>
    <definedName name="SCDT" localSheetId="1">#REF!</definedName>
    <definedName name="SCDT">#REF!</definedName>
    <definedName name="SCH" localSheetId="1">#REF!</definedName>
    <definedName name="SCH" localSheetId="4">#REF!</definedName>
    <definedName name="SCH" localSheetId="5">#REF!</definedName>
    <definedName name="SCH" localSheetId="6">#REF!</definedName>
    <definedName name="SCH" localSheetId="3">#REF!</definedName>
    <definedName name="SCH">#REF!</definedName>
    <definedName name="SCHUYEN" localSheetId="1">#REF!</definedName>
    <definedName name="SCHUYEN">#REF!</definedName>
    <definedName name="SCT" localSheetId="1">#REF!</definedName>
    <definedName name="SCT">#REF!</definedName>
    <definedName name="SCT_BKTC" localSheetId="1">#REF!</definedName>
    <definedName name="SCT_BKTC">#REF!</definedName>
    <definedName name="sd1p" localSheetId="1">#REF!</definedName>
    <definedName name="sd1p" localSheetId="4">#REF!</definedName>
    <definedName name="sd1p" localSheetId="5">#REF!</definedName>
    <definedName name="sd1p" localSheetId="3">#REF!</definedName>
    <definedName name="sd1p">#REF!</definedName>
    <definedName name="sd3p" localSheetId="1">#REF!</definedName>
    <definedName name="sd3p" localSheetId="4">#REF!</definedName>
    <definedName name="sd3p" localSheetId="5">#REF!</definedName>
    <definedName name="sd3p" localSheetId="3">#REF!</definedName>
    <definedName name="sd3p">#REF!</definedName>
    <definedName name="SDA">[9]NSĐP!$C$14:$C$240</definedName>
    <definedName name="sdbv" localSheetId="0" hidden="1">{"'Sheet1'!$L$16"}</definedName>
    <definedName name="sdbv" localSheetId="2" hidden="1">{"'Sheet1'!$L$16"}</definedName>
    <definedName name="sdbv" localSheetId="4" hidden="1">{"'Sheet1'!$L$16"}</definedName>
    <definedName name="sdbv" localSheetId="5" hidden="1">{"'Sheet1'!$L$16"}</definedName>
    <definedName name="sdbv" localSheetId="6" hidden="1">{"'Sheet1'!$L$16"}</definedName>
    <definedName name="sdbv" localSheetId="7" hidden="1">{"'Sheet1'!$L$16"}</definedName>
    <definedName name="sdbv" localSheetId="3" hidden="1">{"'Sheet1'!$L$16"}</definedName>
    <definedName name="sdbv" hidden="1">{"'Sheet1'!$L$16"}</definedName>
    <definedName name="sdfsdfs" localSheetId="1" hidden="1">#REF!</definedName>
    <definedName name="sdfsdfs" hidden="1">#REF!</definedName>
    <definedName name="SDMONG" localSheetId="1">#REF!</definedName>
    <definedName name="SDMONG" localSheetId="4">#REF!</definedName>
    <definedName name="SDMONG" localSheetId="5">#REF!</definedName>
    <definedName name="SDMONG" localSheetId="6">#REF!</definedName>
    <definedName name="SDMONG" localSheetId="3">#REF!</definedName>
    <definedName name="SDMONG">#REF!</definedName>
    <definedName name="Sdnn" localSheetId="1">#REF!</definedName>
    <definedName name="Sdnn">#REF!</definedName>
    <definedName name="Sdnt" localSheetId="1">#REF!</definedName>
    <definedName name="Sdnt">#REF!</definedName>
    <definedName name="sduong" localSheetId="1">#REF!</definedName>
    <definedName name="sduong">#REF!</definedName>
    <definedName name="Sè" localSheetId="1">#REF!</definedName>
    <definedName name="Sè">#REF!</definedName>
    <definedName name="Seg" localSheetId="1">#REF!</definedName>
    <definedName name="Seg">#REF!</definedName>
    <definedName name="sencount" hidden="1">2</definedName>
    <definedName name="sfasf" localSheetId="0" hidden="1">#REF!</definedName>
    <definedName name="sfasf" localSheetId="1" hidden="1">#REF!</definedName>
    <definedName name="sfasf" localSheetId="2" hidden="1">#REF!</definedName>
    <definedName name="sfasf" localSheetId="4" hidden="1">#REF!</definedName>
    <definedName name="sfasf" localSheetId="5" hidden="1">#REF!</definedName>
    <definedName name="sfasf" localSheetId="7" hidden="1">#REF!</definedName>
    <definedName name="sfasf" localSheetId="3" hidden="1">#REF!</definedName>
    <definedName name="sfasf" hidden="1">#REF!</definedName>
    <definedName name="SFL" localSheetId="1">#REF!</definedName>
    <definedName name="SFL" localSheetId="2">#REF!</definedName>
    <definedName name="SFL">#REF!</definedName>
    <definedName name="sfsd" localSheetId="0" hidden="1">{"'Sheet1'!$L$16"}</definedName>
    <definedName name="sfsd" localSheetId="2" hidden="1">{"'Sheet1'!$L$16"}</definedName>
    <definedName name="sfsd" localSheetId="4" hidden="1">{"'Sheet1'!$L$16"}</definedName>
    <definedName name="sfsd" localSheetId="5" hidden="1">{"'Sheet1'!$L$16"}</definedName>
    <definedName name="sfsd" localSheetId="6" hidden="1">{"'Sheet1'!$L$16"}</definedName>
    <definedName name="sfsd" localSheetId="7" hidden="1">{"'Sheet1'!$L$16"}</definedName>
    <definedName name="sfsd" localSheetId="3" hidden="1">{"'Sheet1'!$L$16"}</definedName>
    <definedName name="sfsd" hidden="1">{"'Sheet1'!$L$16"}</definedName>
    <definedName name="SH" localSheetId="1">#REF!</definedName>
    <definedName name="SH">#REF!</definedName>
    <definedName name="SHALL" localSheetId="1">#REF!</definedName>
    <definedName name="SHALL">#REF!</definedName>
    <definedName name="SHDG" localSheetId="1">#REF!</definedName>
    <definedName name="SHDG">#REF!</definedName>
    <definedName name="Sheet1" localSheetId="1">#REF!</definedName>
    <definedName name="Sheet1">#REF!</definedName>
    <definedName name="Sheet3" localSheetId="1">BlankMacro1</definedName>
    <definedName name="Sheet3" localSheetId="2">BlankMacro1</definedName>
    <definedName name="Sheet3">BlankMacro1</definedName>
    <definedName name="sho" localSheetId="1">#REF!</definedName>
    <definedName name="sho" localSheetId="2">#REF!</definedName>
    <definedName name="sho" localSheetId="4">#REF!</definedName>
    <definedName name="sho" localSheetId="5">#REF!</definedName>
    <definedName name="sho" localSheetId="3">#REF!</definedName>
    <definedName name="sho">#REF!</definedName>
    <definedName name="Shoes" localSheetId="1">#REF!</definedName>
    <definedName name="Shoes" localSheetId="2">#REF!</definedName>
    <definedName name="Shoes">#REF!</definedName>
    <definedName name="sht" localSheetId="1">#REF!</definedName>
    <definedName name="sht" localSheetId="2">#REF!</definedName>
    <definedName name="sht" localSheetId="4">#REF!</definedName>
    <definedName name="sht" localSheetId="5">#REF!</definedName>
    <definedName name="sht" localSheetId="3">#REF!</definedName>
    <definedName name="sht">#REF!</definedName>
    <definedName name="sht1p" localSheetId="1">#REF!</definedName>
    <definedName name="sht1p" localSheetId="4">#REF!</definedName>
    <definedName name="sht1p" localSheetId="5">#REF!</definedName>
    <definedName name="sht1p" localSheetId="3">#REF!</definedName>
    <definedName name="sht1p">#REF!</definedName>
    <definedName name="sht3p" localSheetId="1">#REF!</definedName>
    <definedName name="sht3p" localSheetId="4">#REF!</definedName>
    <definedName name="sht3p" localSheetId="5">#REF!</definedName>
    <definedName name="sht3p" localSheetId="3">#REF!</definedName>
    <definedName name="sht3p">#REF!</definedName>
    <definedName name="sieucao" localSheetId="1">#REF!</definedName>
    <definedName name="sieucao">#REF!</definedName>
    <definedName name="SIGN" localSheetId="1">#REF!</definedName>
    <definedName name="SIGN">#REF!</definedName>
    <definedName name="SIZE" localSheetId="1">#REF!</definedName>
    <definedName name="SIZE" localSheetId="4">#REF!</definedName>
    <definedName name="SIZE" localSheetId="5">#REF!</definedName>
    <definedName name="SIZE" localSheetId="6">#REF!</definedName>
    <definedName name="SIZE" localSheetId="3">#REF!</definedName>
    <definedName name="SIZE">#REF!</definedName>
    <definedName name="SL" localSheetId="1">#REF!</definedName>
    <definedName name="SL">#REF!</definedName>
    <definedName name="SL_BCN_TP" localSheetId="1">#REF!</definedName>
    <definedName name="SL_BCN_TP">#REF!</definedName>
    <definedName name="SL_BCX_NL" localSheetId="1">#REF!</definedName>
    <definedName name="SL_BCX_NL">#REF!</definedName>
    <definedName name="SL_CRD" localSheetId="1">#REF!</definedName>
    <definedName name="SL_CRD" localSheetId="4">#REF!</definedName>
    <definedName name="SL_CRD" localSheetId="5">#REF!</definedName>
    <definedName name="SL_CRD" localSheetId="6">#REF!</definedName>
    <definedName name="SL_CRD" localSheetId="3">#REF!</definedName>
    <definedName name="SL_CRD">#REF!</definedName>
    <definedName name="SL_CRS" localSheetId="1">#REF!</definedName>
    <definedName name="SL_CRS" localSheetId="4">#REF!</definedName>
    <definedName name="SL_CRS" localSheetId="5">#REF!</definedName>
    <definedName name="SL_CRS" localSheetId="6">#REF!</definedName>
    <definedName name="SL_CRS" localSheetId="3">#REF!</definedName>
    <definedName name="SL_CRS">#REF!</definedName>
    <definedName name="SL_CS" localSheetId="1">#REF!</definedName>
    <definedName name="SL_CS" localSheetId="4">#REF!</definedName>
    <definedName name="SL_CS" localSheetId="5">#REF!</definedName>
    <definedName name="SL_CS" localSheetId="6">#REF!</definedName>
    <definedName name="SL_CS" localSheetId="3">#REF!</definedName>
    <definedName name="SL_CS">#REF!</definedName>
    <definedName name="SL_DD" localSheetId="1">#REF!</definedName>
    <definedName name="SL_DD" localSheetId="4">#REF!</definedName>
    <definedName name="SL_DD" localSheetId="5">#REF!</definedName>
    <definedName name="SL_DD" localSheetId="6">#REF!</definedName>
    <definedName name="SL_DD" localSheetId="3">#REF!</definedName>
    <definedName name="SL_DD">#REF!</definedName>
    <definedName name="slBTLT1pm" localSheetId="1">#REF!</definedName>
    <definedName name="slBTLT1pm">#REF!</definedName>
    <definedName name="slBTLT3pm" localSheetId="1">#REF!</definedName>
    <definedName name="slBTLT3pm">#REF!</definedName>
    <definedName name="slBTLTHTDL" localSheetId="1">#REF!</definedName>
    <definedName name="slBTLTHTDL">#REF!</definedName>
    <definedName name="slBTLTHTHH" localSheetId="1">#REF!</definedName>
    <definedName name="slBTLTHTHH">#REF!</definedName>
    <definedName name="slchang1pm" localSheetId="1">#REF!</definedName>
    <definedName name="slchang1pm">#REF!</definedName>
    <definedName name="slchang3pm" localSheetId="1">#REF!</definedName>
    <definedName name="slchang3pm">#REF!</definedName>
    <definedName name="slchanght" localSheetId="1">#REF!</definedName>
    <definedName name="slchanght">#REF!</definedName>
    <definedName name="slchangHTDL" localSheetId="1">#REF!</definedName>
    <definedName name="slchangHTDL">#REF!</definedName>
    <definedName name="slchangHTHH" localSheetId="1">#REF!</definedName>
    <definedName name="slchangHTHH">#REF!</definedName>
    <definedName name="SLF" localSheetId="1">#REF!</definedName>
    <definedName name="SLF">#REF!</definedName>
    <definedName name="slg" localSheetId="1">#REF!</definedName>
    <definedName name="slg" localSheetId="4">#REF!</definedName>
    <definedName name="slg" localSheetId="5">#REF!</definedName>
    <definedName name="slg" localSheetId="3">#REF!</definedName>
    <definedName name="slg">#REF!</definedName>
    <definedName name="slmong1pm" localSheetId="1">#REF!</definedName>
    <definedName name="slmong1pm">#REF!</definedName>
    <definedName name="slmong3pm" localSheetId="1">#REF!</definedName>
    <definedName name="slmong3pm">#REF!</definedName>
    <definedName name="slmonght" localSheetId="1">#REF!</definedName>
    <definedName name="slmonght">#REF!</definedName>
    <definedName name="slmongHTDL" localSheetId="1">#REF!</definedName>
    <definedName name="slmongHTDL">#REF!</definedName>
    <definedName name="slmongHTHH" localSheetId="1">#REF!</definedName>
    <definedName name="slmongHTHH">#REF!</definedName>
    <definedName name="slmongneo1pm" localSheetId="1">#REF!</definedName>
    <definedName name="slmongneo1pm">#REF!</definedName>
    <definedName name="slmongneo3pm" localSheetId="1">#REF!</definedName>
    <definedName name="slmongneo3pm">#REF!</definedName>
    <definedName name="slmongneoht" localSheetId="1">#REF!</definedName>
    <definedName name="slmongneoht">#REF!</definedName>
    <definedName name="slmongneoHTDL" localSheetId="1">#REF!</definedName>
    <definedName name="slmongneoHTDL">#REF!</definedName>
    <definedName name="slmongneoHTHH" localSheetId="1">#REF!</definedName>
    <definedName name="slmongneoHTHH">#REF!</definedName>
    <definedName name="sltdll1pm" localSheetId="1">#REF!</definedName>
    <definedName name="sltdll1pm">#REF!</definedName>
    <definedName name="sltdll3pm" localSheetId="1">#REF!</definedName>
    <definedName name="sltdll3pm">#REF!</definedName>
    <definedName name="sltdllHTDL" localSheetId="1">#REF!</definedName>
    <definedName name="sltdllHTDL">#REF!</definedName>
    <definedName name="sltdllHTHH" localSheetId="1">#REF!</definedName>
    <definedName name="sltdllHTHH">#REF!</definedName>
    <definedName name="SLVtu" localSheetId="1">#REF!</definedName>
    <definedName name="SLVtu">#REF!</definedName>
    <definedName name="slxa1pm" localSheetId="1">#REF!</definedName>
    <definedName name="slxa1pm">#REF!</definedName>
    <definedName name="slxa3pm" localSheetId="1">#REF!</definedName>
    <definedName name="slxa3pm">#REF!</definedName>
    <definedName name="SM" localSheetId="1">#REF!</definedName>
    <definedName name="SM">#REF!</definedName>
    <definedName name="smax" localSheetId="1">#REF!</definedName>
    <definedName name="smax">#REF!</definedName>
    <definedName name="smax1" localSheetId="1">#REF!</definedName>
    <definedName name="smax1">#REF!</definedName>
    <definedName name="sn" localSheetId="1">#REF!</definedName>
    <definedName name="sn">#REF!</definedName>
    <definedName name="SOÁ_CHUYEÁN" localSheetId="1">#REF!</definedName>
    <definedName name="SOÁ_CHUYEÁN">#REF!</definedName>
    <definedName name="soc3p" localSheetId="1">#REF!</definedName>
    <definedName name="soc3p" localSheetId="4">#REF!</definedName>
    <definedName name="soc3p" localSheetId="5">#REF!</definedName>
    <definedName name="soc3p" localSheetId="6">#REF!</definedName>
    <definedName name="soc3p" localSheetId="3">#REF!</definedName>
    <definedName name="soc3p">#REF!</definedName>
    <definedName name="sohieuthua" localSheetId="1">#REF!</definedName>
    <definedName name="sohieuthua">#REF!</definedName>
    <definedName name="SOHT" localSheetId="1">#REF!</definedName>
    <definedName name="SOHT">#REF!</definedName>
    <definedName name="Soi" localSheetId="1">#REF!</definedName>
    <definedName name="Soi" localSheetId="4">#REF!</definedName>
    <definedName name="Soi" localSheetId="5">#REF!</definedName>
    <definedName name="Soi" localSheetId="3">#REF!</definedName>
    <definedName name="Soi">#REF!</definedName>
    <definedName name="soichon12" localSheetId="1">#REF!</definedName>
    <definedName name="soichon12" localSheetId="4">#REF!</definedName>
    <definedName name="soichon12" localSheetId="5">#REF!</definedName>
    <definedName name="soichon12" localSheetId="3">#REF!</definedName>
    <definedName name="soichon12">#REF!</definedName>
    <definedName name="soichon24" localSheetId="1">#REF!</definedName>
    <definedName name="soichon24" localSheetId="4">#REF!</definedName>
    <definedName name="soichon24" localSheetId="5">#REF!</definedName>
    <definedName name="soichon24" localSheetId="3">#REF!</definedName>
    <definedName name="soichon24">#REF!</definedName>
    <definedName name="soichon46" localSheetId="1">#REF!</definedName>
    <definedName name="soichon46" localSheetId="4">#REF!</definedName>
    <definedName name="soichon46" localSheetId="5">#REF!</definedName>
    <definedName name="soichon46" localSheetId="3">#REF!</definedName>
    <definedName name="soichon46">#REF!</definedName>
    <definedName name="SoilType" localSheetId="1">#REF!</definedName>
    <definedName name="SoilType">#REF!</definedName>
    <definedName name="solieu" localSheetId="1">#REF!</definedName>
    <definedName name="solieu" localSheetId="4">#REF!</definedName>
    <definedName name="solieu" localSheetId="5">#REF!</definedName>
    <definedName name="solieu" localSheetId="3">#REF!</definedName>
    <definedName name="solieu">#REF!</definedName>
    <definedName name="sonduong" localSheetId="1">#REF!</definedName>
    <definedName name="sonduong">#REF!</definedName>
    <definedName name="SORT" localSheetId="1">#REF!</definedName>
    <definedName name="SORT" localSheetId="4">#REF!</definedName>
    <definedName name="SORT" localSheetId="5">#REF!</definedName>
    <definedName name="SORT" localSheetId="6">#REF!</definedName>
    <definedName name="SORT" localSheetId="3">#REF!</definedName>
    <definedName name="SORT">#REF!</definedName>
    <definedName name="SortName" localSheetId="1">#REF!</definedName>
    <definedName name="SortName">#REF!</definedName>
    <definedName name="Sosanh2" localSheetId="0" hidden="1">{"'Sheet1'!$L$16"}</definedName>
    <definedName name="Sosanh2" localSheetId="2" hidden="1">{"'Sheet1'!$L$16"}</definedName>
    <definedName name="Sosanh2" localSheetId="4" hidden="1">{"'Sheet1'!$L$16"}</definedName>
    <definedName name="Sosanh2" localSheetId="5" hidden="1">{"'Sheet1'!$L$16"}</definedName>
    <definedName name="Sosanh2" localSheetId="6" hidden="1">{"'Sheet1'!$L$16"}</definedName>
    <definedName name="Sosanh2" localSheetId="7" hidden="1">{"'Sheet1'!$L$16"}</definedName>
    <definedName name="Sosanh2" localSheetId="3" hidden="1">{"'Sheet1'!$L$16"}</definedName>
    <definedName name="Sosanh2" hidden="1">{"'Sheet1'!$L$16"}</definedName>
    <definedName name="Sothutu" localSheetId="1">#REF!</definedName>
    <definedName name="Sothutu">#REF!</definedName>
    <definedName name="SOTIEN_BCN_TP" localSheetId="1">#REF!</definedName>
    <definedName name="SOTIEN_BCN_TP">#REF!</definedName>
    <definedName name="SOTIEN_BCX_NL" localSheetId="1">#REF!</definedName>
    <definedName name="SOTIEN_BCX_NL">#REF!</definedName>
    <definedName name="SOTIEN_BKTC" localSheetId="1">#REF!</definedName>
    <definedName name="SOTIEN_BKTC">#REF!</definedName>
    <definedName name="SOTIEN_GT" localSheetId="1">#REF!</definedName>
    <definedName name="SOTIEN_GT">#REF!</definedName>
    <definedName name="SOTIEN_TKC" localSheetId="1">#REF!</definedName>
    <definedName name="SOTIEN_TKC">#REF!</definedName>
    <definedName name="SPAN" localSheetId="1">#REF!</definedName>
    <definedName name="SPAN">#REF!</definedName>
    <definedName name="SPAN_No" localSheetId="1">#REF!</definedName>
    <definedName name="SPAN_No">#REF!</definedName>
    <definedName name="Spanner_Auto_File">"C:\My Documents\tinh cdo.x2a"</definedName>
    <definedName name="spchinhmoi" localSheetId="0" hidden="1">{"'Sheet1'!$L$16"}</definedName>
    <definedName name="spchinhmoi" localSheetId="2" hidden="1">{"'Sheet1'!$L$16"}</definedName>
    <definedName name="spchinhmoi" localSheetId="4" hidden="1">{"'Sheet1'!$L$16"}</definedName>
    <definedName name="spchinhmoi" localSheetId="5" hidden="1">{"'Sheet1'!$L$16"}</definedName>
    <definedName name="spchinhmoi" localSheetId="6" hidden="1">{"'Sheet1'!$L$16"}</definedName>
    <definedName name="spchinhmoi" localSheetId="7" hidden="1">{"'Sheet1'!$L$16"}</definedName>
    <definedName name="spchinhmoi" localSheetId="3" hidden="1">{"'Sheet1'!$L$16"}</definedName>
    <definedName name="spchinhmoi" hidden="1">{"'Sheet1'!$L$16"}</definedName>
    <definedName name="SPEC" localSheetId="1">#REF!</definedName>
    <definedName name="SPEC" localSheetId="4">#REF!</definedName>
    <definedName name="SPEC" localSheetId="5">#REF!</definedName>
    <definedName name="SPEC" localSheetId="6">#REF!</definedName>
    <definedName name="SPEC" localSheetId="3">#REF!</definedName>
    <definedName name="SPEC">#REF!</definedName>
    <definedName name="SpecialPrice" localSheetId="1" hidden="1">#REF!</definedName>
    <definedName name="SpecialPrice" localSheetId="4" hidden="1">#REF!</definedName>
    <definedName name="SpecialPrice" localSheetId="5" hidden="1">#REF!</definedName>
    <definedName name="SpecialPrice" localSheetId="6" hidden="1">#REF!</definedName>
    <definedName name="SpecialPrice" localSheetId="3" hidden="1">#REF!</definedName>
    <definedName name="SpecialPrice" hidden="1">#REF!</definedName>
    <definedName name="SPECSUMMARY" localSheetId="1">#REF!</definedName>
    <definedName name="SPECSUMMARY" localSheetId="4">#REF!</definedName>
    <definedName name="SPECSUMMARY" localSheetId="5">#REF!</definedName>
    <definedName name="SPECSUMMARY" localSheetId="6">#REF!</definedName>
    <definedName name="SPECSUMMARY" localSheetId="3">#REF!</definedName>
    <definedName name="SPECSUMMARY">#REF!</definedName>
    <definedName name="srtg" localSheetId="1">#REF!</definedName>
    <definedName name="srtg">#REF!</definedName>
    <definedName name="SS" localSheetId="2" hidden="1">{"'Sheet1'!$L$16"}</definedName>
    <definedName name="ss" localSheetId="4">#REF!</definedName>
    <definedName name="ss" localSheetId="5">#REF!</definedName>
    <definedName name="ss" localSheetId="3">#REF!</definedName>
    <definedName name="ss">#REF!</definedName>
    <definedName name="sss" localSheetId="1">#REF!</definedName>
    <definedName name="sss" localSheetId="4">#REF!</definedName>
    <definedName name="sss" localSheetId="5">#REF!</definedName>
    <definedName name="sss" localSheetId="3">#REF!</definedName>
    <definedName name="sss">#REF!</definedName>
    <definedName name="ST" localSheetId="1">#REF!</definedName>
    <definedName name="ST">#REF!</definedName>
    <definedName name="st1p" localSheetId="1">#REF!</definedName>
    <definedName name="st1p" localSheetId="4">#REF!</definedName>
    <definedName name="st1p" localSheetId="5">#REF!</definedName>
    <definedName name="st1p" localSheetId="3">#REF!</definedName>
    <definedName name="st1p">#REF!</definedName>
    <definedName name="st3p" localSheetId="1">#REF!</definedName>
    <definedName name="st3p" localSheetId="4">#REF!</definedName>
    <definedName name="st3p" localSheetId="5">#REF!</definedName>
    <definedName name="st3p" localSheetId="3">#REF!</definedName>
    <definedName name="st3p">#REF!</definedName>
    <definedName name="start" localSheetId="1">#REF!</definedName>
    <definedName name="start">#REF!</definedName>
    <definedName name="Start_1" localSheetId="1">#REF!</definedName>
    <definedName name="Start_1" localSheetId="4">#REF!</definedName>
    <definedName name="Start_1" localSheetId="5">#REF!</definedName>
    <definedName name="Start_1" localSheetId="6">#REF!</definedName>
    <definedName name="Start_1" localSheetId="3">#REF!</definedName>
    <definedName name="Start_1">#REF!</definedName>
    <definedName name="Start_10" localSheetId="1">#REF!</definedName>
    <definedName name="Start_10" localSheetId="4">#REF!</definedName>
    <definedName name="Start_10" localSheetId="5">#REF!</definedName>
    <definedName name="Start_10" localSheetId="6">#REF!</definedName>
    <definedName name="Start_10" localSheetId="3">#REF!</definedName>
    <definedName name="Start_10">#REF!</definedName>
    <definedName name="Start_11" localSheetId="1">#REF!</definedName>
    <definedName name="Start_11" localSheetId="4">#REF!</definedName>
    <definedName name="Start_11" localSheetId="5">#REF!</definedName>
    <definedName name="Start_11" localSheetId="6">#REF!</definedName>
    <definedName name="Start_11" localSheetId="3">#REF!</definedName>
    <definedName name="Start_11">#REF!</definedName>
    <definedName name="Start_12" localSheetId="1">#REF!</definedName>
    <definedName name="Start_12" localSheetId="4">#REF!</definedName>
    <definedName name="Start_12" localSheetId="5">#REF!</definedName>
    <definedName name="Start_12" localSheetId="6">#REF!</definedName>
    <definedName name="Start_12" localSheetId="3">#REF!</definedName>
    <definedName name="Start_12">#REF!</definedName>
    <definedName name="Start_13" localSheetId="1">#REF!</definedName>
    <definedName name="Start_13" localSheetId="4">#REF!</definedName>
    <definedName name="Start_13" localSheetId="5">#REF!</definedName>
    <definedName name="Start_13" localSheetId="6">#REF!</definedName>
    <definedName name="Start_13" localSheetId="3">#REF!</definedName>
    <definedName name="Start_13">#REF!</definedName>
    <definedName name="Start_2" localSheetId="1">#REF!</definedName>
    <definedName name="Start_2" localSheetId="4">#REF!</definedName>
    <definedName name="Start_2" localSheetId="5">#REF!</definedName>
    <definedName name="Start_2" localSheetId="6">#REF!</definedName>
    <definedName name="Start_2" localSheetId="3">#REF!</definedName>
    <definedName name="Start_2">#REF!</definedName>
    <definedName name="Start_3" localSheetId="1">#REF!</definedName>
    <definedName name="Start_3" localSheetId="4">#REF!</definedName>
    <definedName name="Start_3" localSheetId="5">#REF!</definedName>
    <definedName name="Start_3" localSheetId="6">#REF!</definedName>
    <definedName name="Start_3" localSheetId="3">#REF!</definedName>
    <definedName name="Start_3">#REF!</definedName>
    <definedName name="Start_4" localSheetId="1">#REF!</definedName>
    <definedName name="Start_4" localSheetId="4">#REF!</definedName>
    <definedName name="Start_4" localSheetId="5">#REF!</definedName>
    <definedName name="Start_4" localSheetId="6">#REF!</definedName>
    <definedName name="Start_4" localSheetId="3">#REF!</definedName>
    <definedName name="Start_4">#REF!</definedName>
    <definedName name="Start_5" localSheetId="1">#REF!</definedName>
    <definedName name="Start_5" localSheetId="4">#REF!</definedName>
    <definedName name="Start_5" localSheetId="5">#REF!</definedName>
    <definedName name="Start_5" localSheetId="6">#REF!</definedName>
    <definedName name="Start_5" localSheetId="3">#REF!</definedName>
    <definedName name="Start_5">#REF!</definedName>
    <definedName name="Start_6" localSheetId="1">#REF!</definedName>
    <definedName name="Start_6" localSheetId="4">#REF!</definedName>
    <definedName name="Start_6" localSheetId="5">#REF!</definedName>
    <definedName name="Start_6" localSheetId="6">#REF!</definedName>
    <definedName name="Start_6" localSheetId="3">#REF!</definedName>
    <definedName name="Start_6">#REF!</definedName>
    <definedName name="Start_7" localSheetId="1">#REF!</definedName>
    <definedName name="Start_7" localSheetId="4">#REF!</definedName>
    <definedName name="Start_7" localSheetId="5">#REF!</definedName>
    <definedName name="Start_7" localSheetId="6">#REF!</definedName>
    <definedName name="Start_7" localSheetId="3">#REF!</definedName>
    <definedName name="Start_7">#REF!</definedName>
    <definedName name="Start_8" localSheetId="1">#REF!</definedName>
    <definedName name="Start_8" localSheetId="4">#REF!</definedName>
    <definedName name="Start_8" localSheetId="5">#REF!</definedName>
    <definedName name="Start_8" localSheetId="6">#REF!</definedName>
    <definedName name="Start_8" localSheetId="3">#REF!</definedName>
    <definedName name="Start_8">#REF!</definedName>
    <definedName name="Start_9" localSheetId="1">#REF!</definedName>
    <definedName name="Start_9" localSheetId="4">#REF!</definedName>
    <definedName name="Start_9" localSheetId="5">#REF!</definedName>
    <definedName name="Start_9" localSheetId="6">#REF!</definedName>
    <definedName name="Start_9" localSheetId="3">#REF!</definedName>
    <definedName name="Start_9">#REF!</definedName>
    <definedName name="State" localSheetId="1">#REF!</definedName>
    <definedName name="State">#REF!</definedName>
    <definedName name="Stck." localSheetId="1">#REF!</definedName>
    <definedName name="Stck.">#REF!</definedName>
    <definedName name="STEEL" localSheetId="1">#REF!</definedName>
    <definedName name="STEEL">#REF!</definedName>
    <definedName name="stor" localSheetId="1">#REF!</definedName>
    <definedName name="stor">#REF!</definedName>
    <definedName name="Stt" localSheetId="1">#REF!</definedName>
    <definedName name="Stt">#REF!</definedName>
    <definedName name="SU" localSheetId="1">#REF!</definedName>
    <definedName name="SU" localSheetId="4">#REF!</definedName>
    <definedName name="SU" localSheetId="5">#REF!</definedName>
    <definedName name="SU" localSheetId="3">#REF!</definedName>
    <definedName name="SU">#REF!</definedName>
    <definedName name="Sua" localSheetId="1">BlankMacro1</definedName>
    <definedName name="Sua" localSheetId="2">BlankMacro1</definedName>
    <definedName name="Sua">BlankMacro1</definedName>
    <definedName name="sub" localSheetId="1">#REF!</definedName>
    <definedName name="sub" localSheetId="2">#REF!</definedName>
    <definedName name="sub" localSheetId="4">#REF!</definedName>
    <definedName name="sub" localSheetId="5">#REF!</definedName>
    <definedName name="sub" localSheetId="3">#REF!</definedName>
    <definedName name="sub">#REF!</definedName>
    <definedName name="sum" localSheetId="1">#REF!,#REF!</definedName>
    <definedName name="sum" localSheetId="2">#REF!,#REF!</definedName>
    <definedName name="sum">#REF!,#REF!</definedName>
    <definedName name="SumM" localSheetId="1">#REF!</definedName>
    <definedName name="SumM" localSheetId="2">#REF!</definedName>
    <definedName name="SumM">#REF!</definedName>
    <definedName name="SUMMARY" localSheetId="1">#REF!</definedName>
    <definedName name="SUMMARY" localSheetId="2">#REF!</definedName>
    <definedName name="SUMMARY" localSheetId="4">#REF!</definedName>
    <definedName name="SUMMARY" localSheetId="5">#REF!</definedName>
    <definedName name="SUMMARY" localSheetId="6">#REF!</definedName>
    <definedName name="SUMMARY" localSheetId="3">#REF!</definedName>
    <definedName name="SUMMARY">#REF!</definedName>
    <definedName name="SumMTC" localSheetId="1">#REF!</definedName>
    <definedName name="SumMTC" localSheetId="2">#REF!</definedName>
    <definedName name="SumMTC">#REF!</definedName>
    <definedName name="SumMTC2" localSheetId="1">#REF!</definedName>
    <definedName name="SumMTC2">#REF!</definedName>
    <definedName name="SumNC" localSheetId="1">#REF!</definedName>
    <definedName name="SumNC">#REF!</definedName>
    <definedName name="SumNC2" localSheetId="1">#REF!</definedName>
    <definedName name="SumNC2">#REF!</definedName>
    <definedName name="SumVL" localSheetId="1">#REF!</definedName>
    <definedName name="SumVL">#REF!</definedName>
    <definedName name="sur" localSheetId="1">#REF!</definedName>
    <definedName name="sur" localSheetId="4">#REF!</definedName>
    <definedName name="sur" localSheetId="5">#REF!</definedName>
    <definedName name="sur" localSheetId="3">#REF!</definedName>
    <definedName name="sur">#REF!</definedName>
    <definedName name="svl">50</definedName>
    <definedName name="SW" localSheetId="1">#REF!</definedName>
    <definedName name="SW" localSheetId="2">#REF!</definedName>
    <definedName name="SW">#REF!</definedName>
    <definedName name="SX_Lapthao_khungV_Sdao" localSheetId="1">#REF!</definedName>
    <definedName name="SX_Lapthao_khungV_Sdao" localSheetId="2">#REF!</definedName>
    <definedName name="SX_Lapthao_khungV_Sdao">#REF!</definedName>
    <definedName name="t" localSheetId="0" hidden="1">{"'Sheet1'!$L$16"}</definedName>
    <definedName name="t" localSheetId="2" hidden="1">{"'Sheet1'!$L$16"}</definedName>
    <definedName name="t" localSheetId="4" hidden="1">{"'Sheet1'!$L$16"}</definedName>
    <definedName name="T" localSheetId="5">#REF!</definedName>
    <definedName name="t" localSheetId="6" hidden="1">{"'Sheet1'!$L$16"}</definedName>
    <definedName name="T">#REF!</definedName>
    <definedName name="t." localSheetId="1">#REF!</definedName>
    <definedName name="t.">#REF!</definedName>
    <definedName name="t.." localSheetId="1">#REF!</definedName>
    <definedName name="t..">#REF!</definedName>
    <definedName name="T.3" localSheetId="0" hidden="1">{"'Sheet1'!$L$16"}</definedName>
    <definedName name="T.3" localSheetId="2" hidden="1">{"'Sheet1'!$L$16"}</definedName>
    <definedName name="T.3" localSheetId="4" hidden="1">{"'Sheet1'!$L$16"}</definedName>
    <definedName name="T.3" localSheetId="5" hidden="1">{"'Sheet1'!$L$16"}</definedName>
    <definedName name="T.3" localSheetId="6" hidden="1">{"'Sheet1'!$L$16"}</definedName>
    <definedName name="T.3" localSheetId="7" hidden="1">{"'Sheet1'!$L$16"}</definedName>
    <definedName name="T.3" localSheetId="3" hidden="1">{"'Sheet1'!$L$16"}</definedName>
    <definedName name="T.3" hidden="1">{"'Sheet1'!$L$16"}</definedName>
    <definedName name="T.nhËp" localSheetId="1">#REF!</definedName>
    <definedName name="T.nhËp">#REF!</definedName>
    <definedName name="T.Thuy" localSheetId="0" hidden="1">{"'Sheet1'!$L$16"}</definedName>
    <definedName name="T.Thuy" localSheetId="2" hidden="1">{"'Sheet1'!$L$16"}</definedName>
    <definedName name="T.Thuy" localSheetId="4" hidden="1">{"'Sheet1'!$L$16"}</definedName>
    <definedName name="T.Thuy" localSheetId="5" hidden="1">{"'Sheet1'!$L$16"}</definedName>
    <definedName name="T.Thuy" localSheetId="6" hidden="1">{"'Sheet1'!$L$16"}</definedName>
    <definedName name="T.Thuy" localSheetId="7" hidden="1">{"'Sheet1'!$L$16"}</definedName>
    <definedName name="T.Thuy" localSheetId="3" hidden="1">{"'Sheet1'!$L$16"}</definedName>
    <definedName name="T.Thuy" hidden="1">{"'Sheet1'!$L$16"}</definedName>
    <definedName name="t\25" localSheetId="1">#REF!</definedName>
    <definedName name="t\25">#REF!</definedName>
    <definedName name="t\27" localSheetId="1">#REF!</definedName>
    <definedName name="t\27">#REF!</definedName>
    <definedName name="t\30" localSheetId="1">#REF!</definedName>
    <definedName name="t\30">#REF!</definedName>
    <definedName name="t\32" localSheetId="1">#REF!</definedName>
    <definedName name="t\32">#REF!</definedName>
    <definedName name="t\35" localSheetId="1">#REF!</definedName>
    <definedName name="t\35">#REF!</definedName>
    <definedName name="t\37" localSheetId="1">#REF!</definedName>
    <definedName name="t\37">#REF!</definedName>
    <definedName name="t\40" localSheetId="1">#REF!</definedName>
    <definedName name="t\40">#REF!</definedName>
    <definedName name="t\42" localSheetId="1">#REF!</definedName>
    <definedName name="t\42">#REF!</definedName>
    <definedName name="t\43" localSheetId="1">#REF!</definedName>
    <definedName name="t\43">#REF!</definedName>
    <definedName name="t\45" localSheetId="1">#REF!</definedName>
    <definedName name="t\45">#REF!</definedName>
    <definedName name="t\52" localSheetId="1">#REF!</definedName>
    <definedName name="t\52">#REF!</definedName>
    <definedName name="t\60" localSheetId="1">#REF!</definedName>
    <definedName name="t\60">#REF!</definedName>
    <definedName name="t\70" localSheetId="1">#REF!</definedName>
    <definedName name="t\70">#REF!</definedName>
    <definedName name="T_HOP" localSheetId="1">#REF!</definedName>
    <definedName name="T_HOP">#REF!</definedName>
    <definedName name="T02_DANH_MUC_CONG_VIEC" localSheetId="1">#REF!</definedName>
    <definedName name="T02_DANH_MUC_CONG_VIEC">#REF!</definedName>
    <definedName name="T09_DINH_MUC_DU_TOAN" localSheetId="1">#REF!</definedName>
    <definedName name="T09_DINH_MUC_DU_TOAN">#REF!</definedName>
    <definedName name="t101p" localSheetId="1">#REF!</definedName>
    <definedName name="t101p" localSheetId="4">#REF!</definedName>
    <definedName name="t101p" localSheetId="5">#REF!</definedName>
    <definedName name="t101p" localSheetId="6">#REF!</definedName>
    <definedName name="t101p" localSheetId="3">#REF!</definedName>
    <definedName name="t101p">#REF!</definedName>
    <definedName name="t103p" localSheetId="1">#REF!</definedName>
    <definedName name="t103p" localSheetId="4">#REF!</definedName>
    <definedName name="t103p" localSheetId="5">#REF!</definedName>
    <definedName name="t103p" localSheetId="6">#REF!</definedName>
    <definedName name="t103p" localSheetId="3">#REF!</definedName>
    <definedName name="t103p">#REF!</definedName>
    <definedName name="T10HT" localSheetId="1">#REF!</definedName>
    <definedName name="T10HT">#REF!</definedName>
    <definedName name="t10m" localSheetId="1">#REF!</definedName>
    <definedName name="t10m" localSheetId="4">#REF!</definedName>
    <definedName name="t10m" localSheetId="5">#REF!</definedName>
    <definedName name="t10m" localSheetId="3">#REF!</definedName>
    <definedName name="t10m">#REF!</definedName>
    <definedName name="t10nc1p" localSheetId="1">#REF!</definedName>
    <definedName name="t10nc1p" localSheetId="4">#REF!</definedName>
    <definedName name="t10nc1p" localSheetId="5">#REF!</definedName>
    <definedName name="t10nc1p" localSheetId="6">#REF!</definedName>
    <definedName name="t10nc1p" localSheetId="3">#REF!</definedName>
    <definedName name="t10nc1p">#REF!</definedName>
    <definedName name="t10vl1p" localSheetId="1">#REF!</definedName>
    <definedName name="t10vl1p" localSheetId="4">#REF!</definedName>
    <definedName name="t10vl1p" localSheetId="5">#REF!</definedName>
    <definedName name="t10vl1p" localSheetId="6">#REF!</definedName>
    <definedName name="t10vl1p" localSheetId="3">#REF!</definedName>
    <definedName name="t10vl1p">#REF!</definedName>
    <definedName name="t121p" localSheetId="1">#REF!</definedName>
    <definedName name="t121p" localSheetId="4">#REF!</definedName>
    <definedName name="t121p" localSheetId="5">#REF!</definedName>
    <definedName name="t121p" localSheetId="6">#REF!</definedName>
    <definedName name="t121p" localSheetId="3">#REF!</definedName>
    <definedName name="t121p">#REF!</definedName>
    <definedName name="t123p" localSheetId="1">#REF!</definedName>
    <definedName name="t123p" localSheetId="4">#REF!</definedName>
    <definedName name="t123p" localSheetId="5">#REF!</definedName>
    <definedName name="t123p" localSheetId="6">#REF!</definedName>
    <definedName name="t123p" localSheetId="3">#REF!</definedName>
    <definedName name="t123p">#REF!</definedName>
    <definedName name="T12nc" localSheetId="1">#REF!</definedName>
    <definedName name="T12nc" localSheetId="4">#REF!</definedName>
    <definedName name="T12nc" localSheetId="5">#REF!</definedName>
    <definedName name="T12nc" localSheetId="3">#REF!</definedName>
    <definedName name="T12nc">#REF!</definedName>
    <definedName name="t12nc3p" localSheetId="1">#REF!</definedName>
    <definedName name="t12nc3p" localSheetId="4">#REF!</definedName>
    <definedName name="t12nc3p" localSheetId="5">#REF!</definedName>
    <definedName name="t12nc3p" localSheetId="3">#REF!</definedName>
    <definedName name="t12nc3p">#REF!</definedName>
    <definedName name="T12vc" localSheetId="1">#REF!</definedName>
    <definedName name="T12vc" localSheetId="4">#REF!</definedName>
    <definedName name="T12vc" localSheetId="5">#REF!</definedName>
    <definedName name="T12vc" localSheetId="3">#REF!</definedName>
    <definedName name="T12vc">#REF!</definedName>
    <definedName name="T12vl" localSheetId="1">#REF!</definedName>
    <definedName name="T12vl" localSheetId="4">#REF!</definedName>
    <definedName name="T12vl" localSheetId="5">#REF!</definedName>
    <definedName name="T12vl" localSheetId="3">#REF!</definedName>
    <definedName name="T12vl">#REF!</definedName>
    <definedName name="t141p" localSheetId="1">#REF!</definedName>
    <definedName name="t141p" localSheetId="4">#REF!</definedName>
    <definedName name="t141p" localSheetId="5">#REF!</definedName>
    <definedName name="t141p" localSheetId="6">#REF!</definedName>
    <definedName name="t141p" localSheetId="3">#REF!</definedName>
    <definedName name="t141p">#REF!</definedName>
    <definedName name="t143p" localSheetId="1">#REF!</definedName>
    <definedName name="t143p" localSheetId="4">#REF!</definedName>
    <definedName name="t143p" localSheetId="5">#REF!</definedName>
    <definedName name="t143p" localSheetId="6">#REF!</definedName>
    <definedName name="t143p" localSheetId="3">#REF!</definedName>
    <definedName name="t143p">#REF!</definedName>
    <definedName name="t14nc3p" localSheetId="1">#REF!</definedName>
    <definedName name="t14nc3p" localSheetId="4">#REF!</definedName>
    <definedName name="t14nc3p" localSheetId="5">#REF!</definedName>
    <definedName name="t14nc3p" localSheetId="6">#REF!</definedName>
    <definedName name="t14nc3p" localSheetId="3">#REF!</definedName>
    <definedName name="t14nc3p">#REF!</definedName>
    <definedName name="t14vl3p" localSheetId="1">#REF!</definedName>
    <definedName name="t14vl3p" localSheetId="4">#REF!</definedName>
    <definedName name="t14vl3p" localSheetId="5">#REF!</definedName>
    <definedName name="t14vl3p" localSheetId="6">#REF!</definedName>
    <definedName name="t14vl3p" localSheetId="3">#REF!</definedName>
    <definedName name="t14vl3p">#REF!</definedName>
    <definedName name="T7HT" localSheetId="1">#REF!</definedName>
    <definedName name="T7HT">#REF!</definedName>
    <definedName name="t7m" localSheetId="1">#REF!</definedName>
    <definedName name="t7m" localSheetId="4">#REF!</definedName>
    <definedName name="t7m" localSheetId="5">#REF!</definedName>
    <definedName name="t7m" localSheetId="3">#REF!</definedName>
    <definedName name="t7m">#REF!</definedName>
    <definedName name="T8HT" localSheetId="1">#REF!</definedName>
    <definedName name="T8HT">#REF!</definedName>
    <definedName name="t8m" localSheetId="1">#REF!</definedName>
    <definedName name="t8m" localSheetId="4">#REF!</definedName>
    <definedName name="t8m" localSheetId="5">#REF!</definedName>
    <definedName name="t8m" localSheetId="3">#REF!</definedName>
    <definedName name="t8m">#REF!</definedName>
    <definedName name="ta" localSheetId="1">#REF!</definedName>
    <definedName name="ta">#REF!</definedName>
    <definedName name="tadao" localSheetId="1">#REF!</definedName>
    <definedName name="tadao">#REF!</definedName>
    <definedName name="Tæng_c_ng_suÊt_hiÖn_t_i">"THOP"</definedName>
    <definedName name="Tai_trong" localSheetId="1">#REF!</definedName>
    <definedName name="Tai_trong" localSheetId="2">#REF!</definedName>
    <definedName name="Tai_trong">#REF!</definedName>
    <definedName name="Tam" localSheetId="1">#REF!</definedName>
    <definedName name="Tam" localSheetId="2">#REF!</definedName>
    <definedName name="Tam">#REF!</definedName>
    <definedName name="tamdan" localSheetId="1">#REF!</definedName>
    <definedName name="tamdan" localSheetId="2">#REF!</definedName>
    <definedName name="tamdan">#REF!</definedName>
    <definedName name="TAMTINH" localSheetId="0">#REF!</definedName>
    <definedName name="TAMTINH" localSheetId="1">#REF!</definedName>
    <definedName name="TAMTINH" localSheetId="4">#REF!</definedName>
    <definedName name="TAMTINH" localSheetId="5">#REF!</definedName>
    <definedName name="TAMTINH" localSheetId="6">#REF!</definedName>
    <definedName name="TAMTINH" localSheetId="3">#REF!</definedName>
    <definedName name="TAMTINH">#REF!</definedName>
    <definedName name="tamvia" localSheetId="1">#REF!</definedName>
    <definedName name="tamvia">#REF!</definedName>
    <definedName name="tamviab" localSheetId="1">#REF!</definedName>
    <definedName name="tamviab">#REF!</definedName>
    <definedName name="TANANH" localSheetId="1">#REF!</definedName>
    <definedName name="TANANH">#REF!</definedName>
    <definedName name="Tang">100</definedName>
    <definedName name="tao" localSheetId="0" hidden="1">{"'Sheet1'!$L$16"}</definedName>
    <definedName name="tao" localSheetId="2" hidden="1">{"'Sheet1'!$L$16"}</definedName>
    <definedName name="tao" localSheetId="4" hidden="1">{"'Sheet1'!$L$16"}</definedName>
    <definedName name="tao" localSheetId="5" hidden="1">{"'Sheet1'!$L$16"}</definedName>
    <definedName name="tao" localSheetId="6" hidden="1">{"'Sheet1'!$L$16"}</definedName>
    <definedName name="tao" localSheetId="7" hidden="1">{"'Sheet1'!$L$16"}</definedName>
    <definedName name="tao" localSheetId="3" hidden="1">{"'Sheet1'!$L$16"}</definedName>
    <definedName name="tao" hidden="1">{"'Sheet1'!$L$16"}</definedName>
    <definedName name="TatBo" localSheetId="0" hidden="1">{"'Sheet1'!$L$16"}</definedName>
    <definedName name="TatBo" localSheetId="2" hidden="1">{"'Sheet1'!$L$16"}</definedName>
    <definedName name="TatBo" localSheetId="4" hidden="1">{"'Sheet1'!$L$16"}</definedName>
    <definedName name="TatBo" localSheetId="5" hidden="1">{"'Sheet1'!$L$16"}</definedName>
    <definedName name="TatBo" localSheetId="6" hidden="1">{"'Sheet1'!$L$16"}</definedName>
    <definedName name="TatBo" localSheetId="7" hidden="1">{"'Sheet1'!$L$16"}</definedName>
    <definedName name="TatBo" localSheetId="3" hidden="1">{"'Sheet1'!$L$16"}</definedName>
    <definedName name="TatBo" hidden="1">{"'Sheet1'!$L$16"}</definedName>
    <definedName name="taukeo150" localSheetId="1">#REF!</definedName>
    <definedName name="taukeo150">#REF!</definedName>
    <definedName name="Tax" localSheetId="1">#REF!</definedName>
    <definedName name="Tax">#REF!</definedName>
    <definedName name="TaxTV">10%</definedName>
    <definedName name="TaxXL">5%</definedName>
    <definedName name="TB" localSheetId="1">#REF!</definedName>
    <definedName name="TB" localSheetId="2">#REF!</definedName>
    <definedName name="TB">#REF!</definedName>
    <definedName name="TB_CS" localSheetId="1">#REF!</definedName>
    <definedName name="TB_CS" localSheetId="2">#REF!</definedName>
    <definedName name="TB_CS">#REF!</definedName>
    <definedName name="TBA" localSheetId="0">#REF!</definedName>
    <definedName name="TBA" localSheetId="1">#REF!</definedName>
    <definedName name="TBA" localSheetId="2">#REF!</definedName>
    <definedName name="TBA" localSheetId="4">#REF!</definedName>
    <definedName name="TBA" localSheetId="5">#REF!</definedName>
    <definedName name="TBA" localSheetId="6">#REF!</definedName>
    <definedName name="TBA" localSheetId="3">#REF!</definedName>
    <definedName name="TBA">#REF!</definedName>
    <definedName name="tbl_ProdInfo" localSheetId="1" hidden="1">#REF!</definedName>
    <definedName name="tbl_ProdInfo" localSheetId="4" hidden="1">#REF!</definedName>
    <definedName name="tbl_ProdInfo" localSheetId="5" hidden="1">#REF!</definedName>
    <definedName name="tbl_ProdInfo" localSheetId="6" hidden="1">#REF!</definedName>
    <definedName name="tbl_ProdInfo" localSheetId="3" hidden="1">#REF!</definedName>
    <definedName name="tbl_ProdInfo" hidden="1">#REF!</definedName>
    <definedName name="tbsokiemtra" localSheetId="1">#REF!</definedName>
    <definedName name="tbsokiemtra">#REF!</definedName>
    <definedName name="tbtram" localSheetId="1">#REF!</definedName>
    <definedName name="tbtram" localSheetId="4">#REF!</definedName>
    <definedName name="tbtram" localSheetId="5">#REF!</definedName>
    <definedName name="tbtram" localSheetId="6">#REF!</definedName>
    <definedName name="tbtram" localSheetId="3">#REF!</definedName>
    <definedName name="tbtram">#REF!</definedName>
    <definedName name="TBTT" localSheetId="1">#REF!</definedName>
    <definedName name="TBTT">#REF!</definedName>
    <definedName name="TBXD" localSheetId="1">#REF!</definedName>
    <definedName name="TBXD" localSheetId="4">#REF!</definedName>
    <definedName name="TBXD" localSheetId="5">#REF!</definedName>
    <definedName name="TBXD" localSheetId="3">#REF!</definedName>
    <definedName name="TBXD">#REF!</definedName>
    <definedName name="TC" localSheetId="1">#REF!</definedName>
    <definedName name="TC" localSheetId="4">#REF!</definedName>
    <definedName name="TC" localSheetId="5">#REF!</definedName>
    <definedName name="TC" localSheetId="6">#REF!</definedName>
    <definedName name="TC" localSheetId="3">#REF!</definedName>
    <definedName name="TC">#REF!</definedName>
    <definedName name="tc_1" localSheetId="1">#REF!</definedName>
    <definedName name="tc_1">#REF!</definedName>
    <definedName name="tc_2" localSheetId="1">#REF!</definedName>
    <definedName name="tc_2">#REF!</definedName>
    <definedName name="TC_NHANH1" localSheetId="1">#REF!</definedName>
    <definedName name="TC_NHANH1" localSheetId="4">#REF!</definedName>
    <definedName name="TC_NHANH1" localSheetId="5">#REF!</definedName>
    <definedName name="TC_NHANH1" localSheetId="6">#REF!</definedName>
    <definedName name="TC_NHANH1" localSheetId="3">#REF!</definedName>
    <definedName name="TC_NHANH1">#REF!</definedName>
    <definedName name="TCDHT" localSheetId="1">#REF!</definedName>
    <definedName name="TCDHT">#REF!</definedName>
    <definedName name="Tchuan" localSheetId="1">#REF!</definedName>
    <definedName name="Tchuan">#REF!</definedName>
    <definedName name="TCTRU" localSheetId="1">#REF!</definedName>
    <definedName name="TCTRU">#REF!</definedName>
    <definedName name="TD" localSheetId="1">#REF!</definedName>
    <definedName name="TD" localSheetId="4">#REF!</definedName>
    <definedName name="TD" localSheetId="5">#REF!</definedName>
    <definedName name="TD" localSheetId="3">#REF!</definedName>
    <definedName name="TD">#REF!</definedName>
    <definedName name="TD12vl" localSheetId="1">#REF!</definedName>
    <definedName name="TD12vl" localSheetId="4">#REF!</definedName>
    <definedName name="TD12vl" localSheetId="5">#REF!</definedName>
    <definedName name="TD12vl" localSheetId="3">#REF!</definedName>
    <definedName name="TD12vl">#REF!</definedName>
    <definedName name="td1p" localSheetId="1">#REF!</definedName>
    <definedName name="td1p" localSheetId="4">#REF!</definedName>
    <definedName name="td1p" localSheetId="5">#REF!</definedName>
    <definedName name="td1p" localSheetId="6">#REF!</definedName>
    <definedName name="td1p" localSheetId="3">#REF!</definedName>
    <definedName name="td1p">#REF!</definedName>
    <definedName name="TD1p1nc" localSheetId="1">#REF!</definedName>
    <definedName name="TD1p1nc" localSheetId="4">#REF!</definedName>
    <definedName name="TD1p1nc" localSheetId="5">#REF!</definedName>
    <definedName name="TD1p1nc" localSheetId="3">#REF!</definedName>
    <definedName name="TD1p1nc">#REF!</definedName>
    <definedName name="td1p1vc" localSheetId="1">#REF!</definedName>
    <definedName name="td1p1vc" localSheetId="4">#REF!</definedName>
    <definedName name="td1p1vc" localSheetId="5">#REF!</definedName>
    <definedName name="td1p1vc" localSheetId="3">#REF!</definedName>
    <definedName name="td1p1vc">#REF!</definedName>
    <definedName name="TD1p1vl" localSheetId="1">#REF!</definedName>
    <definedName name="TD1p1vl" localSheetId="4">#REF!</definedName>
    <definedName name="TD1p1vl" localSheetId="5">#REF!</definedName>
    <definedName name="TD1p1vl" localSheetId="3">#REF!</definedName>
    <definedName name="TD1p1vl">#REF!</definedName>
    <definedName name="td3p" localSheetId="1">#REF!</definedName>
    <definedName name="td3p" localSheetId="4">#REF!</definedName>
    <definedName name="td3p" localSheetId="5">#REF!</definedName>
    <definedName name="td3p" localSheetId="6">#REF!</definedName>
    <definedName name="td3p" localSheetId="3">#REF!</definedName>
    <definedName name="td3p">#REF!</definedName>
    <definedName name="TDctnc" localSheetId="1">#REF!</definedName>
    <definedName name="TDctnc" localSheetId="4">#REF!</definedName>
    <definedName name="TDctnc" localSheetId="5">#REF!</definedName>
    <definedName name="TDctnc" localSheetId="3">#REF!</definedName>
    <definedName name="TDctnc">#REF!</definedName>
    <definedName name="TDctvc" localSheetId="1">#REF!</definedName>
    <definedName name="TDctvc" localSheetId="4">#REF!</definedName>
    <definedName name="TDctvc" localSheetId="5">#REF!</definedName>
    <definedName name="TDctvc" localSheetId="3">#REF!</definedName>
    <definedName name="TDctvc">#REF!</definedName>
    <definedName name="TDctvl" localSheetId="1">#REF!</definedName>
    <definedName name="TDctvl" localSheetId="4">#REF!</definedName>
    <definedName name="TDctvl" localSheetId="5">#REF!</definedName>
    <definedName name="TDctvl" localSheetId="3">#REF!</definedName>
    <definedName name="TDctvl">#REF!</definedName>
    <definedName name="tdia" localSheetId="1">#REF!</definedName>
    <definedName name="tdia" localSheetId="4">#REF!</definedName>
    <definedName name="tdia" localSheetId="5">#REF!</definedName>
    <definedName name="tdia" localSheetId="3">#REF!</definedName>
    <definedName name="tdia">#REF!</definedName>
    <definedName name="TdinhQT" localSheetId="1">#REF!</definedName>
    <definedName name="TdinhQT">#REF!</definedName>
    <definedName name="tdll1pm" localSheetId="1">#REF!</definedName>
    <definedName name="tdll1pm">#REF!</definedName>
    <definedName name="tdll3pm" localSheetId="1">#REF!</definedName>
    <definedName name="tdll3pm">#REF!</definedName>
    <definedName name="tdllHTDL" localSheetId="1">#REF!</definedName>
    <definedName name="tdllHTDL">#REF!</definedName>
    <definedName name="tdllHTHH" localSheetId="1">#REF!</definedName>
    <definedName name="tdllHTHH">#REF!</definedName>
    <definedName name="tdnc1p" localSheetId="1">#REF!</definedName>
    <definedName name="tdnc1p" localSheetId="4">#REF!</definedName>
    <definedName name="tdnc1p" localSheetId="5">#REF!</definedName>
    <definedName name="tdnc1p" localSheetId="6">#REF!</definedName>
    <definedName name="tdnc1p" localSheetId="3">#REF!</definedName>
    <definedName name="tdnc1p">#REF!</definedName>
    <definedName name="tdo" localSheetId="1">#REF!</definedName>
    <definedName name="tdo">#REF!</definedName>
    <definedName name="tdt" localSheetId="1">#REF!</definedName>
    <definedName name="tdt" localSheetId="4">#REF!</definedName>
    <definedName name="tdt" localSheetId="5">#REF!</definedName>
    <definedName name="tdt" localSheetId="3">#REF!</definedName>
    <definedName name="tdt">#REF!</definedName>
    <definedName name="tdtr2cnc" localSheetId="1">#REF!</definedName>
    <definedName name="tdtr2cnc" localSheetId="4">#REF!</definedName>
    <definedName name="tdtr2cnc" localSheetId="5">#REF!</definedName>
    <definedName name="tdtr2cnc" localSheetId="6">#REF!</definedName>
    <definedName name="tdtr2cnc" localSheetId="3">#REF!</definedName>
    <definedName name="tdtr2cnc">#REF!</definedName>
    <definedName name="tdtr2cvl" localSheetId="1">#REF!</definedName>
    <definedName name="tdtr2cvl" localSheetId="4">#REF!</definedName>
    <definedName name="tdtr2cvl" localSheetId="5">#REF!</definedName>
    <definedName name="tdtr2cvl" localSheetId="6">#REF!</definedName>
    <definedName name="tdtr2cvl" localSheetId="3">#REF!</definedName>
    <definedName name="tdtr2cvl">#REF!</definedName>
    <definedName name="tdvl1p" localSheetId="1">#REF!</definedName>
    <definedName name="tdvl1p" localSheetId="4">#REF!</definedName>
    <definedName name="tdvl1p" localSheetId="5">#REF!</definedName>
    <definedName name="tdvl1p" localSheetId="6">#REF!</definedName>
    <definedName name="tdvl1p" localSheetId="3">#REF!</definedName>
    <definedName name="tdvl1p">#REF!</definedName>
    <definedName name="te" localSheetId="1">#REF!</definedName>
    <definedName name="te">#REF!</definedName>
    <definedName name="tecnuoc5" localSheetId="1">#REF!</definedName>
    <definedName name="tecnuoc5">#REF!</definedName>
    <definedName name="temp" localSheetId="1">#REF!</definedName>
    <definedName name="temp">#REF!</definedName>
    <definedName name="Temp_Br" localSheetId="1">#REF!</definedName>
    <definedName name="Temp_Br">#REF!</definedName>
    <definedName name="TEMPBR" localSheetId="1">#REF!</definedName>
    <definedName name="TEMPBR">#REF!</definedName>
    <definedName name="ten" localSheetId="1">#REF!</definedName>
    <definedName name="ten">#REF!</definedName>
    <definedName name="ten_tra_1BTN" localSheetId="1">#REF!</definedName>
    <definedName name="ten_tra_1BTN">#REF!</definedName>
    <definedName name="ten_tra_2BTN" localSheetId="1">#REF!</definedName>
    <definedName name="ten_tra_2BTN">#REF!</definedName>
    <definedName name="ten_tra_3BTN" localSheetId="1">#REF!</definedName>
    <definedName name="ten_tra_3BTN">#REF!</definedName>
    <definedName name="TenBang" localSheetId="1">#REF!</definedName>
    <definedName name="TenBang">#REF!</definedName>
    <definedName name="tenck" localSheetId="1">#REF!</definedName>
    <definedName name="tenck" localSheetId="4">#REF!</definedName>
    <definedName name="tenck" localSheetId="5">#REF!</definedName>
    <definedName name="tenck" localSheetId="3">#REF!</definedName>
    <definedName name="tenck">#REF!</definedName>
    <definedName name="TENCT" localSheetId="1">#REF!</definedName>
    <definedName name="TENCT">#REF!</definedName>
    <definedName name="Tengoi" localSheetId="1">#REF!</definedName>
    <definedName name="Tengoi">#REF!</definedName>
    <definedName name="TenHMuc" localSheetId="1">#REF!</definedName>
    <definedName name="TenHMuc">#REF!</definedName>
    <definedName name="TenVtu" localSheetId="1">#REF!</definedName>
    <definedName name="TenVtu">#REF!</definedName>
    <definedName name="tenvung" localSheetId="1">#REF!</definedName>
    <definedName name="tenvung">#REF!</definedName>
    <definedName name="test" localSheetId="1">#REF!</definedName>
    <definedName name="test">#REF!</definedName>
    <definedName name="Test5" localSheetId="1">#REF!</definedName>
    <definedName name="Test5">#REF!</definedName>
    <definedName name="text" localSheetId="1">#REF!,#REF!,#REF!,#REF!,#REF!</definedName>
    <definedName name="text" localSheetId="2">#REF!,#REF!,#REF!,#REF!,#REF!</definedName>
    <definedName name="text">#REF!,#REF!,#REF!,#REF!,#REF!</definedName>
    <definedName name="TH.2002" localSheetId="1">#REF!</definedName>
    <definedName name="TH.2002" localSheetId="2">#REF!</definedName>
    <definedName name="TH.2002">#REF!</definedName>
    <definedName name="TH.QUY1" localSheetId="1">#REF!</definedName>
    <definedName name="TH.QUY1" localSheetId="2">#REF!</definedName>
    <definedName name="TH.QUY1">#REF!</definedName>
    <definedName name="TH.QUY2" localSheetId="1">#REF!</definedName>
    <definedName name="TH.QUY2" localSheetId="2">#REF!</definedName>
    <definedName name="TH.QUY2">#REF!</definedName>
    <definedName name="TH.T1" localSheetId="1">#REF!</definedName>
    <definedName name="TH.T1">#REF!</definedName>
    <definedName name="TH.T2" localSheetId="1">#REF!</definedName>
    <definedName name="TH.T2">#REF!</definedName>
    <definedName name="TH.T3" localSheetId="1">#REF!</definedName>
    <definedName name="TH.T3">#REF!</definedName>
    <definedName name="TH.T4" localSheetId="1">#REF!</definedName>
    <definedName name="TH.T4">#REF!</definedName>
    <definedName name="TH.T5" localSheetId="1">#REF!</definedName>
    <definedName name="TH.T5">#REF!</definedName>
    <definedName name="TH.T6" localSheetId="1">#REF!</definedName>
    <definedName name="TH.T6">#REF!</definedName>
    <definedName name="TH.Thang.1" localSheetId="1">#REF!</definedName>
    <definedName name="TH.Thang.1">#REF!</definedName>
    <definedName name="TH.Thang.10" localSheetId="1">#REF!</definedName>
    <definedName name="TH.Thang.10">#REF!</definedName>
    <definedName name="TH.Thang.11" localSheetId="1">#REF!</definedName>
    <definedName name="TH.Thang.11">#REF!</definedName>
    <definedName name="TH.Thang.12" localSheetId="1">#REF!</definedName>
    <definedName name="TH.Thang.12">#REF!</definedName>
    <definedName name="TH.Thang.2" localSheetId="1">#REF!</definedName>
    <definedName name="TH.Thang.2">#REF!</definedName>
    <definedName name="TH.Thang.3" localSheetId="1">#REF!</definedName>
    <definedName name="TH.Thang.3">#REF!</definedName>
    <definedName name="TH.Thang.4" localSheetId="1">#REF!</definedName>
    <definedName name="TH.Thang.4">#REF!</definedName>
    <definedName name="TH.Thang.5" localSheetId="1">#REF!</definedName>
    <definedName name="TH.Thang.5">#REF!</definedName>
    <definedName name="TH.Thang.6" localSheetId="1">#REF!</definedName>
    <definedName name="TH.Thang.6">#REF!</definedName>
    <definedName name="TH.Thang.7" localSheetId="1">#REF!</definedName>
    <definedName name="TH.Thang.7">#REF!</definedName>
    <definedName name="TH.Thang.8" localSheetId="1">#REF!</definedName>
    <definedName name="TH.Thang.8">#REF!</definedName>
    <definedName name="TH.Thang.9" localSheetId="1">#REF!</definedName>
    <definedName name="TH.Thang.9">#REF!</definedName>
    <definedName name="TH_VKHNN" localSheetId="1">#REF!</definedName>
    <definedName name="TH_VKHNN">#REF!</definedName>
    <definedName name="tha" localSheetId="0" hidden="1">{"'Sheet1'!$L$16"}</definedName>
    <definedName name="tha" localSheetId="2" hidden="1">{"'Sheet1'!$L$16"}</definedName>
    <definedName name="tha" localSheetId="4" hidden="1">{"'Sheet1'!$L$16"}</definedName>
    <definedName name="tha" localSheetId="5" hidden="1">{"'Sheet1'!$L$16"}</definedName>
    <definedName name="tha" localSheetId="6" hidden="1">{"'Sheet1'!$L$16"}</definedName>
    <definedName name="tha" localSheetId="7" hidden="1">{"'Sheet1'!$L$16"}</definedName>
    <definedName name="tha" localSheetId="3" hidden="1">{"'Sheet1'!$L$16"}</definedName>
    <definedName name="tha" hidden="1">{"'Sheet1'!$L$16"}</definedName>
    <definedName name="thai" localSheetId="1">#REF!</definedName>
    <definedName name="thai">#REF!</definedName>
    <definedName name="thang" localSheetId="1">#REF!</definedName>
    <definedName name="thang" localSheetId="4">#REF!</definedName>
    <definedName name="thang" localSheetId="5">#REF!</definedName>
    <definedName name="thang" localSheetId="3">#REF!</definedName>
    <definedName name="thang">#REF!</definedName>
    <definedName name="thang10" localSheetId="0" hidden="1">{"'Sheet1'!$L$16"}</definedName>
    <definedName name="thang10" localSheetId="2" hidden="1">{"'Sheet1'!$L$16"}</definedName>
    <definedName name="thang10" localSheetId="4" hidden="1">{"'Sheet1'!$L$16"}</definedName>
    <definedName name="thang10" localSheetId="5" hidden="1">{"'Sheet1'!$L$16"}</definedName>
    <definedName name="thang10" localSheetId="6" hidden="1">{"'Sheet1'!$L$16"}</definedName>
    <definedName name="thang10" localSheetId="7" hidden="1">{"'Sheet1'!$L$16"}</definedName>
    <definedName name="thang10" localSheetId="3" hidden="1">{"'Sheet1'!$L$16"}</definedName>
    <definedName name="thang10" hidden="1">{"'Sheet1'!$L$16"}</definedName>
    <definedName name="THANH" localSheetId="0" hidden="1">{"'Sheet1'!$L$16"}</definedName>
    <definedName name="THANH" localSheetId="2" hidden="1">{"'Sheet1'!$L$16"}</definedName>
    <definedName name="THANH" localSheetId="4" hidden="1">{"'Sheet1'!$L$16"}</definedName>
    <definedName name="THANH" localSheetId="5" hidden="1">{"'Sheet1'!$L$16"}</definedName>
    <definedName name="THANH" localSheetId="6" hidden="1">{"'Sheet1'!$L$16"}</definedName>
    <definedName name="THANH" localSheetId="7" hidden="1">{"'Sheet1'!$L$16"}</definedName>
    <definedName name="THANH" localSheetId="3" hidden="1">{"'Sheet1'!$L$16"}</definedName>
    <definedName name="THANH" hidden="1">{"'Sheet1'!$L$16"}</definedName>
    <definedName name="Thanh_Hoá" localSheetId="1">#REF!</definedName>
    <definedName name="Thanh_Hoá">#REF!</definedName>
    <definedName name="Thanh_LC_tayvin" localSheetId="1">#REF!</definedName>
    <definedName name="Thanh_LC_tayvin">#REF!</definedName>
    <definedName name="thanhdul" localSheetId="1">#REF!</definedName>
    <definedName name="thanhdul">#REF!</definedName>
    <definedName name="thanhtien" localSheetId="1">#REF!</definedName>
    <definedName name="thanhtien" localSheetId="4">#REF!</definedName>
    <definedName name="thanhtien" localSheetId="5">#REF!</definedName>
    <definedName name="thanhtien" localSheetId="3">#REF!</definedName>
    <definedName name="thanhtien">#REF!</definedName>
    <definedName name="ÞBM" localSheetId="1">#REF!</definedName>
    <definedName name="ÞBM">#REF!</definedName>
    <definedName name="THchon" localSheetId="1">#REF!</definedName>
    <definedName name="THchon" localSheetId="4">#REF!</definedName>
    <definedName name="THchon" localSheetId="5">#REF!</definedName>
    <definedName name="THchon" localSheetId="3">#REF!</definedName>
    <definedName name="THchon">#REF!</definedName>
    <definedName name="Þcot" localSheetId="1">#REF!</definedName>
    <definedName name="Þcot">#REF!</definedName>
    <definedName name="ÞCTd4" localSheetId="1">#REF!</definedName>
    <definedName name="ÞCTd4">#REF!</definedName>
    <definedName name="ÞCTt4" localSheetId="1">#REF!</definedName>
    <definedName name="ÞCTt4">#REF!</definedName>
    <definedName name="THDA_copy" localSheetId="0" hidden="1">{"'Sheet1'!$L$16"}</definedName>
    <definedName name="THDA_copy" localSheetId="2" hidden="1">{"'Sheet1'!$L$16"}</definedName>
    <definedName name="THDA_copy" localSheetId="4" hidden="1">{"'Sheet1'!$L$16"}</definedName>
    <definedName name="THDA_copy" localSheetId="5" hidden="1">{"'Sheet1'!$L$16"}</definedName>
    <definedName name="THDA_copy" localSheetId="6" hidden="1">{"'Sheet1'!$L$16"}</definedName>
    <definedName name="THDA_copy" localSheetId="7" hidden="1">{"'Sheet1'!$L$16"}</definedName>
    <definedName name="THDA_copy" localSheetId="3" hidden="1">{"'Sheet1'!$L$16"}</definedName>
    <definedName name="THDA_copy" hidden="1">{"'Sheet1'!$L$16"}</definedName>
    <definedName name="Þdamd4" localSheetId="1">#REF!</definedName>
    <definedName name="Þdamd4">#REF!</definedName>
    <definedName name="Þdamt4" localSheetId="1">#REF!</definedName>
    <definedName name="Þdamt4">#REF!</definedName>
    <definedName name="THDS" localSheetId="1">#REF!</definedName>
    <definedName name="THDS">#REF!</definedName>
    <definedName name="thdt" localSheetId="1">#REF!</definedName>
    <definedName name="thdt" localSheetId="4">#REF!</definedName>
    <definedName name="thdt" localSheetId="5">#REF!</definedName>
    <definedName name="thdt" localSheetId="3">#REF!</definedName>
    <definedName name="thdt">#REF!</definedName>
    <definedName name="THDT_CT_XOM_NOI" localSheetId="1">#REF!</definedName>
    <definedName name="THDT_CT_XOM_NOI">#REF!</definedName>
    <definedName name="THDT_HT_DAO_THUONG" localSheetId="1">#REF!</definedName>
    <definedName name="THDT_HT_DAO_THUONG" localSheetId="4">#REF!</definedName>
    <definedName name="THDT_HT_DAO_THUONG" localSheetId="5">#REF!</definedName>
    <definedName name="THDT_HT_DAO_THUONG" localSheetId="3">#REF!</definedName>
    <definedName name="THDT_HT_DAO_THUONG">#REF!</definedName>
    <definedName name="THDT_HT_XOM_NOI" localSheetId="1">#REF!</definedName>
    <definedName name="THDT_HT_XOM_NOI" localSheetId="4">#REF!</definedName>
    <definedName name="THDT_HT_XOM_NOI" localSheetId="5">#REF!</definedName>
    <definedName name="THDT_HT_XOM_NOI" localSheetId="3">#REF!</definedName>
    <definedName name="THDT_HT_XOM_NOI">#REF!</definedName>
    <definedName name="THDT_NPP_XOM_NOI" localSheetId="1">#REF!</definedName>
    <definedName name="THDT_NPP_XOM_NOI" localSheetId="4">#REF!</definedName>
    <definedName name="THDT_NPP_XOM_NOI" localSheetId="5">#REF!</definedName>
    <definedName name="THDT_NPP_XOM_NOI" localSheetId="3">#REF!</definedName>
    <definedName name="THDT_NPP_XOM_NOI">#REF!</definedName>
    <definedName name="THDT_TBA_XOM_NOI" localSheetId="1">#REF!</definedName>
    <definedName name="THDT_TBA_XOM_NOI" localSheetId="4">#REF!</definedName>
    <definedName name="THDT_TBA_XOM_NOI" localSheetId="5">#REF!</definedName>
    <definedName name="THDT_TBA_XOM_NOI" localSheetId="3">#REF!</definedName>
    <definedName name="THDT_TBA_XOM_NOI">#REF!</definedName>
    <definedName name="thep" localSheetId="1">#REF!</definedName>
    <definedName name="thep">#REF!</definedName>
    <definedName name="thepban" localSheetId="1">#REF!</definedName>
    <definedName name="thepban" localSheetId="4">#REF!</definedName>
    <definedName name="thepban" localSheetId="5">#REF!</definedName>
    <definedName name="thepban" localSheetId="3">#REF!</definedName>
    <definedName name="thepban">#REF!</definedName>
    <definedName name="thepgoc25_60" localSheetId="1">#REF!</definedName>
    <definedName name="thepgoc25_60" localSheetId="4">#REF!</definedName>
    <definedName name="thepgoc25_60" localSheetId="5">#REF!</definedName>
    <definedName name="thepgoc25_60" localSheetId="3">#REF!</definedName>
    <definedName name="thepgoc25_60">#REF!</definedName>
    <definedName name="thepgoc63_75" localSheetId="1">#REF!</definedName>
    <definedName name="thepgoc63_75" localSheetId="4">#REF!</definedName>
    <definedName name="thepgoc63_75" localSheetId="5">#REF!</definedName>
    <definedName name="thepgoc63_75" localSheetId="3">#REF!</definedName>
    <definedName name="thepgoc63_75">#REF!</definedName>
    <definedName name="thepgoc80_100" localSheetId="1">#REF!</definedName>
    <definedName name="thepgoc80_100" localSheetId="4">#REF!</definedName>
    <definedName name="thepgoc80_100" localSheetId="5">#REF!</definedName>
    <definedName name="thepgoc80_100" localSheetId="3">#REF!</definedName>
    <definedName name="thepgoc80_100">#REF!</definedName>
    <definedName name="thepma">10500</definedName>
    <definedName name="thepnaphl" localSheetId="1">#REF!</definedName>
    <definedName name="thepnaphl" localSheetId="2">#REF!</definedName>
    <definedName name="thepnaphl">#REF!</definedName>
    <definedName name="theptron" localSheetId="1">#REF!</definedName>
    <definedName name="theptron" localSheetId="2">#REF!</definedName>
    <definedName name="theptron">#REF!</definedName>
    <definedName name="theptron12" localSheetId="0">#REF!</definedName>
    <definedName name="theptron12" localSheetId="1">#REF!</definedName>
    <definedName name="theptron12" localSheetId="2">#REF!</definedName>
    <definedName name="theptron12" localSheetId="4">#REF!</definedName>
    <definedName name="theptron12" localSheetId="5">#REF!</definedName>
    <definedName name="theptron12" localSheetId="6">#REF!</definedName>
    <definedName name="theptron12" localSheetId="3">#REF!</definedName>
    <definedName name="theptron12">#REF!</definedName>
    <definedName name="theptron14_22" localSheetId="0">#REF!</definedName>
    <definedName name="theptron14_22" localSheetId="1">#REF!</definedName>
    <definedName name="theptron14_22" localSheetId="4">#REF!</definedName>
    <definedName name="theptron14_22" localSheetId="5">#REF!</definedName>
    <definedName name="theptron14_22" localSheetId="3">#REF!</definedName>
    <definedName name="theptron14_22">#REF!</definedName>
    <definedName name="theptron6_8" localSheetId="1">#REF!</definedName>
    <definedName name="theptron6_8" localSheetId="4">#REF!</definedName>
    <definedName name="theptron6_8" localSheetId="5">#REF!</definedName>
    <definedName name="theptron6_8" localSheetId="3">#REF!</definedName>
    <definedName name="theptron6_8">#REF!</definedName>
    <definedName name="thetichck" localSheetId="1">#REF!</definedName>
    <definedName name="thetichck" localSheetId="4">#REF!</definedName>
    <definedName name="thetichck" localSheetId="5">#REF!</definedName>
    <definedName name="thetichck" localSheetId="3">#REF!</definedName>
    <definedName name="thetichck">#REF!</definedName>
    <definedName name="THGO1pnc" localSheetId="1">#REF!</definedName>
    <definedName name="THGO1pnc" localSheetId="4">#REF!</definedName>
    <definedName name="THGO1pnc" localSheetId="5">#REF!</definedName>
    <definedName name="THGO1pnc" localSheetId="6">#REF!</definedName>
    <definedName name="THGO1pnc" localSheetId="3">#REF!</definedName>
    <definedName name="THGO1pnc">#REF!</definedName>
    <definedName name="thht" localSheetId="1">#REF!</definedName>
    <definedName name="thht" localSheetId="4">#REF!</definedName>
    <definedName name="thht" localSheetId="5">#REF!</definedName>
    <definedName name="thht" localSheetId="6">#REF!</definedName>
    <definedName name="thht" localSheetId="3">#REF!</definedName>
    <definedName name="thht">#REF!</definedName>
    <definedName name="THI" localSheetId="1">#REF!</definedName>
    <definedName name="THI" localSheetId="4">#REF!</definedName>
    <definedName name="THI" localSheetId="5">#REF!</definedName>
    <definedName name="THI" localSheetId="6">#REF!</definedName>
    <definedName name="THI" localSheetId="3">#REF!</definedName>
    <definedName name="THI">#REF!</definedName>
    <definedName name="THkinhPhiToanBo" localSheetId="1">#REF!</definedName>
    <definedName name="THkinhPhiToanBo">#REF!</definedName>
    <definedName name="THKL" localSheetId="0" hidden="1">{"'Sheet1'!$L$16"}</definedName>
    <definedName name="THKL" localSheetId="2" hidden="1">{"'Sheet1'!$L$16"}</definedName>
    <definedName name="THKL" localSheetId="4" hidden="1">{"'Sheet1'!$L$16"}</definedName>
    <definedName name="THKL" localSheetId="5" hidden="1">{"'Sheet1'!$L$16"}</definedName>
    <definedName name="THKL" localSheetId="6" hidden="1">{"'Sheet1'!$L$16"}</definedName>
    <definedName name="THKL" localSheetId="7" hidden="1">{"'Sheet1'!$L$16"}</definedName>
    <definedName name="THKL" localSheetId="3" hidden="1">{"'Sheet1'!$L$16"}</definedName>
    <definedName name="THKL" hidden="1">{"'Sheet1'!$L$16"}</definedName>
    <definedName name="thkl2" localSheetId="0" hidden="1">{"'Sheet1'!$L$16"}</definedName>
    <definedName name="thkl2" localSheetId="2" hidden="1">{"'Sheet1'!$L$16"}</definedName>
    <definedName name="thkl2" localSheetId="4" hidden="1">{"'Sheet1'!$L$16"}</definedName>
    <definedName name="thkl2" localSheetId="5" hidden="1">{"'Sheet1'!$L$16"}</definedName>
    <definedName name="thkl2" localSheetId="6" hidden="1">{"'Sheet1'!$L$16"}</definedName>
    <definedName name="thkl2" localSheetId="7" hidden="1">{"'Sheet1'!$L$16"}</definedName>
    <definedName name="thkl2" localSheetId="3" hidden="1">{"'Sheet1'!$L$16"}</definedName>
    <definedName name="thkl2" hidden="1">{"'Sheet1'!$L$16"}</definedName>
    <definedName name="thkl3" localSheetId="0" hidden="1">{"'Sheet1'!$L$16"}</definedName>
    <definedName name="thkl3" localSheetId="2" hidden="1">{"'Sheet1'!$L$16"}</definedName>
    <definedName name="thkl3" localSheetId="4" hidden="1">{"'Sheet1'!$L$16"}</definedName>
    <definedName name="thkl3" localSheetId="5" hidden="1">{"'Sheet1'!$L$16"}</definedName>
    <definedName name="thkl3" localSheetId="6" hidden="1">{"'Sheet1'!$L$16"}</definedName>
    <definedName name="thkl3" localSheetId="7" hidden="1">{"'Sheet1'!$L$16"}</definedName>
    <definedName name="thkl3" localSheetId="3" hidden="1">{"'Sheet1'!$L$16"}</definedName>
    <definedName name="thkl3" hidden="1">{"'Sheet1'!$L$16"}</definedName>
    <definedName name="thkp3" localSheetId="1">#REF!</definedName>
    <definedName name="thkp3" localSheetId="4">#REF!</definedName>
    <definedName name="thkp3" localSheetId="5">#REF!</definedName>
    <definedName name="thkp3" localSheetId="6">#REF!</definedName>
    <definedName name="thkp3" localSheetId="3">#REF!</definedName>
    <definedName name="thkp3">#REF!</definedName>
    <definedName name="Þmong" localSheetId="1">#REF!</definedName>
    <definedName name="Þmong">#REF!</definedName>
    <definedName name="ÞNXoldk" localSheetId="1">#REF!</definedName>
    <definedName name="ÞNXoldk">#REF!</definedName>
    <definedName name="thongso" localSheetId="1">#REF!</definedName>
    <definedName name="thongso">#REF!</definedName>
    <definedName name="THOP">"THOP"</definedName>
    <definedName name="Þsan" localSheetId="1">#REF!</definedName>
    <definedName name="Þsan" localSheetId="2">#REF!</definedName>
    <definedName name="Þsan">#REF!</definedName>
    <definedName name="THT" localSheetId="0">#REF!</definedName>
    <definedName name="THT" localSheetId="1">#REF!</definedName>
    <definedName name="THT" localSheetId="2">#REF!</definedName>
    <definedName name="THT" localSheetId="4">#REF!</definedName>
    <definedName name="THT" localSheetId="5">#REF!</definedName>
    <definedName name="THT" localSheetId="6">#REF!</definedName>
    <definedName name="THT" localSheetId="3">#REF!</definedName>
    <definedName name="THT">#REF!</definedName>
    <definedName name="thtich1" localSheetId="0">#REF!</definedName>
    <definedName name="thtich1" localSheetId="1">#REF!</definedName>
    <definedName name="thtich1" localSheetId="2">#REF!</definedName>
    <definedName name="thtich1" localSheetId="4">#REF!</definedName>
    <definedName name="thtich1" localSheetId="5">#REF!</definedName>
    <definedName name="thtich1" localSheetId="3">#REF!</definedName>
    <definedName name="thtich1">#REF!</definedName>
    <definedName name="thtich2" localSheetId="1">#REF!</definedName>
    <definedName name="thtich2" localSheetId="4">#REF!</definedName>
    <definedName name="thtich2" localSheetId="5">#REF!</definedName>
    <definedName name="thtich2" localSheetId="3">#REF!</definedName>
    <definedName name="thtich2">#REF!</definedName>
    <definedName name="thtich3" localSheetId="1">#REF!</definedName>
    <definedName name="thtich3" localSheetId="4">#REF!</definedName>
    <definedName name="thtich3" localSheetId="5">#REF!</definedName>
    <definedName name="thtich3" localSheetId="3">#REF!</definedName>
    <definedName name="thtich3">#REF!</definedName>
    <definedName name="thtich4" localSheetId="1">#REF!</definedName>
    <definedName name="thtich4" localSheetId="4">#REF!</definedName>
    <definedName name="thtich4" localSheetId="5">#REF!</definedName>
    <definedName name="thtich4" localSheetId="3">#REF!</definedName>
    <definedName name="thtich4">#REF!</definedName>
    <definedName name="thtich5" localSheetId="1">#REF!</definedName>
    <definedName name="thtich5" localSheetId="4">#REF!</definedName>
    <definedName name="thtich5" localSheetId="5">#REF!</definedName>
    <definedName name="thtich5" localSheetId="3">#REF!</definedName>
    <definedName name="thtich5">#REF!</definedName>
    <definedName name="thtich6" localSheetId="1">#REF!</definedName>
    <definedName name="thtich6" localSheetId="4">#REF!</definedName>
    <definedName name="thtich6" localSheetId="5">#REF!</definedName>
    <definedName name="thtich6" localSheetId="3">#REF!</definedName>
    <definedName name="thtich6">#REF!</definedName>
    <definedName name="THTLMcap" localSheetId="1">#REF!</definedName>
    <definedName name="THTLMcap">#REF!</definedName>
    <definedName name="THToanBo" localSheetId="1">#REF!</definedName>
    <definedName name="THToanBo">#REF!</definedName>
    <definedName name="thtt" localSheetId="1">#REF!</definedName>
    <definedName name="thtt" localSheetId="4">#REF!</definedName>
    <definedName name="thtt" localSheetId="5">#REF!</definedName>
    <definedName name="thtt" localSheetId="6">#REF!</definedName>
    <definedName name="thtt" localSheetId="3">#REF!</definedName>
    <definedName name="thtt">#REF!</definedName>
    <definedName name="thu" localSheetId="0" hidden="1">{"'Sheet1'!$L$16"}</definedName>
    <definedName name="thu" localSheetId="2" hidden="1">{"'Sheet1'!$L$16"}</definedName>
    <definedName name="thu" localSheetId="4" hidden="1">{"'Sheet1'!$L$16"}</definedName>
    <definedName name="thu" localSheetId="5" hidden="1">{"'Sheet1'!$L$16"}</definedName>
    <definedName name="thu" localSheetId="6" hidden="1">{"'Sheet1'!$L$16"}</definedName>
    <definedName name="thu" localSheetId="7" hidden="1">{"'Sheet1'!$L$16"}</definedName>
    <definedName name="thu" localSheetId="3" hidden="1">{"'Sheet1'!$L$16"}</definedName>
    <definedName name="thu" hidden="1">{"'Sheet1'!$L$16"}</definedName>
    <definedName name="Thu.von.dot1" localSheetId="1">#REF!</definedName>
    <definedName name="Thu.von.dot1">#REF!</definedName>
    <definedName name="Thu.von.dot2" localSheetId="1">#REF!</definedName>
    <definedName name="Thu.von.dot2">#REF!</definedName>
    <definedName name="Thu.von.dot3" localSheetId="1">#REF!</definedName>
    <definedName name="Thu.von.dot3">#REF!</definedName>
    <definedName name="Thu.von.dot4" localSheetId="1">#REF!</definedName>
    <definedName name="Thu.von.dot4">#REF!</definedName>
    <definedName name="Thu.von.dot5" localSheetId="1">#REF!</definedName>
    <definedName name="Thu.von.dot5">#REF!</definedName>
    <definedName name="Thừa_Thiên_Huế" localSheetId="1">#REF!</definedName>
    <definedName name="Thừa_Thiên_Huế">#REF!</definedName>
    <definedName name="thue">6</definedName>
    <definedName name="thuocno" localSheetId="1">#REF!</definedName>
    <definedName name="thuocno" localSheetId="2">#REF!</definedName>
    <definedName name="thuocno">#REF!</definedName>
    <definedName name="Thuvondot5" localSheetId="1">#REF!</definedName>
    <definedName name="Thuvondot5" localSheetId="2">#REF!</definedName>
    <definedName name="Thuvondot5">#REF!</definedName>
    <definedName name="thuy" localSheetId="0" hidden="1">{"'Sheet1'!$L$16"}</definedName>
    <definedName name="thuy" localSheetId="2" hidden="1">{"'Sheet1'!$L$16"}</definedName>
    <definedName name="thuy" localSheetId="4" hidden="1">{"'Sheet1'!$L$16"}</definedName>
    <definedName name="thuy" localSheetId="5" hidden="1">{"'Sheet1'!$L$16"}</definedName>
    <definedName name="thuy" localSheetId="6" hidden="1">{"'Sheet1'!$L$16"}</definedName>
    <definedName name="thuy" localSheetId="7" hidden="1">{"'Sheet1'!$L$16"}</definedName>
    <definedName name="thuy" localSheetId="3" hidden="1">{"'Sheet1'!$L$16"}</definedName>
    <definedName name="thuy" hidden="1">{"'Sheet1'!$L$16"}</definedName>
    <definedName name="THXD2" localSheetId="0" hidden="1">{"'Sheet1'!$L$16"}</definedName>
    <definedName name="THXD2" localSheetId="2" hidden="1">{"'Sheet1'!$L$16"}</definedName>
    <definedName name="THXD2" localSheetId="4" hidden="1">{"'Sheet1'!$L$16"}</definedName>
    <definedName name="THXD2" localSheetId="5" hidden="1">{"'Sheet1'!$L$16"}</definedName>
    <definedName name="THXD2" localSheetId="6" hidden="1">{"'Sheet1'!$L$16"}</definedName>
    <definedName name="THXD2" localSheetId="7" hidden="1">{"'Sheet1'!$L$16"}</definedName>
    <definedName name="THXD2" localSheetId="3" hidden="1">{"'Sheet1'!$L$16"}</definedName>
    <definedName name="THXD2" hidden="1">{"'Sheet1'!$L$16"}</definedName>
    <definedName name="Tien" localSheetId="1">#REF!</definedName>
    <definedName name="Tien" localSheetId="4">#REF!</definedName>
    <definedName name="Tien" localSheetId="5">#REF!</definedName>
    <definedName name="Tien" localSheetId="6">#REF!</definedName>
    <definedName name="Tien" localSheetId="3">#REF!</definedName>
    <definedName name="Tien">#REF!</definedName>
    <definedName name="tiendo">1094</definedName>
    <definedName name="TIENLUONG" localSheetId="1">#REF!</definedName>
    <definedName name="TIENLUONG" localSheetId="2">#REF!</definedName>
    <definedName name="TIENLUONG" localSheetId="4">#REF!</definedName>
    <definedName name="TIENLUONG" localSheetId="5">#REF!</definedName>
    <definedName name="TIENLUONG" localSheetId="3">#REF!</definedName>
    <definedName name="TIENLUONG">#REF!</definedName>
    <definedName name="TIENVC" localSheetId="1">#REF!</definedName>
    <definedName name="TIENVC" localSheetId="2">#REF!</definedName>
    <definedName name="TIENVC">#REF!</definedName>
    <definedName name="Tiepdiama">9500</definedName>
    <definedName name="TIEU_HAO_VAT_TU_DZ0.4KV" localSheetId="0">#REF!</definedName>
    <definedName name="TIEU_HAO_VAT_TU_DZ0.4KV" localSheetId="1">#REF!</definedName>
    <definedName name="TIEU_HAO_VAT_TU_DZ0.4KV" localSheetId="2">#REF!</definedName>
    <definedName name="TIEU_HAO_VAT_TU_DZ0.4KV" localSheetId="4">#REF!</definedName>
    <definedName name="TIEU_HAO_VAT_TU_DZ0.4KV" localSheetId="5">#REF!</definedName>
    <definedName name="TIEU_HAO_VAT_TU_DZ0.4KV" localSheetId="6">#REF!</definedName>
    <definedName name="TIEU_HAO_VAT_TU_DZ0.4KV" localSheetId="3">#REF!</definedName>
    <definedName name="TIEU_HAO_VAT_TU_DZ0.4KV">#REF!</definedName>
    <definedName name="TIEU_HAO_VAT_TU_DZ22KV" localSheetId="0">#REF!</definedName>
    <definedName name="TIEU_HAO_VAT_TU_DZ22KV" localSheetId="1">#REF!</definedName>
    <definedName name="TIEU_HAO_VAT_TU_DZ22KV" localSheetId="2">#REF!</definedName>
    <definedName name="TIEU_HAO_VAT_TU_DZ22KV" localSheetId="4">#REF!</definedName>
    <definedName name="TIEU_HAO_VAT_TU_DZ22KV" localSheetId="5">#REF!</definedName>
    <definedName name="TIEU_HAO_VAT_TU_DZ22KV" localSheetId="3">#REF!</definedName>
    <definedName name="TIEU_HAO_VAT_TU_DZ22KV">#REF!</definedName>
    <definedName name="TIEU_HAO_VAT_TU_TBA" localSheetId="1">#REF!</definedName>
    <definedName name="TIEU_HAO_VAT_TU_TBA" localSheetId="2">#REF!</definedName>
    <definedName name="TIEU_HAO_VAT_TU_TBA" localSheetId="4">#REF!</definedName>
    <definedName name="TIEU_HAO_VAT_TU_TBA" localSheetId="5">#REF!</definedName>
    <definedName name="TIEU_HAO_VAT_TU_TBA" localSheetId="3">#REF!</definedName>
    <definedName name="TIEU_HAO_VAT_TU_TBA">#REF!</definedName>
    <definedName name="Tim_cong" localSheetId="1">#REF!</definedName>
    <definedName name="Tim_cong">#REF!</definedName>
    <definedName name="Tim_lan_xuat_hien" localSheetId="1">#REF!</definedName>
    <definedName name="Tim_lan_xuat_hien">#REF!</definedName>
    <definedName name="Tim_lan_xuat_hien_cong" localSheetId="1">#REF!</definedName>
    <definedName name="Tim_lan_xuat_hien_cong">#REF!</definedName>
    <definedName name="Tim_lan_xuat_hien_duong" localSheetId="1">#REF!</definedName>
    <definedName name="Tim_lan_xuat_hien_duong">#REF!</definedName>
    <definedName name="tim_xuat_hien" localSheetId="1">#REF!</definedName>
    <definedName name="tim_xuat_hien">#REF!</definedName>
    <definedName name="tinhtrang16">[15]NSĐP!$P$7:$P$184</definedName>
    <definedName name="tinhtrangTH">[15]NSĐP!$V$7:$V$184</definedName>
    <definedName name="TIT" localSheetId="1">#REF!</definedName>
    <definedName name="TIT" localSheetId="2">#REF!</definedName>
    <definedName name="TIT" localSheetId="4">#REF!</definedName>
    <definedName name="TIT" localSheetId="5">#REF!</definedName>
    <definedName name="TIT" localSheetId="3">#REF!</definedName>
    <definedName name="TIT">#REF!</definedName>
    <definedName name="TITAN" localSheetId="1">#REF!</definedName>
    <definedName name="TITAN" localSheetId="2">#REF!</definedName>
    <definedName name="TITAN" localSheetId="4">#REF!</definedName>
    <definedName name="TITAN" localSheetId="5">#REF!</definedName>
    <definedName name="TITAN" localSheetId="6">#REF!</definedName>
    <definedName name="TITAN" localSheetId="3">#REF!</definedName>
    <definedName name="TITAN">#REF!</definedName>
    <definedName name="tk" localSheetId="1">#REF!</definedName>
    <definedName name="tk" localSheetId="2">#REF!</definedName>
    <definedName name="TK" localSheetId="4">#REF!</definedName>
    <definedName name="tk" localSheetId="5">#REF!</definedName>
    <definedName name="TK" localSheetId="6">#REF!</definedName>
    <definedName name="tk" localSheetId="3">#REF!</definedName>
    <definedName name="tk">#REF!</definedName>
    <definedName name="TKCO_TKC" localSheetId="1">#REF!</definedName>
    <definedName name="TKCO_TKC">#REF!</definedName>
    <definedName name="TKNO_TKC" localSheetId="1">#REF!</definedName>
    <definedName name="TKNO_TKC">#REF!</definedName>
    <definedName name="TKP" localSheetId="1">#REF!</definedName>
    <definedName name="TKP" localSheetId="4">#REF!</definedName>
    <definedName name="TKP" localSheetId="5">#REF!</definedName>
    <definedName name="TKP" localSheetId="3">#REF!</definedName>
    <definedName name="TKP">#REF!</definedName>
    <definedName name="TKYB">"TKYB"</definedName>
    <definedName name="TL">'[16]BM 1 NSNN'!$O$113</definedName>
    <definedName name="TL_PB" localSheetId="1">#REF!</definedName>
    <definedName name="TL_PB" localSheetId="2">#REF!</definedName>
    <definedName name="TL_PB">#REF!</definedName>
    <definedName name="TLAC120" localSheetId="1">#REF!</definedName>
    <definedName name="TLAC120" localSheetId="2">#REF!</definedName>
    <definedName name="TLAC120" localSheetId="4">#REF!</definedName>
    <definedName name="TLAC120" localSheetId="5">#REF!</definedName>
    <definedName name="TLAC120" localSheetId="6">#REF!</definedName>
    <definedName name="TLAC120" localSheetId="3">#REF!</definedName>
    <definedName name="TLAC120">#REF!</definedName>
    <definedName name="TLAC35" localSheetId="1">#REF!</definedName>
    <definedName name="TLAC35" localSheetId="2">#REF!</definedName>
    <definedName name="TLAC35" localSheetId="4">#REF!</definedName>
    <definedName name="TLAC35" localSheetId="5">#REF!</definedName>
    <definedName name="TLAC35" localSheetId="6">#REF!</definedName>
    <definedName name="TLAC35" localSheetId="3">#REF!</definedName>
    <definedName name="TLAC35">#REF!</definedName>
    <definedName name="TLAC50" localSheetId="1">#REF!</definedName>
    <definedName name="TLAC50" localSheetId="4">#REF!</definedName>
    <definedName name="TLAC50" localSheetId="5">#REF!</definedName>
    <definedName name="TLAC50" localSheetId="6">#REF!</definedName>
    <definedName name="TLAC50" localSheetId="3">#REF!</definedName>
    <definedName name="TLAC50">#REF!</definedName>
    <definedName name="TLAC70" localSheetId="1">#REF!</definedName>
    <definedName name="TLAC70" localSheetId="4">#REF!</definedName>
    <definedName name="TLAC70" localSheetId="5">#REF!</definedName>
    <definedName name="TLAC70" localSheetId="6">#REF!</definedName>
    <definedName name="TLAC70" localSheetId="3">#REF!</definedName>
    <definedName name="TLAC70">#REF!</definedName>
    <definedName name="TLAC95" localSheetId="1">#REF!</definedName>
    <definedName name="TLAC95" localSheetId="4">#REF!</definedName>
    <definedName name="TLAC95" localSheetId="5">#REF!</definedName>
    <definedName name="TLAC95" localSheetId="6">#REF!</definedName>
    <definedName name="TLAC95" localSheetId="3">#REF!</definedName>
    <definedName name="TLAC95">#REF!</definedName>
    <definedName name="TLDPK" localSheetId="1">#REF!</definedName>
    <definedName name="TLDPK">#REF!</definedName>
    <definedName name="Tle" localSheetId="1">#REF!</definedName>
    <definedName name="Tle" localSheetId="4">#REF!</definedName>
    <definedName name="Tle" localSheetId="5">#REF!</definedName>
    <definedName name="Tle" localSheetId="3">#REF!</definedName>
    <definedName name="Tle">#REF!</definedName>
    <definedName name="Tle_1" localSheetId="1">#REF!</definedName>
    <definedName name="Tle_1">#REF!</definedName>
    <definedName name="TLODA">[16]BANCO!$E$123</definedName>
    <definedName name="TLTT_KHO1" localSheetId="1">#REF!</definedName>
    <definedName name="TLTT_KHO1" localSheetId="2">#REF!</definedName>
    <definedName name="TLTT_KHO1">#REF!</definedName>
    <definedName name="TLTT_UOT1" localSheetId="1">#REF!</definedName>
    <definedName name="TLTT_UOT1" localSheetId="2">#REF!</definedName>
    <definedName name="TLTT_UOT1">#REF!</definedName>
    <definedName name="TLTT_UOT2" localSheetId="1">#REF!</definedName>
    <definedName name="TLTT_UOT2" localSheetId="2">#REF!</definedName>
    <definedName name="TLTT_UOT2">#REF!</definedName>
    <definedName name="TLTT_UOT3" localSheetId="1">#REF!</definedName>
    <definedName name="TLTT_UOT3">#REF!</definedName>
    <definedName name="TLTT_UOT4" localSheetId="1">#REF!</definedName>
    <definedName name="TLTT_UOT4">#REF!</definedName>
    <definedName name="TLTT_UOT5" localSheetId="1">#REF!</definedName>
    <definedName name="TLTT_UOT5">#REF!</definedName>
    <definedName name="TLTT_UOT6" localSheetId="1">#REF!</definedName>
    <definedName name="TLTT_UOT6">#REF!</definedName>
    <definedName name="TLTT_UOT7" localSheetId="1">#REF!</definedName>
    <definedName name="TLTT_UOT7">#REF!</definedName>
    <definedName name="tluong" localSheetId="1">#REF!</definedName>
    <definedName name="tluong">#REF!</definedName>
    <definedName name="TLviet" localSheetId="2">100%-TLyen</definedName>
    <definedName name="TLviet">100%-TLyen</definedName>
    <definedName name="TLyen">0.3</definedName>
    <definedName name="tn" localSheetId="1">#REF!</definedName>
    <definedName name="tn" localSheetId="2">#REF!</definedName>
    <definedName name="tn">#REF!</definedName>
    <definedName name="TN_b_qu_n" localSheetId="1">#REF!</definedName>
    <definedName name="TN_b_qu_n" localSheetId="2">#REF!</definedName>
    <definedName name="TN_b_qu_n">#REF!</definedName>
    <definedName name="TNChiuThue" localSheetId="1">#REF!</definedName>
    <definedName name="TNChiuThue" localSheetId="2">#REF!</definedName>
    <definedName name="TNChiuThue">#REF!</definedName>
    <definedName name="toi5t" localSheetId="1">#REF!</definedName>
    <definedName name="toi5t">#REF!</definedName>
    <definedName name="tole" localSheetId="1">#REF!</definedName>
    <definedName name="tole">#REF!</definedName>
    <definedName name="Tong" localSheetId="1">#REF!</definedName>
    <definedName name="Tong">#REF!</definedName>
    <definedName name="Tong_co" localSheetId="1">#REF!</definedName>
    <definedName name="Tong_co">#REF!</definedName>
    <definedName name="TONG_GIA_TRI_CONG_TRINH" localSheetId="1">#REF!</definedName>
    <definedName name="TONG_GIA_TRI_CONG_TRINH" localSheetId="4">#REF!</definedName>
    <definedName name="TONG_GIA_TRI_CONG_TRINH" localSheetId="5">#REF!</definedName>
    <definedName name="TONG_GIA_TRI_CONG_TRINH" localSheetId="3">#REF!</definedName>
    <definedName name="TONG_GIA_TRI_CONG_TRINH">#REF!</definedName>
    <definedName name="TONG_HOP_THI_NGHIEM_DZ0.4KV" localSheetId="1">#REF!</definedName>
    <definedName name="TONG_HOP_THI_NGHIEM_DZ0.4KV" localSheetId="4">#REF!</definedName>
    <definedName name="TONG_HOP_THI_NGHIEM_DZ0.4KV" localSheetId="5">#REF!</definedName>
    <definedName name="TONG_HOP_THI_NGHIEM_DZ0.4KV" localSheetId="3">#REF!</definedName>
    <definedName name="TONG_HOP_THI_NGHIEM_DZ0.4KV">#REF!</definedName>
    <definedName name="TONG_HOP_THI_NGHIEM_DZ22KV" localSheetId="1">#REF!</definedName>
    <definedName name="TONG_HOP_THI_NGHIEM_DZ22KV" localSheetId="4">#REF!</definedName>
    <definedName name="TONG_HOP_THI_NGHIEM_DZ22KV" localSheetId="5">#REF!</definedName>
    <definedName name="TONG_HOP_THI_NGHIEM_DZ22KV" localSheetId="3">#REF!</definedName>
    <definedName name="TONG_HOP_THI_NGHIEM_DZ22KV">#REF!</definedName>
    <definedName name="TONG_KE_TBA" localSheetId="1">#REF!</definedName>
    <definedName name="TONG_KE_TBA" localSheetId="4">#REF!</definedName>
    <definedName name="TONG_KE_TBA" localSheetId="5">#REF!</definedName>
    <definedName name="TONG_KE_TBA" localSheetId="3">#REF!</definedName>
    <definedName name="TONG_KE_TBA">#REF!</definedName>
    <definedName name="Tong_no" localSheetId="1">#REF!</definedName>
    <definedName name="Tong_no">#REF!</definedName>
    <definedName name="tongbt" localSheetId="1">#REF!</definedName>
    <definedName name="tongbt" localSheetId="4">#REF!</definedName>
    <definedName name="tongbt" localSheetId="5">#REF!</definedName>
    <definedName name="tongbt" localSheetId="3">#REF!</definedName>
    <definedName name="tongbt">#REF!</definedName>
    <definedName name="tongcong" localSheetId="1">#REF!</definedName>
    <definedName name="tongcong" localSheetId="4">#REF!</definedName>
    <definedName name="tongcong" localSheetId="5">#REF!</definedName>
    <definedName name="tongcong" localSheetId="3">#REF!</definedName>
    <definedName name="tongcong">#REF!</definedName>
    <definedName name="tongdientich" localSheetId="1">#REF!</definedName>
    <definedName name="tongdientich" localSheetId="4">#REF!</definedName>
    <definedName name="tongdientich" localSheetId="5">#REF!</definedName>
    <definedName name="tongdientich" localSheetId="3">#REF!</definedName>
    <definedName name="tongdientich">#REF!</definedName>
    <definedName name="TONGDUTOAN" localSheetId="1">#REF!</definedName>
    <definedName name="TONGDUTOAN" localSheetId="4">#REF!</definedName>
    <definedName name="TONGDUTOAN" localSheetId="5">#REF!</definedName>
    <definedName name="TONGDUTOAN" localSheetId="3">#REF!</definedName>
    <definedName name="TONGDUTOAN">#REF!</definedName>
    <definedName name="tonghop" localSheetId="2" hidden="1">{"'Sheet1'!$L$16"}</definedName>
    <definedName name="Tonghop" localSheetId="4">#REF!</definedName>
    <definedName name="Tonghop" localSheetId="5">#REF!</definedName>
    <definedName name="Tonghop" localSheetId="6">#REF!</definedName>
    <definedName name="Tonghop" localSheetId="3">#REF!</definedName>
    <definedName name="Tonghop">#REF!</definedName>
    <definedName name="tongmay" localSheetId="1">#REF!</definedName>
    <definedName name="tongmay">#REF!</definedName>
    <definedName name="tongnc" localSheetId="1">#REF!</definedName>
    <definedName name="tongnc">#REF!</definedName>
    <definedName name="tongthep" localSheetId="1">#REF!</definedName>
    <definedName name="tongthep" localSheetId="4">#REF!</definedName>
    <definedName name="tongthep" localSheetId="5">#REF!</definedName>
    <definedName name="tongthep" localSheetId="3">#REF!</definedName>
    <definedName name="tongthep">#REF!</definedName>
    <definedName name="tongthetich" localSheetId="1">#REF!</definedName>
    <definedName name="tongthetich" localSheetId="4">#REF!</definedName>
    <definedName name="tongthetich" localSheetId="5">#REF!</definedName>
    <definedName name="tongthetich" localSheetId="3">#REF!</definedName>
    <definedName name="tongthetich">#REF!</definedName>
    <definedName name="tongvl" localSheetId="1">#REF!</definedName>
    <definedName name="tongvl">#REF!</definedName>
    <definedName name="Tonmai" localSheetId="1">#REF!</definedName>
    <definedName name="Tonmai" localSheetId="4">#REF!</definedName>
    <definedName name="Tonmai" localSheetId="5">#REF!</definedName>
    <definedName name="Tonmai" localSheetId="3">#REF!</definedName>
    <definedName name="Tonmai">#REF!</definedName>
    <definedName name="TOP" localSheetId="1">#REF!</definedName>
    <definedName name="TOP">#REF!</definedName>
    <definedName name="TOT_PR_1" localSheetId="1">#REF!</definedName>
    <definedName name="TOT_PR_1">#REF!</definedName>
    <definedName name="TOT_PR_2" localSheetId="1">#REF!</definedName>
    <definedName name="TOT_PR_2">#REF!</definedName>
    <definedName name="TOT_PR_3" localSheetId="1">#REF!</definedName>
    <definedName name="TOT_PR_3">#REF!</definedName>
    <definedName name="TOT_PR_4" localSheetId="1">#REF!</definedName>
    <definedName name="TOT_PR_4">#REF!</definedName>
    <definedName name="TotalLOSS" localSheetId="1">#REF!</definedName>
    <definedName name="TotalLOSS">#REF!</definedName>
    <definedName name="totbtoi" localSheetId="1">#REF!</definedName>
    <definedName name="totbtoi">#REF!</definedName>
    <definedName name="tp" localSheetId="1">#REF!</definedName>
    <definedName name="tp">#REF!</definedName>
    <definedName name="TPCP" localSheetId="0" hidden="1">{"'Sheet1'!$L$16"}</definedName>
    <definedName name="TPCP" localSheetId="2" hidden="1">{"'Sheet1'!$L$16"}</definedName>
    <definedName name="TPCP" localSheetId="4" hidden="1">{"'Sheet1'!$L$16"}</definedName>
    <definedName name="TPCP" localSheetId="5" hidden="1">{"'Sheet1'!$L$16"}</definedName>
    <definedName name="TPCP" localSheetId="6" hidden="1">{"'Sheet1'!$L$16"}</definedName>
    <definedName name="TPCP" localSheetId="7" hidden="1">{"'Sheet1'!$L$16"}</definedName>
    <definedName name="TPCP" localSheetId="3" hidden="1">{"'Sheet1'!$L$16"}</definedName>
    <definedName name="TPCP" hidden="1">{"'Sheet1'!$L$16"}</definedName>
    <definedName name="TPLRP" localSheetId="1">#REF!</definedName>
    <definedName name="TPLRP" localSheetId="4">#REF!</definedName>
    <definedName name="TPLRP" localSheetId="5">#REF!</definedName>
    <definedName name="TPLRP" localSheetId="6">#REF!</definedName>
    <definedName name="TPLRP" localSheetId="3">#REF!</definedName>
    <definedName name="TPLRP">#REF!</definedName>
    <definedName name="tr_" localSheetId="1">#REF!</definedName>
    <definedName name="tr_">#REF!</definedName>
    <definedName name="TR10HT" localSheetId="1">#REF!</definedName>
    <definedName name="TR10HT">#REF!</definedName>
    <definedName name="TR11HT" localSheetId="1">#REF!</definedName>
    <definedName name="TR11HT">#REF!</definedName>
    <definedName name="TR12HT" localSheetId="1">#REF!</definedName>
    <definedName name="TR12HT">#REF!</definedName>
    <definedName name="TR13HT" localSheetId="1">#REF!</definedName>
    <definedName name="TR13HT">#REF!</definedName>
    <definedName name="TR14HT" localSheetId="1">#REF!</definedName>
    <definedName name="TR14HT">#REF!</definedName>
    <definedName name="TR17HT" localSheetId="1">#REF!</definedName>
    <definedName name="TR17HT">#REF!</definedName>
    <definedName name="TR18HT" localSheetId="1">#REF!</definedName>
    <definedName name="TR18HT">#REF!</definedName>
    <definedName name="TR1HT" localSheetId="1">#REF!</definedName>
    <definedName name="TR1HT">#REF!</definedName>
    <definedName name="TR21HT" localSheetId="1">#REF!</definedName>
    <definedName name="TR21HT">#REF!</definedName>
    <definedName name="TR22HT" localSheetId="1">#REF!</definedName>
    <definedName name="TR22HT">#REF!</definedName>
    <definedName name="TR23HT" localSheetId="1">#REF!</definedName>
    <definedName name="TR23HT">#REF!</definedName>
    <definedName name="TR24HT" localSheetId="1">#REF!</definedName>
    <definedName name="TR24HT">#REF!</definedName>
    <definedName name="TR25HT" localSheetId="1">#REF!</definedName>
    <definedName name="TR25HT">#REF!</definedName>
    <definedName name="TR26HT" localSheetId="1">#REF!</definedName>
    <definedName name="TR26HT">#REF!</definedName>
    <definedName name="TR2HT" localSheetId="1">#REF!</definedName>
    <definedName name="TR2HT">#REF!</definedName>
    <definedName name="TR3HT" localSheetId="1">#REF!</definedName>
    <definedName name="TR3HT">#REF!</definedName>
    <definedName name="TR4HT" localSheetId="1">#REF!</definedName>
    <definedName name="TR4HT">#REF!</definedName>
    <definedName name="TR5HT" localSheetId="1">#REF!</definedName>
    <definedName name="TR5HT">#REF!</definedName>
    <definedName name="TR6HT" localSheetId="1">#REF!</definedName>
    <definedName name="TR6HT">#REF!</definedName>
    <definedName name="TR7HT" localSheetId="1">#REF!</definedName>
    <definedName name="TR7HT">#REF!</definedName>
    <definedName name="TR8HT" localSheetId="1">#REF!</definedName>
    <definedName name="TR8HT">#REF!</definedName>
    <definedName name="TR9HT" localSheetId="1">#REF!</definedName>
    <definedName name="TR9HT">#REF!</definedName>
    <definedName name="Tra_Cot" localSheetId="1">#REF!</definedName>
    <definedName name="Tra_Cot">#REF!</definedName>
    <definedName name="Tra_DM_su_dung" localSheetId="1">#REF!</definedName>
    <definedName name="Tra_DM_su_dung" localSheetId="4">#REF!</definedName>
    <definedName name="Tra_DM_su_dung" localSheetId="5">#REF!</definedName>
    <definedName name="Tra_DM_su_dung" localSheetId="7">#REF!</definedName>
    <definedName name="Tra_DM_su_dung" localSheetId="3">#REF!</definedName>
    <definedName name="Tra_DM_su_dung">#REF!</definedName>
    <definedName name="Tra_DM_su_dung_cau" localSheetId="1">#REF!</definedName>
    <definedName name="Tra_DM_su_dung_cau">#REF!</definedName>
    <definedName name="Tra_don_gia_KS" localSheetId="1">#REF!</definedName>
    <definedName name="Tra_don_gia_KS" localSheetId="4">#REF!</definedName>
    <definedName name="Tra_don_gia_KS" localSheetId="5">#REF!</definedName>
    <definedName name="Tra_don_gia_KS" localSheetId="6">#REF!</definedName>
    <definedName name="Tra_don_gia_KS" localSheetId="3">#REF!</definedName>
    <definedName name="Tra_don_gia_KS">#REF!</definedName>
    <definedName name="Tra_DTCT" localSheetId="1">#REF!</definedName>
    <definedName name="Tra_DTCT" localSheetId="4">#REF!</definedName>
    <definedName name="Tra_DTCT" localSheetId="5">#REF!</definedName>
    <definedName name="Tra_DTCT" localSheetId="3">#REF!</definedName>
    <definedName name="Tra_DTCT">#REF!</definedName>
    <definedName name="Tra_gia" localSheetId="1">#REF!</definedName>
    <definedName name="Tra_gia">#REF!</definedName>
    <definedName name="Tra_gtxl_cong" localSheetId="1">#REF!</definedName>
    <definedName name="Tra_gtxl_cong">#REF!</definedName>
    <definedName name="Tra_T_le_1" localSheetId="1">#REF!</definedName>
    <definedName name="Tra_T_le_1">#REF!</definedName>
    <definedName name="Tra_ten_cong" localSheetId="1">#REF!</definedName>
    <definedName name="Tra_ten_cong">#REF!</definedName>
    <definedName name="Tra_tim_hang_mucPT_trung" localSheetId="1">#REF!</definedName>
    <definedName name="Tra_tim_hang_mucPT_trung" localSheetId="4">#REF!</definedName>
    <definedName name="Tra_tim_hang_mucPT_trung" localSheetId="5">#REF!</definedName>
    <definedName name="Tra_tim_hang_mucPT_trung" localSheetId="3">#REF!</definedName>
    <definedName name="Tra_tim_hang_mucPT_trung">#REF!</definedName>
    <definedName name="Tra_TL" localSheetId="1">#REF!</definedName>
    <definedName name="Tra_TL" localSheetId="4">#REF!</definedName>
    <definedName name="Tra_TL" localSheetId="5">#REF!</definedName>
    <definedName name="Tra_TL" localSheetId="3">#REF!</definedName>
    <definedName name="Tra_TL">#REF!</definedName>
    <definedName name="Tra_ty_le" localSheetId="1">#REF!</definedName>
    <definedName name="Tra_ty_le">#REF!</definedName>
    <definedName name="Tra_ty_le2" localSheetId="1">#REF!</definedName>
    <definedName name="Tra_ty_le2" localSheetId="4">#REF!</definedName>
    <definedName name="Tra_ty_le2" localSheetId="5">#REF!</definedName>
    <definedName name="Tra_ty_le2" localSheetId="3">#REF!</definedName>
    <definedName name="Tra_ty_le2">#REF!</definedName>
    <definedName name="Tra_ty_le3" localSheetId="1">#REF!</definedName>
    <definedName name="Tra_ty_le3" localSheetId="4">#REF!</definedName>
    <definedName name="Tra_ty_le3" localSheetId="5">#REF!</definedName>
    <definedName name="Tra_ty_le3" localSheetId="3">#REF!</definedName>
    <definedName name="Tra_ty_le3">#REF!</definedName>
    <definedName name="Tra_ty_le4" localSheetId="1">#REF!</definedName>
    <definedName name="Tra_ty_le4" localSheetId="4">#REF!</definedName>
    <definedName name="Tra_ty_le4" localSheetId="5">#REF!</definedName>
    <definedName name="Tra_ty_le4" localSheetId="3">#REF!</definedName>
    <definedName name="Tra_ty_le4">#REF!</definedName>
    <definedName name="Tra_ty_le5" localSheetId="1">#REF!</definedName>
    <definedName name="Tra_ty_le5" localSheetId="4">#REF!</definedName>
    <definedName name="Tra_ty_le5" localSheetId="5">#REF!</definedName>
    <definedName name="Tra_ty_le5" localSheetId="3">#REF!</definedName>
    <definedName name="Tra_ty_le5">#REF!</definedName>
    <definedName name="TRA_VAT_LIEU" localSheetId="1">#REF!</definedName>
    <definedName name="TRA_VAT_LIEU">#REF!</definedName>
    <definedName name="Trà_Vinh" localSheetId="1">#REF!</definedName>
    <definedName name="Trà_Vinh">#REF!</definedName>
    <definedName name="TRA_VL" localSheetId="1">#REF!</definedName>
    <definedName name="TRA_VL">#REF!</definedName>
    <definedName name="tra_vl1" localSheetId="1">#REF!</definedName>
    <definedName name="tra_vl1">#REF!</definedName>
    <definedName name="tra_xlbtn" localSheetId="1">#REF!</definedName>
    <definedName name="tra_xlbtn">#REF!</definedName>
    <definedName name="traA103" localSheetId="1">#REF!</definedName>
    <definedName name="traA103">#REF!</definedName>
    <definedName name="trab" localSheetId="1">#REF!</definedName>
    <definedName name="trab">#REF!</definedName>
    <definedName name="trabtn" localSheetId="1">#REF!</definedName>
    <definedName name="trabtn">#REF!</definedName>
    <definedName name="Tracp" localSheetId="1">#REF!</definedName>
    <definedName name="Tracp">#REF!</definedName>
    <definedName name="TraDAH_H" localSheetId="1">#REF!</definedName>
    <definedName name="TraDAH_H">#REF!</definedName>
    <definedName name="TRADE2" localSheetId="1">#REF!</definedName>
    <definedName name="TRADE2" localSheetId="4">#REF!</definedName>
    <definedName name="TRADE2" localSheetId="5">#REF!</definedName>
    <definedName name="TRADE2" localSheetId="6">#REF!</definedName>
    <definedName name="TRADE2" localSheetId="3">#REF!</definedName>
    <definedName name="TRADE2">#REF!</definedName>
    <definedName name="TraK" localSheetId="1">#REF!</definedName>
    <definedName name="TraK">#REF!</definedName>
    <definedName name="TRAM" localSheetId="1">#REF!</definedName>
    <definedName name="TRAM" localSheetId="4">#REF!</definedName>
    <definedName name="TRAM" localSheetId="5">#REF!</definedName>
    <definedName name="TRAM" localSheetId="3">#REF!</definedName>
    <definedName name="TRAM">#REF!</definedName>
    <definedName name="tramatcong1" localSheetId="1">#REF!</definedName>
    <definedName name="tramatcong1">#REF!</definedName>
    <definedName name="tramatcong2" localSheetId="1">#REF!</definedName>
    <definedName name="tramatcong2">#REF!</definedName>
    <definedName name="trambt60" localSheetId="1">#REF!</definedName>
    <definedName name="trambt60">#REF!</definedName>
    <definedName name="tramtbtn25" localSheetId="1">#REF!</definedName>
    <definedName name="tramtbtn25">#REF!</definedName>
    <definedName name="tramtbtn30" localSheetId="1">#REF!</definedName>
    <definedName name="tramtbtn30">#REF!</definedName>
    <definedName name="tramtbtn40" localSheetId="1">#REF!</definedName>
    <definedName name="tramtbtn40">#REF!</definedName>
    <definedName name="tramtbtn50" localSheetId="1">#REF!</definedName>
    <definedName name="tramtbtn50">#REF!</definedName>
    <definedName name="tramtbtn60" localSheetId="1">#REF!</definedName>
    <definedName name="tramtbtn60">#REF!</definedName>
    <definedName name="tramtbtn80" localSheetId="1">#REF!</definedName>
    <definedName name="tramtbtn80">#REF!</definedName>
    <definedName name="trang" localSheetId="0" hidden="1">{#N/A,#N/A,FALSE,"Chi tiÆt"}</definedName>
    <definedName name="trang" localSheetId="2" hidden="1">{#N/A,#N/A,FALSE,"Chi tiÆt"}</definedName>
    <definedName name="trang" localSheetId="4" hidden="1">{#N/A,#N/A,FALSE,"Chi tiÆt"}</definedName>
    <definedName name="trang" localSheetId="5" hidden="1">{#N/A,#N/A,FALSE,"Chi tiÆt"}</definedName>
    <definedName name="trang" localSheetId="6" hidden="1">{#N/A,#N/A,FALSE,"Chi tiÆt"}</definedName>
    <definedName name="trang" localSheetId="7" hidden="1">{#N/A,#N/A,FALSE,"Chi tiÆt"}</definedName>
    <definedName name="trang" localSheetId="3" hidden="1">{#N/A,#N/A,FALSE,"Chi tiÆt"}</definedName>
    <definedName name="trang" hidden="1">{#N/A,#N/A,FALSE,"Chi tiÆt"}</definedName>
    <definedName name="tranhietdo" localSheetId="1">#REF!</definedName>
    <definedName name="tranhietdo" localSheetId="2">#REF!</definedName>
    <definedName name="tranhietdo">#REF!</definedName>
    <definedName name="tratyle" localSheetId="1">#REF!</definedName>
    <definedName name="tratyle" localSheetId="2">#REF!</definedName>
    <definedName name="tratyle">#REF!</definedName>
    <definedName name="TRAvH" localSheetId="1">#REF!</definedName>
    <definedName name="TRAvH" localSheetId="2">#REF!</definedName>
    <definedName name="TRAvH">#REF!</definedName>
    <definedName name="TRAVL" localSheetId="1">#REF!</definedName>
    <definedName name="TRAVL">#REF!</definedName>
    <definedName name="TRHT" localSheetId="1">#REF!</definedName>
    <definedName name="TRHT">#REF!</definedName>
    <definedName name="TRISO" localSheetId="1">#REF!</definedName>
    <definedName name="TRISO">#REF!</definedName>
    <definedName name="tron250" localSheetId="1">#REF!</definedName>
    <definedName name="tron250">#REF!</definedName>
    <definedName name="tron25th" localSheetId="1">#REF!</definedName>
    <definedName name="tron25th">#REF!</definedName>
    <definedName name="tron60th" localSheetId="1">#REF!</definedName>
    <definedName name="tron60th">#REF!</definedName>
    <definedName name="tronbetong100" localSheetId="1">#REF!</definedName>
    <definedName name="tronbetong100">#REF!</definedName>
    <definedName name="tronbetong1150" localSheetId="1">#REF!</definedName>
    <definedName name="tronbetong1150">#REF!</definedName>
    <definedName name="tronbetong150" localSheetId="1">#REF!</definedName>
    <definedName name="tronbetong150">#REF!</definedName>
    <definedName name="tronbetong1600" localSheetId="1">#REF!</definedName>
    <definedName name="tronbetong1600">#REF!</definedName>
    <definedName name="tronbetong200" localSheetId="1">#REF!</definedName>
    <definedName name="tronbetong200">#REF!</definedName>
    <definedName name="tronbetong250" localSheetId="1">#REF!</definedName>
    <definedName name="tronbetong250">#REF!</definedName>
    <definedName name="tronbetong425" localSheetId="1">#REF!</definedName>
    <definedName name="tronbetong425">#REF!</definedName>
    <definedName name="tronbetong500" localSheetId="1">#REF!</definedName>
    <definedName name="tronbetong500">#REF!</definedName>
    <definedName name="tronbetong800" localSheetId="1">#REF!</definedName>
    <definedName name="tronbetong800">#REF!</definedName>
    <definedName name="tronbt250" localSheetId="1">#REF!</definedName>
    <definedName name="tronbt250">#REF!</definedName>
    <definedName name="tronvua110" localSheetId="1">#REF!</definedName>
    <definedName name="tronvua110">#REF!</definedName>
    <definedName name="tronvua150" localSheetId="1">#REF!</definedName>
    <definedName name="tronvua150">#REF!</definedName>
    <definedName name="tronvua200" localSheetId="1">#REF!</definedName>
    <definedName name="tronvua200">#REF!</definedName>
    <definedName name="tronvua250" localSheetId="1">#REF!</definedName>
    <definedName name="tronvua250">#REF!</definedName>
    <definedName name="tronvua325" localSheetId="1">#REF!</definedName>
    <definedName name="tronvua325">#REF!</definedName>
    <definedName name="trt" localSheetId="0">#REF!</definedName>
    <definedName name="trt" localSheetId="1">#REF!</definedName>
    <definedName name="trt" localSheetId="4">#REF!</definedName>
    <definedName name="trt" localSheetId="5">#REF!</definedName>
    <definedName name="trt" localSheetId="7">#REF!</definedName>
    <definedName name="trt" localSheetId="3">#REF!</definedName>
    <definedName name="trt">#REF!</definedName>
    <definedName name="tru_can" localSheetId="1">#REF!</definedName>
    <definedName name="tru_can">#REF!</definedName>
    <definedName name="tsI" localSheetId="1">#REF!</definedName>
    <definedName name="tsI">#REF!</definedName>
    <definedName name="tt" localSheetId="1">#REF!</definedName>
    <definedName name="tt">#REF!</definedName>
    <definedName name="TT.1">[9]NSĐP!$U$14:$U$240</definedName>
    <definedName name="TT.2">[9]NSĐP!$V$14:$V$240</definedName>
    <definedName name="TT_1P" localSheetId="0">#REF!</definedName>
    <definedName name="TT_1P" localSheetId="1">#REF!</definedName>
    <definedName name="TT_1P" localSheetId="2">#REF!</definedName>
    <definedName name="TT_1P" localSheetId="4">#REF!</definedName>
    <definedName name="TT_1P" localSheetId="5">#REF!</definedName>
    <definedName name="TT_1P" localSheetId="6">#REF!</definedName>
    <definedName name="TT_1P" localSheetId="3">#REF!</definedName>
    <definedName name="TT_1P">#REF!</definedName>
    <definedName name="TT_3p" localSheetId="1">#REF!</definedName>
    <definedName name="TT_3p" localSheetId="2">#REF!</definedName>
    <definedName name="TT_3p" localSheetId="4">#REF!</definedName>
    <definedName name="TT_3p" localSheetId="5">#REF!</definedName>
    <definedName name="TT_3p" localSheetId="6">#REF!</definedName>
    <definedName name="TT_3p" localSheetId="3">#REF!</definedName>
    <definedName name="TT_3p">#REF!</definedName>
    <definedName name="ttam" localSheetId="1">#REF!</definedName>
    <definedName name="ttam" localSheetId="2">#REF!</definedName>
    <definedName name="ttam">#REF!</definedName>
    <definedName name="ttao" localSheetId="1">#REF!</definedName>
    <definedName name="ttao">#REF!</definedName>
    <definedName name="ttbt" localSheetId="1">#REF!</definedName>
    <definedName name="ttbt">#REF!</definedName>
    <definedName name="TTDD1P" localSheetId="1">#REF!</definedName>
    <definedName name="TTDD1P" localSheetId="4">#REF!</definedName>
    <definedName name="TTDD1P" localSheetId="5">#REF!</definedName>
    <definedName name="TTDD1P" localSheetId="3">#REF!</definedName>
    <definedName name="TTDD1P">#REF!</definedName>
    <definedName name="TTDKKH" localSheetId="1">#REF!</definedName>
    <definedName name="TTDKKH" localSheetId="4">#REF!</definedName>
    <definedName name="TTDKKH" localSheetId="5">#REF!</definedName>
    <definedName name="TTDKKH" localSheetId="3">#REF!</definedName>
    <definedName name="TTDKKH">#REF!</definedName>
    <definedName name="tthi" localSheetId="1">#REF!</definedName>
    <definedName name="tthi" localSheetId="4">#REF!</definedName>
    <definedName name="tthi" localSheetId="5">#REF!</definedName>
    <definedName name="tthi" localSheetId="3">#REF!</definedName>
    <definedName name="tthi">#REF!</definedName>
    <definedName name="ttinh" localSheetId="1">#REF!</definedName>
    <definedName name="ttinh">#REF!</definedName>
    <definedName name="TTMTC" localSheetId="1">#REF!</definedName>
    <definedName name="TTMTC">#REF!</definedName>
    <definedName name="TTNC" localSheetId="1">#REF!</definedName>
    <definedName name="TTNC">#REF!</definedName>
    <definedName name="tto" localSheetId="1">#REF!</definedName>
    <definedName name="tto">#REF!</definedName>
    <definedName name="ttoxtp" localSheetId="1">#REF!</definedName>
    <definedName name="ttoxtp">#REF!</definedName>
    <definedName name="ttronmk" localSheetId="1">#REF!</definedName>
    <definedName name="ttronmk" localSheetId="4">#REF!</definedName>
    <definedName name="ttronmk" localSheetId="5">#REF!</definedName>
    <definedName name="ttronmk" localSheetId="6">#REF!</definedName>
    <definedName name="ttronmk" localSheetId="3">#REF!</definedName>
    <definedName name="ttronmk">#REF!</definedName>
    <definedName name="TTTH2" localSheetId="0" hidden="1">{"'Sheet1'!$L$16"}</definedName>
    <definedName name="TTTH2" localSheetId="2" hidden="1">{"'Sheet1'!$L$16"}</definedName>
    <definedName name="TTTH2" localSheetId="4" hidden="1">{"'Sheet1'!$L$16"}</definedName>
    <definedName name="TTTH2" localSheetId="5" hidden="1">{"'Sheet1'!$L$16"}</definedName>
    <definedName name="TTTH2" localSheetId="6" hidden="1">{"'Sheet1'!$L$16"}</definedName>
    <definedName name="TTTH2" localSheetId="7" hidden="1">{"'Sheet1'!$L$16"}</definedName>
    <definedName name="TTTH2" localSheetId="3" hidden="1">{"'Sheet1'!$L$16"}</definedName>
    <definedName name="TTTH2" hidden="1">{"'Sheet1'!$L$16"}</definedName>
    <definedName name="tttt" localSheetId="1">#REF!</definedName>
    <definedName name="tttt">#REF!</definedName>
    <definedName name="ttttt" localSheetId="0" hidden="1">{"'Sheet1'!$L$16"}</definedName>
    <definedName name="ttttt" localSheetId="2" hidden="1">{"'Sheet1'!$L$16"}</definedName>
    <definedName name="ttttt" localSheetId="4" hidden="1">{"'Sheet1'!$L$16"}</definedName>
    <definedName name="ttttt" localSheetId="5" hidden="1">{"'Sheet1'!$L$16"}</definedName>
    <definedName name="ttttt" localSheetId="6" hidden="1">{"'Sheet1'!$L$16"}</definedName>
    <definedName name="ttttt" localSheetId="7" hidden="1">{"'Sheet1'!$L$16"}</definedName>
    <definedName name="ttttt" localSheetId="3" hidden="1">{"'Sheet1'!$L$16"}</definedName>
    <definedName name="ttttt" hidden="1">{"'Sheet1'!$L$16"}</definedName>
    <definedName name="TTTTTTTTT" localSheetId="0" hidden="1">{"'Sheet1'!$L$16"}</definedName>
    <definedName name="TTTTTTTTT" localSheetId="2" hidden="1">{"'Sheet1'!$L$16"}</definedName>
    <definedName name="TTTTTTTTT" localSheetId="4" hidden="1">{"'Sheet1'!$L$16"}</definedName>
    <definedName name="TTTTTTTTT" localSheetId="5" hidden="1">{"'Sheet1'!$L$16"}</definedName>
    <definedName name="TTTTTTTTT" localSheetId="6" hidden="1">{"'Sheet1'!$L$16"}</definedName>
    <definedName name="TTTTTTTTT" localSheetId="7" hidden="1">{"'Sheet1'!$L$16"}</definedName>
    <definedName name="TTTTTTTTT" localSheetId="3" hidden="1">{"'Sheet1'!$L$16"}</definedName>
    <definedName name="TTTTTTTTT" hidden="1">{"'Sheet1'!$L$16"}</definedName>
    <definedName name="ttttttttttt" localSheetId="0" hidden="1">{"'Sheet1'!$L$16"}</definedName>
    <definedName name="ttttttttttt" localSheetId="2" hidden="1">{"'Sheet1'!$L$16"}</definedName>
    <definedName name="ttttttttttt" localSheetId="4" hidden="1">{"'Sheet1'!$L$16"}</definedName>
    <definedName name="ttttttttttt" localSheetId="5" hidden="1">{"'Sheet1'!$L$16"}</definedName>
    <definedName name="ttttttttttt" localSheetId="6" hidden="1">{"'Sheet1'!$L$16"}</definedName>
    <definedName name="ttttttttttt" localSheetId="7" hidden="1">{"'Sheet1'!$L$16"}</definedName>
    <definedName name="ttttttttttt" localSheetId="3" hidden="1">{"'Sheet1'!$L$16"}</definedName>
    <definedName name="ttttttttttt" hidden="1">{"'Sheet1'!$L$16"}</definedName>
    <definedName name="Tuong_chan" localSheetId="1">#REF!</definedName>
    <definedName name="Tuong_chan">#REF!</definedName>
    <definedName name="TuVan" localSheetId="1">#REF!</definedName>
    <definedName name="TuVan">#REF!</definedName>
    <definedName name="tuyen" localSheetId="1">#REF!</definedName>
    <definedName name="tuyen">#REF!</definedName>
    <definedName name="tuyennhanh" localSheetId="0" hidden="1">{"'Sheet1'!$L$16"}</definedName>
    <definedName name="tuyennhanh" localSheetId="2" hidden="1">{"'Sheet1'!$L$16"}</definedName>
    <definedName name="tuyennhanh" localSheetId="4" hidden="1">{"'Sheet1'!$L$16"}</definedName>
    <definedName name="tuyennhanh" localSheetId="5" hidden="1">{"'Sheet1'!$L$16"}</definedName>
    <definedName name="tuyennhanh" localSheetId="6" hidden="1">{"'Sheet1'!$L$16"}</definedName>
    <definedName name="tuyennhanh" localSheetId="7" hidden="1">{"'Sheet1'!$L$16"}</definedName>
    <definedName name="tuyennhanh" localSheetId="3" hidden="1">{"'Sheet1'!$L$16"}</definedName>
    <definedName name="tuyennhanh" hidden="1">{"'Sheet1'!$L$16"}</definedName>
    <definedName name="tuynen" localSheetId="0" hidden="1">{"'Sheet1'!$L$16"}</definedName>
    <definedName name="tuynen" localSheetId="2" hidden="1">{"'Sheet1'!$L$16"}</definedName>
    <definedName name="tuynen" localSheetId="4" hidden="1">{"'Sheet1'!$L$16"}</definedName>
    <definedName name="tuynen" localSheetId="5" hidden="1">{"'Sheet1'!$L$16"}</definedName>
    <definedName name="tuynen" localSheetId="6" hidden="1">{"'Sheet1'!$L$16"}</definedName>
    <definedName name="tuynen" localSheetId="7" hidden="1">{"'Sheet1'!$L$16"}</definedName>
    <definedName name="tuynen" localSheetId="3" hidden="1">{"'Sheet1'!$L$16"}</definedName>
    <definedName name="tuynen" hidden="1">{"'Sheet1'!$L$16"}</definedName>
    <definedName name="TV.QUY1" localSheetId="1">#REF!</definedName>
    <definedName name="TV.QUY1">#REF!</definedName>
    <definedName name="TV.T1" localSheetId="1">#REF!</definedName>
    <definedName name="TV.T1">#REF!</definedName>
    <definedName name="TV.T2" localSheetId="1">#REF!</definedName>
    <definedName name="TV.T2">#REF!</definedName>
    <definedName name="TV.T3" localSheetId="1">#REF!</definedName>
    <definedName name="TV.T3">#REF!</definedName>
    <definedName name="TV.T4" localSheetId="1">#REF!</definedName>
    <definedName name="TV.T4">#REF!</definedName>
    <definedName name="TV.T5" localSheetId="1">#REF!</definedName>
    <definedName name="TV.T5">#REF!</definedName>
    <definedName name="TV.T6" localSheetId="1">#REF!</definedName>
    <definedName name="TV.T6">#REF!</definedName>
    <definedName name="tv75nc" localSheetId="1">#REF!</definedName>
    <definedName name="tv75nc" localSheetId="4">#REF!</definedName>
    <definedName name="tv75nc" localSheetId="5">#REF!</definedName>
    <definedName name="tv75nc" localSheetId="6">#REF!</definedName>
    <definedName name="tv75nc" localSheetId="3">#REF!</definedName>
    <definedName name="tv75nc">#REF!</definedName>
    <definedName name="tv75vl" localSheetId="1">#REF!</definedName>
    <definedName name="tv75vl" localSheetId="4">#REF!</definedName>
    <definedName name="tv75vl" localSheetId="5">#REF!</definedName>
    <definedName name="tv75vl" localSheetId="6">#REF!</definedName>
    <definedName name="tv75vl" localSheetId="3">#REF!</definedName>
    <definedName name="tv75vl">#REF!</definedName>
    <definedName name="tvbt" localSheetId="1">#REF!</definedName>
    <definedName name="tvbt">#REF!</definedName>
    <definedName name="tvg" localSheetId="1">#REF!</definedName>
    <definedName name="tvg">#REF!</definedName>
    <definedName name="TW" localSheetId="1">#REF!</definedName>
    <definedName name="TW">#REF!</definedName>
    <definedName name="Ty_gia" localSheetId="1">#REF!</definedName>
    <definedName name="Ty_gia">#REF!</definedName>
    <definedName name="Ty_gia_yen" localSheetId="1">#REF!</definedName>
    <definedName name="Ty_gia_yen">#REF!</definedName>
    <definedName name="ty_le" localSheetId="1">#REF!</definedName>
    <definedName name="ty_le" localSheetId="4">#REF!</definedName>
    <definedName name="ty_le" localSheetId="5">#REF!</definedName>
    <definedName name="ty_le" localSheetId="3">#REF!</definedName>
    <definedName name="ty_le">#REF!</definedName>
    <definedName name="ty_le_2" localSheetId="1">#REF!</definedName>
    <definedName name="ty_le_2">#REF!</definedName>
    <definedName name="ty_le_3" localSheetId="1">#REF!</definedName>
    <definedName name="ty_le_3">#REF!</definedName>
    <definedName name="ty_le_BTN" localSheetId="1">#REF!</definedName>
    <definedName name="ty_le_BTN" localSheetId="4">#REF!</definedName>
    <definedName name="ty_le_BTN" localSheetId="5">#REF!</definedName>
    <definedName name="ty_le_BTN" localSheetId="6">#REF!</definedName>
    <definedName name="ty_le_BTN" localSheetId="3">#REF!</definedName>
    <definedName name="ty_le_BTN">#REF!</definedName>
    <definedName name="Ty_le1" localSheetId="1">#REF!</definedName>
    <definedName name="Ty_le1" localSheetId="4">#REF!</definedName>
    <definedName name="Ty_le1" localSheetId="5">#REF!</definedName>
    <definedName name="Ty_le1" localSheetId="3">#REF!</definedName>
    <definedName name="Ty_le1">#REF!</definedName>
    <definedName name="tyle" localSheetId="1">#REF!</definedName>
    <definedName name="tyle">#REF!</definedName>
    <definedName name="tyle2" localSheetId="1">#REF!</definedName>
    <definedName name="tyle2">#REF!</definedName>
    <definedName name="Type_1" localSheetId="1">#REF!</definedName>
    <definedName name="Type_1">#REF!</definedName>
    <definedName name="Type_2" localSheetId="1">#REF!</definedName>
    <definedName name="Type_2">#REF!</definedName>
    <definedName name="TYT" localSheetId="1">BlankMacro1</definedName>
    <definedName name="TYT" localSheetId="2">BlankMacro1</definedName>
    <definedName name="TYT">BlankMacro1</definedName>
    <definedName name="tytrong16so5nam" localSheetId="0">'[3]PLI CTrinh'!$CN$10</definedName>
    <definedName name="tytrong16so5nam" localSheetId="4">'[4]PLI CTrinh'!$CN$10</definedName>
    <definedName name="tytrong16so5nam" localSheetId="5">'[5]PLI CTrinh'!$CN$10</definedName>
    <definedName name="tytrong16so5nam" localSheetId="6">'[6]PLI CTrinh'!$CN$10</definedName>
    <definedName name="tytrong16so5nam" localSheetId="7">'[7]PLI CTrinh'!$CN$10</definedName>
    <definedName name="tytrong16so5nam" localSheetId="3">'[3]PLI CTrinh'!$CN$10</definedName>
    <definedName name="tytrong16so5nam">'[8]PLI CTrinh'!$CN$10</definedName>
    <definedName name="u" localSheetId="0" hidden="1">{"'Sheet1'!$L$16"}</definedName>
    <definedName name="u" localSheetId="2" hidden="1">{"'Sheet1'!$L$16"}</definedName>
    <definedName name="u" localSheetId="4" hidden="1">{"'Sheet1'!$L$16"}</definedName>
    <definedName name="u" localSheetId="5" hidden="1">{"'Sheet1'!$L$16"}</definedName>
    <definedName name="u" localSheetId="6" hidden="1">{"'Sheet1'!$L$16"}</definedName>
    <definedName name="u" localSheetId="7" hidden="1">{"'Sheet1'!$L$16"}</definedName>
    <definedName name="u" localSheetId="3" hidden="1">{"'Sheet1'!$L$16"}</definedName>
    <definedName name="u" hidden="1">{"'Sheet1'!$L$16"}</definedName>
    <definedName name="ư" localSheetId="0" hidden="1">{"'Sheet1'!$L$16"}</definedName>
    <definedName name="ư" localSheetId="2" hidden="1">{"'Sheet1'!$L$16"}</definedName>
    <definedName name="ư" localSheetId="4" hidden="1">{"'Sheet1'!$L$16"}</definedName>
    <definedName name="ư" localSheetId="5" hidden="1">{"'Sheet1'!$L$16"}</definedName>
    <definedName name="ư" localSheetId="6" hidden="1">{"'Sheet1'!$L$16"}</definedName>
    <definedName name="ư" localSheetId="7" hidden="1">{"'Sheet1'!$L$16"}</definedName>
    <definedName name="ư" localSheetId="3" hidden="1">{"'Sheet1'!$L$16"}</definedName>
    <definedName name="ư" hidden="1">{"'Sheet1'!$L$16"}</definedName>
    <definedName name="U_tien" localSheetId="1">#REF!</definedName>
    <definedName name="U_tien">#REF!</definedName>
    <definedName name="Ucoc" localSheetId="1">#REF!</definedName>
    <definedName name="Ucoc">#REF!</definedName>
    <definedName name="UNIT" localSheetId="1">#REF!</definedName>
    <definedName name="UNIT">#REF!</definedName>
    <definedName name="Unit_Price" localSheetId="1">#REF!</definedName>
    <definedName name="Unit_Price">#REF!</definedName>
    <definedName name="unitt" localSheetId="1">BlankMacro1</definedName>
    <definedName name="unitt" localSheetId="2">BlankMacro1</definedName>
    <definedName name="unitt">BlankMacro1</definedName>
    <definedName name="UP" localSheetId="1">#REF!,#REF!,#REF!,#REF!,#REF!,#REF!,#REF!,#REF!,#REF!,#REF!,#REF!</definedName>
    <definedName name="UP" localSheetId="2">#REF!,#REF!,#REF!,#REF!,#REF!,#REF!,#REF!,#REF!,#REF!,#REF!,#REF!</definedName>
    <definedName name="UP">#REF!,#REF!,#REF!,#REF!,#REF!,#REF!,#REF!,#REF!,#REF!,#REF!,#REF!</definedName>
    <definedName name="upnoc" localSheetId="1">#REF!</definedName>
    <definedName name="upnoc" localSheetId="2">#REF!</definedName>
    <definedName name="upnoc" localSheetId="4">#REF!</definedName>
    <definedName name="upnoc" localSheetId="5">#REF!</definedName>
    <definedName name="upnoc" localSheetId="3">#REF!</definedName>
    <definedName name="upnoc">#REF!</definedName>
    <definedName name="usd">15720</definedName>
    <definedName name="ut" localSheetId="1">BlankMacro1</definedName>
    <definedName name="ut" localSheetId="2">BlankMacro1</definedName>
    <definedName name="ut">BlankMacro1</definedName>
    <definedName name="UT_1" localSheetId="1">#REF!</definedName>
    <definedName name="UT_1" localSheetId="2">#REF!</definedName>
    <definedName name="UT_1">#REF!</definedName>
    <definedName name="UT1_373" localSheetId="1">#REF!</definedName>
    <definedName name="UT1_373" localSheetId="2">#REF!</definedName>
    <definedName name="UT1_373">#REF!</definedName>
    <definedName name="utye" localSheetId="0" hidden="1">{"'Sheet1'!$L$16"}</definedName>
    <definedName name="utye" localSheetId="2" hidden="1">{"'Sheet1'!$L$16"}</definedName>
    <definedName name="utye" localSheetId="4" hidden="1">{"'Sheet1'!$L$16"}</definedName>
    <definedName name="utye" localSheetId="5" hidden="1">{"'Sheet1'!$L$16"}</definedName>
    <definedName name="utye" localSheetId="6" hidden="1">{"'Sheet1'!$L$16"}</definedName>
    <definedName name="utye" localSheetId="7" hidden="1">{"'Sheet1'!$L$16"}</definedName>
    <definedName name="utye" localSheetId="3" hidden="1">{"'Sheet1'!$L$16"}</definedName>
    <definedName name="utye" hidden="1">{"'Sheet1'!$L$16"}</definedName>
    <definedName name="uu" localSheetId="1">#REF!</definedName>
    <definedName name="uu" localSheetId="4">#REF!</definedName>
    <definedName name="uu" localSheetId="5">#REF!</definedName>
    <definedName name="uu" localSheetId="3">#REF!</definedName>
    <definedName name="uu">#REF!</definedName>
    <definedName name="v" localSheetId="0" hidden="1">{"'Sheet1'!$L$16"}</definedName>
    <definedName name="v" localSheetId="2" hidden="1">{"'Sheet1'!$L$16"}</definedName>
    <definedName name="v" localSheetId="4" hidden="1">{"'Sheet1'!$L$16"}</definedName>
    <definedName name="v" localSheetId="5" hidden="1">{"'Sheet1'!$L$16"}</definedName>
    <definedName name="v" localSheetId="6" hidden="1">{"'Sheet1'!$L$16"}</definedName>
    <definedName name="v" localSheetId="7" hidden="1">{"'Sheet1'!$L$16"}</definedName>
    <definedName name="v" localSheetId="3" hidden="1">{"'Sheet1'!$L$16"}</definedName>
    <definedName name="v" hidden="1">{"'Sheet1'!$L$16"}</definedName>
    <definedName name="V.1" localSheetId="1">#REF!</definedName>
    <definedName name="V.1">#REF!</definedName>
    <definedName name="V.10" localSheetId="1">#REF!</definedName>
    <definedName name="V.10">#REF!</definedName>
    <definedName name="V.11" localSheetId="1">#REF!</definedName>
    <definedName name="V.11">#REF!</definedName>
    <definedName name="V.12" localSheetId="1">#REF!</definedName>
    <definedName name="V.12">#REF!</definedName>
    <definedName name="V.13" localSheetId="1">#REF!</definedName>
    <definedName name="V.13">#REF!</definedName>
    <definedName name="V.14" localSheetId="1">#REF!</definedName>
    <definedName name="V.14">#REF!</definedName>
    <definedName name="V.15" localSheetId="1">#REF!</definedName>
    <definedName name="V.15">#REF!</definedName>
    <definedName name="V.16" localSheetId="1">#REF!</definedName>
    <definedName name="V.16">#REF!</definedName>
    <definedName name="V.17" localSheetId="1">#REF!</definedName>
    <definedName name="V.17">#REF!</definedName>
    <definedName name="V.18" localSheetId="1">#REF!</definedName>
    <definedName name="V.18">#REF!</definedName>
    <definedName name="V.2" localSheetId="1">#REF!</definedName>
    <definedName name="V.2">#REF!</definedName>
    <definedName name="V.3" localSheetId="1">#REF!</definedName>
    <definedName name="V.3">#REF!</definedName>
    <definedName name="V.4" localSheetId="1">#REF!</definedName>
    <definedName name="V.4">#REF!</definedName>
    <definedName name="V.5" localSheetId="1">#REF!</definedName>
    <definedName name="V.5">#REF!</definedName>
    <definedName name="V.6" localSheetId="1">#REF!</definedName>
    <definedName name="V.6">#REF!</definedName>
    <definedName name="V.7" localSheetId="1">#REF!</definedName>
    <definedName name="V.7">#REF!</definedName>
    <definedName name="V.8" localSheetId="1">#REF!</definedName>
    <definedName name="V.8">#REF!</definedName>
    <definedName name="V.9" localSheetId="1">#REF!</definedName>
    <definedName name="V.9">#REF!</definedName>
    <definedName name="v_25" localSheetId="1">#REF!</definedName>
    <definedName name="v_25">#REF!</definedName>
    <definedName name="V_a_b__t_ng_M200____1x2" localSheetId="1">'2. NSTW'!ptdg</definedName>
    <definedName name="V_a_b__t_ng_M200____1x2" localSheetId="2">ptdg</definedName>
    <definedName name="V_a_b__t_ng_M200____1x2">ptdg</definedName>
    <definedName name="VAÄT_LIEÄU">"nhandongia"</definedName>
    <definedName name="vaidia" localSheetId="1">#REF!</definedName>
    <definedName name="vaidia" localSheetId="2">#REF!</definedName>
    <definedName name="vaidia">#REF!</definedName>
    <definedName name="Value0" localSheetId="0">#REF!</definedName>
    <definedName name="Value0" localSheetId="1">#REF!</definedName>
    <definedName name="Value0" localSheetId="2">#REF!</definedName>
    <definedName name="Value0" localSheetId="4">#REF!</definedName>
    <definedName name="Value0" localSheetId="5">#REF!</definedName>
    <definedName name="Value0" localSheetId="6">#REF!</definedName>
    <definedName name="Value0" localSheetId="3">#REF!</definedName>
    <definedName name="Value0">#REF!</definedName>
    <definedName name="Value1" localSheetId="0">#REF!</definedName>
    <definedName name="Value1" localSheetId="1">#REF!</definedName>
    <definedName name="Value1" localSheetId="2">#REF!</definedName>
    <definedName name="Value1" localSheetId="4">#REF!</definedName>
    <definedName name="Value1" localSheetId="5">#REF!</definedName>
    <definedName name="Value1" localSheetId="3">#REF!</definedName>
    <definedName name="Value1">#REF!</definedName>
    <definedName name="Value10" localSheetId="1">#REF!</definedName>
    <definedName name="Value10" localSheetId="4">#REF!</definedName>
    <definedName name="Value10" localSheetId="5">#REF!</definedName>
    <definedName name="Value10" localSheetId="3">#REF!</definedName>
    <definedName name="Value10">#REF!</definedName>
    <definedName name="Value11" localSheetId="1">#REF!</definedName>
    <definedName name="Value11" localSheetId="4">#REF!</definedName>
    <definedName name="Value11" localSheetId="5">#REF!</definedName>
    <definedName name="Value11" localSheetId="3">#REF!</definedName>
    <definedName name="Value11">#REF!</definedName>
    <definedName name="Value12" localSheetId="1">#REF!</definedName>
    <definedName name="Value12" localSheetId="4">#REF!</definedName>
    <definedName name="Value12" localSheetId="5">#REF!</definedName>
    <definedName name="Value12" localSheetId="3">#REF!</definedName>
    <definedName name="Value12">#REF!</definedName>
    <definedName name="Value13" localSheetId="1">#REF!</definedName>
    <definedName name="Value13" localSheetId="4">#REF!</definedName>
    <definedName name="Value13" localSheetId="5">#REF!</definedName>
    <definedName name="Value13" localSheetId="3">#REF!</definedName>
    <definedName name="Value13">#REF!</definedName>
    <definedName name="Value14" localSheetId="1">#REF!</definedName>
    <definedName name="Value14" localSheetId="4">#REF!</definedName>
    <definedName name="Value14" localSheetId="5">#REF!</definedName>
    <definedName name="Value14" localSheetId="3">#REF!</definedName>
    <definedName name="Value14">#REF!</definedName>
    <definedName name="Value15" localSheetId="1">#REF!</definedName>
    <definedName name="Value15" localSheetId="4">#REF!</definedName>
    <definedName name="Value15" localSheetId="5">#REF!</definedName>
    <definedName name="Value15" localSheetId="3">#REF!</definedName>
    <definedName name="Value15">#REF!</definedName>
    <definedName name="Value16" localSheetId="1">#REF!</definedName>
    <definedName name="Value16" localSheetId="4">#REF!</definedName>
    <definedName name="Value16" localSheetId="5">#REF!</definedName>
    <definedName name="Value16" localSheetId="3">#REF!</definedName>
    <definedName name="Value16">#REF!</definedName>
    <definedName name="Value17" localSheetId="1">#REF!</definedName>
    <definedName name="Value17" localSheetId="4">#REF!</definedName>
    <definedName name="Value17" localSheetId="5">#REF!</definedName>
    <definedName name="Value17" localSheetId="3">#REF!</definedName>
    <definedName name="Value17">#REF!</definedName>
    <definedName name="Value18" localSheetId="1">#REF!</definedName>
    <definedName name="Value18" localSheetId="4">#REF!</definedName>
    <definedName name="Value18" localSheetId="5">#REF!</definedName>
    <definedName name="Value18" localSheetId="3">#REF!</definedName>
    <definedName name="Value18">#REF!</definedName>
    <definedName name="Value19" localSheetId="1">#REF!</definedName>
    <definedName name="Value19" localSheetId="4">#REF!</definedName>
    <definedName name="Value19" localSheetId="5">#REF!</definedName>
    <definedName name="Value19" localSheetId="3">#REF!</definedName>
    <definedName name="Value19">#REF!</definedName>
    <definedName name="Value2" localSheetId="1">#REF!</definedName>
    <definedName name="Value2" localSheetId="4">#REF!</definedName>
    <definedName name="Value2" localSheetId="5">#REF!</definedName>
    <definedName name="Value2" localSheetId="3">#REF!</definedName>
    <definedName name="Value2">#REF!</definedName>
    <definedName name="Value20" localSheetId="1">#REF!</definedName>
    <definedName name="Value20" localSheetId="4">#REF!</definedName>
    <definedName name="Value20" localSheetId="5">#REF!</definedName>
    <definedName name="Value20" localSheetId="3">#REF!</definedName>
    <definedName name="Value20">#REF!</definedName>
    <definedName name="Value21" localSheetId="1">#REF!</definedName>
    <definedName name="Value21" localSheetId="4">#REF!</definedName>
    <definedName name="Value21" localSheetId="5">#REF!</definedName>
    <definedName name="Value21" localSheetId="3">#REF!</definedName>
    <definedName name="Value21">#REF!</definedName>
    <definedName name="Value22" localSheetId="1">#REF!</definedName>
    <definedName name="Value22" localSheetId="4">#REF!</definedName>
    <definedName name="Value22" localSheetId="5">#REF!</definedName>
    <definedName name="Value22" localSheetId="3">#REF!</definedName>
    <definedName name="Value22">#REF!</definedName>
    <definedName name="Value23" localSheetId="1">#REF!</definedName>
    <definedName name="Value23" localSheetId="4">#REF!</definedName>
    <definedName name="Value23" localSheetId="5">#REF!</definedName>
    <definedName name="Value23" localSheetId="3">#REF!</definedName>
    <definedName name="Value23">#REF!</definedName>
    <definedName name="Value24" localSheetId="1">#REF!</definedName>
    <definedName name="Value24" localSheetId="4">#REF!</definedName>
    <definedName name="Value24" localSheetId="5">#REF!</definedName>
    <definedName name="Value24" localSheetId="3">#REF!</definedName>
    <definedName name="Value24">#REF!</definedName>
    <definedName name="Value25" localSheetId="1">#REF!</definedName>
    <definedName name="Value25" localSheetId="4">#REF!</definedName>
    <definedName name="Value25" localSheetId="5">#REF!</definedName>
    <definedName name="Value25" localSheetId="3">#REF!</definedName>
    <definedName name="Value25">#REF!</definedName>
    <definedName name="Value26" localSheetId="1">#REF!</definedName>
    <definedName name="Value26" localSheetId="4">#REF!</definedName>
    <definedName name="Value26" localSheetId="5">#REF!</definedName>
    <definedName name="Value26" localSheetId="3">#REF!</definedName>
    <definedName name="Value26">#REF!</definedName>
    <definedName name="Value27" localSheetId="1">#REF!</definedName>
    <definedName name="Value27" localSheetId="4">#REF!</definedName>
    <definedName name="Value27" localSheetId="5">#REF!</definedName>
    <definedName name="Value27" localSheetId="3">#REF!</definedName>
    <definedName name="Value27">#REF!</definedName>
    <definedName name="Value28" localSheetId="1">#REF!</definedName>
    <definedName name="Value28" localSheetId="4">#REF!</definedName>
    <definedName name="Value28" localSheetId="5">#REF!</definedName>
    <definedName name="Value28" localSheetId="3">#REF!</definedName>
    <definedName name="Value28">#REF!</definedName>
    <definedName name="Value29" localSheetId="1">#REF!</definedName>
    <definedName name="Value29" localSheetId="4">#REF!</definedName>
    <definedName name="Value29" localSheetId="5">#REF!</definedName>
    <definedName name="Value29" localSheetId="3">#REF!</definedName>
    <definedName name="Value29">#REF!</definedName>
    <definedName name="Value3" localSheetId="1">#REF!</definedName>
    <definedName name="Value3" localSheetId="4">#REF!</definedName>
    <definedName name="Value3" localSheetId="5">#REF!</definedName>
    <definedName name="Value3" localSheetId="3">#REF!</definedName>
    <definedName name="Value3">#REF!</definedName>
    <definedName name="Value30" localSheetId="1">#REF!</definedName>
    <definedName name="Value30" localSheetId="4">#REF!</definedName>
    <definedName name="Value30" localSheetId="5">#REF!</definedName>
    <definedName name="Value30" localSheetId="3">#REF!</definedName>
    <definedName name="Value30">#REF!</definedName>
    <definedName name="Value31" localSheetId="1">#REF!</definedName>
    <definedName name="Value31" localSheetId="4">#REF!</definedName>
    <definedName name="Value31" localSheetId="5">#REF!</definedName>
    <definedName name="Value31" localSheetId="3">#REF!</definedName>
    <definedName name="Value31">#REF!</definedName>
    <definedName name="Value32" localSheetId="1">#REF!</definedName>
    <definedName name="Value32" localSheetId="4">#REF!</definedName>
    <definedName name="Value32" localSheetId="5">#REF!</definedName>
    <definedName name="Value32" localSheetId="3">#REF!</definedName>
    <definedName name="Value32">#REF!</definedName>
    <definedName name="Value33" localSheetId="1">#REF!</definedName>
    <definedName name="Value33" localSheetId="4">#REF!</definedName>
    <definedName name="Value33" localSheetId="5">#REF!</definedName>
    <definedName name="Value33" localSheetId="3">#REF!</definedName>
    <definedName name="Value33">#REF!</definedName>
    <definedName name="Value34" localSheetId="1">#REF!</definedName>
    <definedName name="Value34" localSheetId="4">#REF!</definedName>
    <definedName name="Value34" localSheetId="5">#REF!</definedName>
    <definedName name="Value34" localSheetId="3">#REF!</definedName>
    <definedName name="Value34">#REF!</definedName>
    <definedName name="Value35" localSheetId="1">#REF!</definedName>
    <definedName name="Value35" localSheetId="4">#REF!</definedName>
    <definedName name="Value35" localSheetId="5">#REF!</definedName>
    <definedName name="Value35" localSheetId="3">#REF!</definedName>
    <definedName name="Value35">#REF!</definedName>
    <definedName name="Value36" localSheetId="1">#REF!</definedName>
    <definedName name="Value36" localSheetId="4">#REF!</definedName>
    <definedName name="Value36" localSheetId="5">#REF!</definedName>
    <definedName name="Value36" localSheetId="3">#REF!</definedName>
    <definedName name="Value36">#REF!</definedName>
    <definedName name="Value37" localSheetId="1">#REF!</definedName>
    <definedName name="Value37" localSheetId="4">#REF!</definedName>
    <definedName name="Value37" localSheetId="5">#REF!</definedName>
    <definedName name="Value37" localSheetId="3">#REF!</definedName>
    <definedName name="Value37">#REF!</definedName>
    <definedName name="Value38" localSheetId="1">#REF!</definedName>
    <definedName name="Value38" localSheetId="4">#REF!</definedName>
    <definedName name="Value38" localSheetId="5">#REF!</definedName>
    <definedName name="Value38" localSheetId="3">#REF!</definedName>
    <definedName name="Value38">#REF!</definedName>
    <definedName name="Value39" localSheetId="1">#REF!</definedName>
    <definedName name="Value39" localSheetId="4">#REF!</definedName>
    <definedName name="Value39" localSheetId="5">#REF!</definedName>
    <definedName name="Value39" localSheetId="3">#REF!</definedName>
    <definedName name="Value39">#REF!</definedName>
    <definedName name="Value4" localSheetId="1">#REF!</definedName>
    <definedName name="Value4" localSheetId="4">#REF!</definedName>
    <definedName name="Value4" localSheetId="5">#REF!</definedName>
    <definedName name="Value4" localSheetId="3">#REF!</definedName>
    <definedName name="Value4">#REF!</definedName>
    <definedName name="Value40" localSheetId="1">#REF!</definedName>
    <definedName name="Value40" localSheetId="4">#REF!</definedName>
    <definedName name="Value40" localSheetId="5">#REF!</definedName>
    <definedName name="Value40" localSheetId="3">#REF!</definedName>
    <definedName name="Value40">#REF!</definedName>
    <definedName name="Value41" localSheetId="1">#REF!</definedName>
    <definedName name="Value41" localSheetId="4">#REF!</definedName>
    <definedName name="Value41" localSheetId="5">#REF!</definedName>
    <definedName name="Value41" localSheetId="3">#REF!</definedName>
    <definedName name="Value41">#REF!</definedName>
    <definedName name="Value42" localSheetId="1">#REF!</definedName>
    <definedName name="Value42" localSheetId="4">#REF!</definedName>
    <definedName name="Value42" localSheetId="5">#REF!</definedName>
    <definedName name="Value42" localSheetId="3">#REF!</definedName>
    <definedName name="Value42">#REF!</definedName>
    <definedName name="Value43" localSheetId="1">#REF!</definedName>
    <definedName name="Value43" localSheetId="4">#REF!</definedName>
    <definedName name="Value43" localSheetId="5">#REF!</definedName>
    <definedName name="Value43" localSheetId="3">#REF!</definedName>
    <definedName name="Value43">#REF!</definedName>
    <definedName name="Value44" localSheetId="1">#REF!</definedName>
    <definedName name="Value44" localSheetId="4">#REF!</definedName>
    <definedName name="Value44" localSheetId="5">#REF!</definedName>
    <definedName name="Value44" localSheetId="3">#REF!</definedName>
    <definedName name="Value44">#REF!</definedName>
    <definedName name="Value45" localSheetId="1">#REF!</definedName>
    <definedName name="Value45" localSheetId="4">#REF!</definedName>
    <definedName name="Value45" localSheetId="5">#REF!</definedName>
    <definedName name="Value45" localSheetId="3">#REF!</definedName>
    <definedName name="Value45">#REF!</definedName>
    <definedName name="Value46" localSheetId="1">#REF!</definedName>
    <definedName name="Value46" localSheetId="4">#REF!</definedName>
    <definedName name="Value46" localSheetId="5">#REF!</definedName>
    <definedName name="Value46" localSheetId="3">#REF!</definedName>
    <definedName name="Value46">#REF!</definedName>
    <definedName name="Value47" localSheetId="1">#REF!</definedName>
    <definedName name="Value47" localSheetId="4">#REF!</definedName>
    <definedName name="Value47" localSheetId="5">#REF!</definedName>
    <definedName name="Value47" localSheetId="3">#REF!</definedName>
    <definedName name="Value47">#REF!</definedName>
    <definedName name="Value48" localSheetId="1">#REF!</definedName>
    <definedName name="Value48" localSheetId="4">#REF!</definedName>
    <definedName name="Value48" localSheetId="5">#REF!</definedName>
    <definedName name="Value48" localSheetId="3">#REF!</definedName>
    <definedName name="Value48">#REF!</definedName>
    <definedName name="Value49" localSheetId="1">#REF!</definedName>
    <definedName name="Value49" localSheetId="4">#REF!</definedName>
    <definedName name="Value49" localSheetId="5">#REF!</definedName>
    <definedName name="Value49" localSheetId="3">#REF!</definedName>
    <definedName name="Value49">#REF!</definedName>
    <definedName name="Value5" localSheetId="1">#REF!</definedName>
    <definedName name="Value5" localSheetId="4">#REF!</definedName>
    <definedName name="Value5" localSheetId="5">#REF!</definedName>
    <definedName name="Value5" localSheetId="3">#REF!</definedName>
    <definedName name="Value5">#REF!</definedName>
    <definedName name="Value50" localSheetId="1">#REF!</definedName>
    <definedName name="Value50" localSheetId="4">#REF!</definedName>
    <definedName name="Value50" localSheetId="5">#REF!</definedName>
    <definedName name="Value50" localSheetId="3">#REF!</definedName>
    <definedName name="Value50">#REF!</definedName>
    <definedName name="Value51" localSheetId="1">#REF!</definedName>
    <definedName name="Value51" localSheetId="4">#REF!</definedName>
    <definedName name="Value51" localSheetId="5">#REF!</definedName>
    <definedName name="Value51" localSheetId="3">#REF!</definedName>
    <definedName name="Value51">#REF!</definedName>
    <definedName name="Value52" localSheetId="1">#REF!</definedName>
    <definedName name="Value52" localSheetId="4">#REF!</definedName>
    <definedName name="Value52" localSheetId="5">#REF!</definedName>
    <definedName name="Value52" localSheetId="3">#REF!</definedName>
    <definedName name="Value52">#REF!</definedName>
    <definedName name="Value53" localSheetId="1">#REF!</definedName>
    <definedName name="Value53" localSheetId="4">#REF!</definedName>
    <definedName name="Value53" localSheetId="5">#REF!</definedName>
    <definedName name="Value53" localSheetId="3">#REF!</definedName>
    <definedName name="Value53">#REF!</definedName>
    <definedName name="Value54" localSheetId="1">#REF!</definedName>
    <definedName name="Value54" localSheetId="4">#REF!</definedName>
    <definedName name="Value54" localSheetId="5">#REF!</definedName>
    <definedName name="Value54" localSheetId="3">#REF!</definedName>
    <definedName name="Value54">#REF!</definedName>
    <definedName name="Value55" localSheetId="1">#REF!</definedName>
    <definedName name="Value55" localSheetId="4">#REF!</definedName>
    <definedName name="Value55" localSheetId="5">#REF!</definedName>
    <definedName name="Value55" localSheetId="3">#REF!</definedName>
    <definedName name="Value55">#REF!</definedName>
    <definedName name="Value6" localSheetId="1">#REF!</definedName>
    <definedName name="Value6" localSheetId="4">#REF!</definedName>
    <definedName name="Value6" localSheetId="5">#REF!</definedName>
    <definedName name="Value6" localSheetId="3">#REF!</definedName>
    <definedName name="Value6">#REF!</definedName>
    <definedName name="Value7" localSheetId="1">#REF!</definedName>
    <definedName name="Value7" localSheetId="4">#REF!</definedName>
    <definedName name="Value7" localSheetId="5">#REF!</definedName>
    <definedName name="Value7" localSheetId="3">#REF!</definedName>
    <definedName name="Value7">#REF!</definedName>
    <definedName name="Value8" localSheetId="1">#REF!</definedName>
    <definedName name="Value8" localSheetId="4">#REF!</definedName>
    <definedName name="Value8" localSheetId="5">#REF!</definedName>
    <definedName name="Value8" localSheetId="3">#REF!</definedName>
    <definedName name="Value8">#REF!</definedName>
    <definedName name="Value9" localSheetId="1">#REF!</definedName>
    <definedName name="Value9" localSheetId="4">#REF!</definedName>
    <definedName name="Value9" localSheetId="5">#REF!</definedName>
    <definedName name="Value9" localSheetId="3">#REF!</definedName>
    <definedName name="Value9">#REF!</definedName>
    <definedName name="Values_Entered" localSheetId="1">IF(Loan_Amount*Interest_Rate*Loan_Years*Loan_Start&gt;0,1,0)</definedName>
    <definedName name="Values_Entered" localSheetId="2">IF(Loan_Amount*Interest_Rate*Loan_Years*Loan_Start&gt;0,1,0)</definedName>
    <definedName name="Values_Entered">IF(Loan_Amount*Interest_Rate*Loan_Years*Loan_Start&gt;0,1,0)</definedName>
    <definedName name="VAN_CHUYEN_DUONG_DAI_DZ0.4KV" localSheetId="1">#REF!</definedName>
    <definedName name="VAN_CHUYEN_DUONG_DAI_DZ0.4KV" localSheetId="2">#REF!</definedName>
    <definedName name="VAN_CHUYEN_DUONG_DAI_DZ0.4KV" localSheetId="4">#REF!</definedName>
    <definedName name="VAN_CHUYEN_DUONG_DAI_DZ0.4KV" localSheetId="5">#REF!</definedName>
    <definedName name="VAN_CHUYEN_DUONG_DAI_DZ0.4KV" localSheetId="3">#REF!</definedName>
    <definedName name="VAN_CHUYEN_DUONG_DAI_DZ0.4KV">#REF!</definedName>
    <definedName name="VAN_CHUYEN_DUONG_DAI_DZ22KV" localSheetId="1">#REF!</definedName>
    <definedName name="VAN_CHUYEN_DUONG_DAI_DZ22KV" localSheetId="2">#REF!</definedName>
    <definedName name="VAN_CHUYEN_DUONG_DAI_DZ22KV" localSheetId="4">#REF!</definedName>
    <definedName name="VAN_CHUYEN_DUONG_DAI_DZ22KV" localSheetId="5">#REF!</definedName>
    <definedName name="VAN_CHUYEN_DUONG_DAI_DZ22KV" localSheetId="3">#REF!</definedName>
    <definedName name="VAN_CHUYEN_DUONG_DAI_DZ22KV">#REF!</definedName>
    <definedName name="VAN_CHUYEN_VAT_TU_CHUNG" localSheetId="1">#REF!</definedName>
    <definedName name="VAN_CHUYEN_VAT_TU_CHUNG" localSheetId="2">#REF!</definedName>
    <definedName name="VAN_CHUYEN_VAT_TU_CHUNG" localSheetId="4">#REF!</definedName>
    <definedName name="VAN_CHUYEN_VAT_TU_CHUNG" localSheetId="5">#REF!</definedName>
    <definedName name="VAN_CHUYEN_VAT_TU_CHUNG" localSheetId="3">#REF!</definedName>
    <definedName name="VAN_CHUYEN_VAT_TU_CHUNG">#REF!</definedName>
    <definedName name="VAN_TRUNG_CHUYEN_VAT_TU_CHUNG" localSheetId="1">#REF!</definedName>
    <definedName name="VAN_TRUNG_CHUYEN_VAT_TU_CHUNG" localSheetId="4">#REF!</definedName>
    <definedName name="VAN_TRUNG_CHUYEN_VAT_TU_CHUNG" localSheetId="5">#REF!</definedName>
    <definedName name="VAN_TRUNG_CHUYEN_VAT_TU_CHUNG" localSheetId="3">#REF!</definedName>
    <definedName name="VAN_TRUNG_CHUYEN_VAT_TU_CHUNG">#REF!</definedName>
    <definedName name="vanchuyen" localSheetId="1">#REF!</definedName>
    <definedName name="vanchuyen">#REF!</definedName>
    <definedName name="VARIINST" localSheetId="1">#REF!</definedName>
    <definedName name="VARIINST" localSheetId="4">#REF!</definedName>
    <definedName name="VARIINST" localSheetId="5">#REF!</definedName>
    <definedName name="VARIINST" localSheetId="6">#REF!</definedName>
    <definedName name="VARIINST" localSheetId="3">#REF!</definedName>
    <definedName name="VARIINST">#REF!</definedName>
    <definedName name="VARIPURC" localSheetId="1">#REF!</definedName>
    <definedName name="VARIPURC" localSheetId="4">#REF!</definedName>
    <definedName name="VARIPURC" localSheetId="5">#REF!</definedName>
    <definedName name="VARIPURC" localSheetId="6">#REF!</definedName>
    <definedName name="VARIPURC" localSheetId="3">#REF!</definedName>
    <definedName name="VARIPURC">#REF!</definedName>
    <definedName name="vat" localSheetId="1">#REF!</definedName>
    <definedName name="vat" localSheetId="4">#REF!</definedName>
    <definedName name="vat" localSheetId="5">#REF!</definedName>
    <definedName name="vat" localSheetId="3">#REF!</definedName>
    <definedName name="vat">#REF!</definedName>
    <definedName name="VAT_LIEU_DEN_CHAN_CONG_TRINH" localSheetId="1">#REF!</definedName>
    <definedName name="VAT_LIEU_DEN_CHAN_CONG_TRINH" localSheetId="4">#REF!</definedName>
    <definedName name="VAT_LIEU_DEN_CHAN_CONG_TRINH" localSheetId="5">#REF!</definedName>
    <definedName name="VAT_LIEU_DEN_CHAN_CONG_TRINH" localSheetId="3">#REF!</definedName>
    <definedName name="VAT_LIEU_DEN_CHAN_CONG_TRINH">#REF!</definedName>
    <definedName name="vat_lieu_KVIII" localSheetId="1">#REF!</definedName>
    <definedName name="vat_lieu_KVIII">#REF!</definedName>
    <definedName name="Vat_tu" localSheetId="1">#REF!</definedName>
    <definedName name="Vat_tu">#REF!</definedName>
    <definedName name="Vatlieu1" localSheetId="1">#REF!</definedName>
    <definedName name="Vatlieu1">#REF!</definedName>
    <definedName name="Vatlieu2" localSheetId="1">#REF!</definedName>
    <definedName name="Vatlieu2">#REF!</definedName>
    <definedName name="Vatlieu3" localSheetId="1">#REF!</definedName>
    <definedName name="Vatlieu3">#REF!</definedName>
    <definedName name="VatLieuKhac" localSheetId="1">#REF!</definedName>
    <definedName name="VatLieuKhac">#REF!</definedName>
    <definedName name="VATM" localSheetId="0" hidden="1">{"'Sheet1'!$L$16"}</definedName>
    <definedName name="VATM" localSheetId="2" hidden="1">{"'Sheet1'!$L$16"}</definedName>
    <definedName name="VATM" localSheetId="4" hidden="1">{"'Sheet1'!$L$16"}</definedName>
    <definedName name="VATM" localSheetId="5" hidden="1">{"'Sheet1'!$L$16"}</definedName>
    <definedName name="VATM" localSheetId="6" hidden="1">{"'Sheet1'!$L$16"}</definedName>
    <definedName name="VATM" localSheetId="7" hidden="1">{"'Sheet1'!$L$16"}</definedName>
    <definedName name="VATM" localSheetId="3" hidden="1">{"'Sheet1'!$L$16"}</definedName>
    <definedName name="VATM" hidden="1">{"'Sheet1'!$L$16"}</definedName>
    <definedName name="Vattu" localSheetId="1">#REF!</definedName>
    <definedName name="Vattu">#REF!</definedName>
    <definedName name="vbtchongnuocm300" localSheetId="1">#REF!</definedName>
    <definedName name="vbtchongnuocm300" localSheetId="4">#REF!</definedName>
    <definedName name="vbtchongnuocm300" localSheetId="5">#REF!</definedName>
    <definedName name="vbtchongnuocm300" localSheetId="3">#REF!</definedName>
    <definedName name="vbtchongnuocm300">#REF!</definedName>
    <definedName name="vbtm150" localSheetId="1">#REF!</definedName>
    <definedName name="vbtm150" localSheetId="4">#REF!</definedName>
    <definedName name="vbtm150" localSheetId="5">#REF!</definedName>
    <definedName name="vbtm150" localSheetId="3">#REF!</definedName>
    <definedName name="vbtm150">#REF!</definedName>
    <definedName name="vbtm300" localSheetId="1">#REF!</definedName>
    <definedName name="vbtm300" localSheetId="4">#REF!</definedName>
    <definedName name="vbtm300" localSheetId="5">#REF!</definedName>
    <definedName name="vbtm300" localSheetId="3">#REF!</definedName>
    <definedName name="vbtm300">#REF!</definedName>
    <definedName name="vbtm400" localSheetId="1">#REF!</definedName>
    <definedName name="vbtm400" localSheetId="4">#REF!</definedName>
    <definedName name="vbtm400" localSheetId="5">#REF!</definedName>
    <definedName name="vbtm400" localSheetId="3">#REF!</definedName>
    <definedName name="vbtm400">#REF!</definedName>
    <definedName name="Vc" localSheetId="1">#REF!</definedName>
    <definedName name="Vc">#REF!</definedName>
    <definedName name="vccot" localSheetId="1">#REF!</definedName>
    <definedName name="vccot" localSheetId="4">#REF!</definedName>
    <definedName name="vccot" localSheetId="5">#REF!</definedName>
    <definedName name="vccot" localSheetId="3">#REF!</definedName>
    <definedName name="vccot">#REF!</definedName>
    <definedName name="vcdc" localSheetId="1">#REF!</definedName>
    <definedName name="vcdc" localSheetId="4">#REF!</definedName>
    <definedName name="vcdc" localSheetId="5">#REF!</definedName>
    <definedName name="vcdc" localSheetId="3">#REF!</definedName>
    <definedName name="vcdc">#REF!</definedName>
    <definedName name="VCHT" localSheetId="1">#REF!</definedName>
    <definedName name="VCHT" localSheetId="4">#REF!</definedName>
    <definedName name="VCHT" localSheetId="5">#REF!</definedName>
    <definedName name="VCHT" localSheetId="6">#REF!</definedName>
    <definedName name="VCHT" localSheetId="3">#REF!</definedName>
    <definedName name="VCHT">#REF!</definedName>
    <definedName name="vcoto" localSheetId="0" hidden="1">{"'Sheet1'!$L$16"}</definedName>
    <definedName name="vcoto" localSheetId="2" hidden="1">{"'Sheet1'!$L$16"}</definedName>
    <definedName name="vcoto" localSheetId="4" hidden="1">{"'Sheet1'!$L$16"}</definedName>
    <definedName name="vcoto" localSheetId="5" hidden="1">{"'Sheet1'!$L$16"}</definedName>
    <definedName name="vcoto" localSheetId="6" hidden="1">{"'Sheet1'!$L$16"}</definedName>
    <definedName name="vcoto" localSheetId="7" hidden="1">{"'Sheet1'!$L$16"}</definedName>
    <definedName name="vcoto" localSheetId="3" hidden="1">{"'Sheet1'!$L$16"}</definedName>
    <definedName name="vcoto" hidden="1">{"'Sheet1'!$L$16"}</definedName>
    <definedName name="vct" localSheetId="1">#REF!</definedName>
    <definedName name="vct" localSheetId="4">#REF!</definedName>
    <definedName name="vct" localSheetId="5">#REF!</definedName>
    <definedName name="vct" localSheetId="3">#REF!</definedName>
    <definedName name="vct">#REF!</definedName>
    <definedName name="vctb" localSheetId="1">#REF!</definedName>
    <definedName name="vctb">#REF!</definedName>
    <definedName name="VCTT" localSheetId="1">#REF!</definedName>
    <definedName name="VCTT" localSheetId="4">#REF!</definedName>
    <definedName name="VCTT" localSheetId="5">#REF!</definedName>
    <definedName name="VCTT" localSheetId="6">#REF!</definedName>
    <definedName name="VCTT" localSheetId="3">#REF!</definedName>
    <definedName name="VCTT">#REF!</definedName>
    <definedName name="VCVBT1" localSheetId="1">#REF!</definedName>
    <definedName name="VCVBT1" localSheetId="4">#REF!</definedName>
    <definedName name="VCVBT1" localSheetId="5">#REF!</definedName>
    <definedName name="VCVBT1" localSheetId="3">#REF!</definedName>
    <definedName name="VCVBT1">#REF!</definedName>
    <definedName name="VCVBT2" localSheetId="1">#REF!</definedName>
    <definedName name="VCVBT2" localSheetId="4">#REF!</definedName>
    <definedName name="VCVBT2" localSheetId="5">#REF!</definedName>
    <definedName name="VCVBT2" localSheetId="3">#REF!</definedName>
    <definedName name="VCVBT2">#REF!</definedName>
    <definedName name="vd" localSheetId="1">#REF!</definedName>
    <definedName name="vd">#REF!</definedName>
    <definedName name="vd3p" localSheetId="1">#REF!</definedName>
    <definedName name="vd3p" localSheetId="4">#REF!</definedName>
    <definedName name="vd3p" localSheetId="5">#REF!</definedName>
    <definedName name="vd3p" localSheetId="6">#REF!</definedName>
    <definedName name="vd3p" localSheetId="3">#REF!</definedName>
    <definedName name="vd3p">#REF!</definedName>
    <definedName name="vdv" hidden="1">#N/A</definedName>
    <definedName name="vdv_1">"#REF!"</definedName>
    <definedName name="Vf" localSheetId="1">#REF!</definedName>
    <definedName name="Vf" localSheetId="2">#REF!</definedName>
    <definedName name="Vf">#REF!</definedName>
    <definedName name="Vfri" localSheetId="1">#REF!</definedName>
    <definedName name="Vfri" localSheetId="2">#REF!</definedName>
    <definedName name="Vfri">#REF!</definedName>
    <definedName name="vgio" localSheetId="1">#REF!</definedName>
    <definedName name="vgio" localSheetId="2">#REF!</definedName>
    <definedName name="vgio">#REF!</definedName>
    <definedName name="vgk" localSheetId="0">#REF!</definedName>
    <definedName name="vgk" localSheetId="1">#REF!</definedName>
    <definedName name="vgk" localSheetId="4">#REF!</definedName>
    <definedName name="vgk" localSheetId="5">#REF!</definedName>
    <definedName name="vgk" localSheetId="7">#REF!</definedName>
    <definedName name="vgk" localSheetId="3">#REF!</definedName>
    <definedName name="vgk">#REF!</definedName>
    <definedName name="vgt" localSheetId="0">#REF!</definedName>
    <definedName name="vgt" localSheetId="1">#REF!</definedName>
    <definedName name="vgt" localSheetId="4">#REF!</definedName>
    <definedName name="vgt" localSheetId="5">#REF!</definedName>
    <definedName name="vgt" localSheetId="3">#REF!</definedName>
    <definedName name="vgt">#REF!</definedName>
    <definedName name="VH" localSheetId="0" hidden="1">{"'Sheet1'!$L$16"}</definedName>
    <definedName name="VH" localSheetId="2" hidden="1">{"'Sheet1'!$L$16"}</definedName>
    <definedName name="VH" localSheetId="4" hidden="1">{"'Sheet1'!$L$16"}</definedName>
    <definedName name="VH" localSheetId="5" hidden="1">{"'Sheet1'!$L$16"}</definedName>
    <definedName name="VH" localSheetId="6" hidden="1">{"'Sheet1'!$L$16"}</definedName>
    <definedName name="VH" localSheetId="7" hidden="1">{"'Sheet1'!$L$16"}</definedName>
    <definedName name="VH" localSheetId="3" hidden="1">{"'Sheet1'!$L$16"}</definedName>
    <definedName name="VH" hidden="1">{"'Sheet1'!$L$16"}</definedName>
    <definedName name="Viet" localSheetId="0" hidden="1">{"'Sheet1'!$L$16"}</definedName>
    <definedName name="Viet" localSheetId="2" hidden="1">{"'Sheet1'!$L$16"}</definedName>
    <definedName name="Viet" localSheetId="4" hidden="1">{"'Sheet1'!$L$16"}</definedName>
    <definedName name="Viet" localSheetId="5" hidden="1">{"'Sheet1'!$L$16"}</definedName>
    <definedName name="Viet" localSheetId="6" hidden="1">{"'Sheet1'!$L$16"}</definedName>
    <definedName name="Viet" localSheetId="7" hidden="1">{"'Sheet1'!$L$16"}</definedName>
    <definedName name="Viet" localSheetId="3" hidden="1">{"'Sheet1'!$L$16"}</definedName>
    <definedName name="Viet" hidden="1">{"'Sheet1'!$L$16"}</definedName>
    <definedName name="VIEW" localSheetId="1">#REF!</definedName>
    <definedName name="VIEW">#REF!</definedName>
    <definedName name="vk" localSheetId="1">#REF!</definedName>
    <definedName name="vk">#REF!</definedName>
    <definedName name="vkcauthang" localSheetId="1">#REF!</definedName>
    <definedName name="vkcauthang" localSheetId="4">#REF!</definedName>
    <definedName name="vkcauthang" localSheetId="5">#REF!</definedName>
    <definedName name="vkcauthang" localSheetId="3">#REF!</definedName>
    <definedName name="vkcauthang">#REF!</definedName>
    <definedName name="vkds" localSheetId="1">#REF!</definedName>
    <definedName name="vkds">#REF!</definedName>
    <definedName name="VKS" localSheetId="1">#REF!</definedName>
    <definedName name="VKS">#REF!</definedName>
    <definedName name="vksan" localSheetId="1">#REF!</definedName>
    <definedName name="vksan" localSheetId="4">#REF!</definedName>
    <definedName name="vksan" localSheetId="5">#REF!</definedName>
    <definedName name="vksan" localSheetId="3">#REF!</definedName>
    <definedName name="vksan">#REF!</definedName>
    <definedName name="vktc" localSheetId="1">#REF!</definedName>
    <definedName name="vktc">#REF!</definedName>
    <definedName name="VL" localSheetId="2" hidden="1">{"'Sheet1'!$L$16"}</definedName>
    <definedName name="vl" localSheetId="4">#REF!</definedName>
    <definedName name="vl" localSheetId="5">#REF!</definedName>
    <definedName name="vl" localSheetId="3">#REF!</definedName>
    <definedName name="vl">#REF!</definedName>
    <definedName name="VL.M10.1" localSheetId="1">#REF!</definedName>
    <definedName name="VL.M10.1">#REF!</definedName>
    <definedName name="VL.M10.2" localSheetId="1">#REF!</definedName>
    <definedName name="VL.M10.2">#REF!</definedName>
    <definedName name="VL.MDT" localSheetId="1">#REF!</definedName>
    <definedName name="VL.MDT">#REF!</definedName>
    <definedName name="VL_CSC" localSheetId="1">#REF!</definedName>
    <definedName name="VL_CSC">#REF!</definedName>
    <definedName name="VL_CSCT" localSheetId="1">#REF!</definedName>
    <definedName name="VL_CSCT">#REF!</definedName>
    <definedName name="VL_CTXD" localSheetId="1">#REF!</definedName>
    <definedName name="VL_CTXD">#REF!</definedName>
    <definedName name="VL_RD" localSheetId="1">#REF!</definedName>
    <definedName name="VL_RD">#REF!</definedName>
    <definedName name="VL_TD" localSheetId="1">#REF!</definedName>
    <definedName name="VL_TD">#REF!</definedName>
    <definedName name="vl1p" localSheetId="1">#REF!</definedName>
    <definedName name="vl1p" localSheetId="4">#REF!</definedName>
    <definedName name="vl1p" localSheetId="5">#REF!</definedName>
    <definedName name="vl1p" localSheetId="6">#REF!</definedName>
    <definedName name="vl1p" localSheetId="3">#REF!</definedName>
    <definedName name="vl1p">#REF!</definedName>
    <definedName name="vl3p" localSheetId="1">#REF!</definedName>
    <definedName name="vl3p" localSheetId="4">#REF!</definedName>
    <definedName name="vl3p" localSheetId="5">#REF!</definedName>
    <definedName name="vl3p" localSheetId="6">#REF!</definedName>
    <definedName name="vl3p" localSheetId="3">#REF!</definedName>
    <definedName name="vl3p">#REF!</definedName>
    <definedName name="vlbaotaibovay" localSheetId="1">#REF!</definedName>
    <definedName name="vlbaotaibovay">#REF!</definedName>
    <definedName name="VLBS">#N/A</definedName>
    <definedName name="vlc" localSheetId="1">#REF!</definedName>
    <definedName name="vlc" localSheetId="2">#REF!</definedName>
    <definedName name="vlc">#REF!</definedName>
    <definedName name="Vlcap0.7" localSheetId="1">#REF!</definedName>
    <definedName name="Vlcap0.7" localSheetId="2">#REF!</definedName>
    <definedName name="Vlcap0.7">#REF!</definedName>
    <definedName name="VLcap1" localSheetId="1">#REF!</definedName>
    <definedName name="VLcap1" localSheetId="2">#REF!</definedName>
    <definedName name="VLcap1">#REF!</definedName>
    <definedName name="vlct" localSheetId="0" hidden="1">{"'Sheet1'!$L$16"}</definedName>
    <definedName name="vlct" localSheetId="2" hidden="1">{"'Sheet1'!$L$16"}</definedName>
    <definedName name="vlct" localSheetId="4" hidden="1">{"'Sheet1'!$L$16"}</definedName>
    <definedName name="vlct" localSheetId="5" hidden="1">{"'Sheet1'!$L$16"}</definedName>
    <definedName name="vlct" localSheetId="6" hidden="1">{"'Sheet1'!$L$16"}</definedName>
    <definedName name="vlct" localSheetId="7" hidden="1">{"'Sheet1'!$L$16"}</definedName>
    <definedName name="vlct" localSheetId="3" hidden="1">{"'Sheet1'!$L$16"}</definedName>
    <definedName name="vlct" hidden="1">{"'Sheet1'!$L$16"}</definedName>
    <definedName name="VLCT3p" localSheetId="1">#REF!</definedName>
    <definedName name="VLCT3p" localSheetId="4">#REF!</definedName>
    <definedName name="VLCT3p" localSheetId="5">#REF!</definedName>
    <definedName name="VLCT3p" localSheetId="3">#REF!</definedName>
    <definedName name="VLCT3p">#REF!</definedName>
    <definedName name="vlctbb" localSheetId="1">#REF!</definedName>
    <definedName name="vlctbb">#REF!</definedName>
    <definedName name="vldg" localSheetId="1">#REF!</definedName>
    <definedName name="vldg" localSheetId="4">#REF!</definedName>
    <definedName name="vldg" localSheetId="5">#REF!</definedName>
    <definedName name="vldg" localSheetId="3">#REF!</definedName>
    <definedName name="vldg">#REF!</definedName>
    <definedName name="vldn400" localSheetId="1">#REF!</definedName>
    <definedName name="vldn400" localSheetId="4">#REF!</definedName>
    <definedName name="vldn400" localSheetId="5">#REF!</definedName>
    <definedName name="vldn400" localSheetId="6">#REF!</definedName>
    <definedName name="vldn400" localSheetId="3">#REF!</definedName>
    <definedName name="vldn400">#REF!</definedName>
    <definedName name="vldn600" localSheetId="1">#REF!</definedName>
    <definedName name="vldn600" localSheetId="4">#REF!</definedName>
    <definedName name="vldn600" localSheetId="5">#REF!</definedName>
    <definedName name="vldn600" localSheetId="6">#REF!</definedName>
    <definedName name="vldn600" localSheetId="3">#REF!</definedName>
    <definedName name="vldn600">#REF!</definedName>
    <definedName name="VLIEU" localSheetId="1">#REF!</definedName>
    <definedName name="VLIEU" localSheetId="4">#REF!</definedName>
    <definedName name="VLIEU" localSheetId="5">#REF!</definedName>
    <definedName name="VLIEU" localSheetId="3">#REF!</definedName>
    <definedName name="VLIEU">#REF!</definedName>
    <definedName name="VLM" localSheetId="1">#REF!</definedName>
    <definedName name="VLM" localSheetId="4">#REF!</definedName>
    <definedName name="VLM" localSheetId="5">#REF!</definedName>
    <definedName name="VLM" localSheetId="3">#REF!</definedName>
    <definedName name="VLM">#REF!</definedName>
    <definedName name="VLP" localSheetId="1">#REF!</definedName>
    <definedName name="VLP">#REF!</definedName>
    <definedName name="vlthepnaphl" localSheetId="1">#REF!</definedName>
    <definedName name="vlthepnaphl">#REF!</definedName>
    <definedName name="vltram" localSheetId="1">#REF!</definedName>
    <definedName name="vltram" localSheetId="4">#REF!</definedName>
    <definedName name="vltram" localSheetId="5">#REF!</definedName>
    <definedName name="vltram" localSheetId="6">#REF!</definedName>
    <definedName name="vltram" localSheetId="3">#REF!</definedName>
    <definedName name="vltram">#REF!</definedName>
    <definedName name="Vn_fri" localSheetId="1">#REF!</definedName>
    <definedName name="Vn_fri">#REF!</definedName>
    <definedName name="vothi" localSheetId="0" hidden="1">{"'Sheet1'!$L$16"}</definedName>
    <definedName name="vothi" localSheetId="2" hidden="1">{"'Sheet1'!$L$16"}</definedName>
    <definedName name="vothi" localSheetId="4" hidden="1">{"'Sheet1'!$L$16"}</definedName>
    <definedName name="vothi" localSheetId="5" hidden="1">{"'Sheet1'!$L$16"}</definedName>
    <definedName name="vothi" localSheetId="6" hidden="1">{"'Sheet1'!$L$16"}</definedName>
    <definedName name="vothi" localSheetId="7" hidden="1">{"'Sheet1'!$L$16"}</definedName>
    <definedName name="vothi" localSheetId="3" hidden="1">{"'Sheet1'!$L$16"}</definedName>
    <definedName name="vothi" hidden="1">{"'Sheet1'!$L$16"}</definedName>
    <definedName name="vr3p" localSheetId="1">#REF!</definedName>
    <definedName name="vr3p" localSheetId="4">#REF!</definedName>
    <definedName name="vr3p" localSheetId="5">#REF!</definedName>
    <definedName name="vr3p" localSheetId="6">#REF!</definedName>
    <definedName name="vr3p" localSheetId="3">#REF!</definedName>
    <definedName name="vr3p">#REF!</definedName>
    <definedName name="Vs" localSheetId="1">#REF!</definedName>
    <definedName name="Vs">#REF!</definedName>
    <definedName name="VT" localSheetId="1">#REF!</definedName>
    <definedName name="VT">#REF!</definedName>
    <definedName name="vthang" localSheetId="1">#REF!</definedName>
    <definedName name="vthang">#REF!</definedName>
    <definedName name="vtu" localSheetId="1">#REF!</definedName>
    <definedName name="vtu">#REF!</definedName>
    <definedName name="VTVUA" localSheetId="1">#REF!</definedName>
    <definedName name="VTVUA">#REF!</definedName>
    <definedName name="Vu" localSheetId="1">#REF!</definedName>
    <definedName name="Vu">#REF!</definedName>
    <definedName name="Vu_" localSheetId="1">#REF!</definedName>
    <definedName name="Vu_">#REF!</definedName>
    <definedName name="Vua" localSheetId="1">#REF!</definedName>
    <definedName name="Vua">#REF!</definedName>
    <definedName name="VUNG_NH1" localSheetId="1">#REF!</definedName>
    <definedName name="VUNG_NH1">#REF!</definedName>
    <definedName name="vung_nh2" localSheetId="1">#REF!</definedName>
    <definedName name="vung_nh2">#REF!</definedName>
    <definedName name="vungbc" localSheetId="1">#REF!</definedName>
    <definedName name="vungbc">#REF!</definedName>
    <definedName name="vungz" localSheetId="1">#REF!</definedName>
    <definedName name="vungz">#REF!</definedName>
    <definedName name="vvv" localSheetId="1">#REF!</definedName>
    <definedName name="vvv">#REF!</definedName>
    <definedName name="vxadn" localSheetId="1">#REF!</definedName>
    <definedName name="vxadn">#REF!</definedName>
    <definedName name="vxah" localSheetId="1">#REF!</definedName>
    <definedName name="vxah">#REF!</definedName>
    <definedName name="vxah1" localSheetId="1">#REF!</definedName>
    <definedName name="vxah1">#REF!</definedName>
    <definedName name="vxaqn" localSheetId="1">#REF!</definedName>
    <definedName name="vxaqn">#REF!</definedName>
    <definedName name="vxaqn2" localSheetId="1">#REF!</definedName>
    <definedName name="vxaqn2">#REF!</definedName>
    <definedName name="vxbbd" localSheetId="1">#REF!</definedName>
    <definedName name="vxbbd">#REF!</definedName>
    <definedName name="vxbdn" localSheetId="1">#REF!</definedName>
    <definedName name="vxbdn">#REF!</definedName>
    <definedName name="vxbh" localSheetId="1">#REF!</definedName>
    <definedName name="vxbh">#REF!</definedName>
    <definedName name="vxbqn" localSheetId="1">#REF!</definedName>
    <definedName name="vxbqn">#REF!</definedName>
    <definedName name="vxbqn2" localSheetId="1">#REF!</definedName>
    <definedName name="vxbqn2">#REF!</definedName>
    <definedName name="vxcbd" localSheetId="1">#REF!</definedName>
    <definedName name="vxcbd">#REF!</definedName>
    <definedName name="vxcdn" localSheetId="1">#REF!</definedName>
    <definedName name="vxcdn">#REF!</definedName>
    <definedName name="vxch" localSheetId="1">#REF!</definedName>
    <definedName name="vxch">#REF!</definedName>
    <definedName name="vxcqn" localSheetId="1">#REF!</definedName>
    <definedName name="vxcqn">#REF!</definedName>
    <definedName name="vxcqn2" localSheetId="1">#REF!</definedName>
    <definedName name="vxcqn2">#REF!</definedName>
    <definedName name="vxuan" localSheetId="1">#REF!</definedName>
    <definedName name="vxuan">#REF!</definedName>
    <definedName name="W" localSheetId="1">#REF!</definedName>
    <definedName name="W" localSheetId="4">#REF!</definedName>
    <definedName name="W" localSheetId="5">#REF!</definedName>
    <definedName name="W" localSheetId="6">#REF!</definedName>
    <definedName name="W" localSheetId="3">#REF!</definedName>
    <definedName name="W">#REF!</definedName>
    <definedName name="watertruck" localSheetId="1">#REF!</definedName>
    <definedName name="watertruck">#REF!</definedName>
    <definedName name="wb" localSheetId="1">#REF!</definedName>
    <definedName name="wb">#REF!</definedName>
    <definedName name="wc" localSheetId="1">#REF!</definedName>
    <definedName name="wc">#REF!</definedName>
    <definedName name="WD" localSheetId="1">#REF!</definedName>
    <definedName name="WD">#REF!</definedName>
    <definedName name="Wdaymong" localSheetId="1">#REF!</definedName>
    <definedName name="Wdaymong">#REF!</definedName>
    <definedName name="WIRE1">5</definedName>
    <definedName name="Wl" localSheetId="1">#REF!</definedName>
    <definedName name="Wl" localSheetId="2">#REF!</definedName>
    <definedName name="Wl">#REF!</definedName>
    <definedName name="WPF" localSheetId="1">#REF!</definedName>
    <definedName name="WPF" localSheetId="2">#REF!</definedName>
    <definedName name="WPF">#REF!</definedName>
    <definedName name="wr" localSheetId="0" hidden="1">{#N/A,#N/A,FALSE,"Chi tiÆt"}</definedName>
    <definedName name="wr" localSheetId="2" hidden="1">{#N/A,#N/A,FALSE,"Chi tiÆt"}</definedName>
    <definedName name="wr" localSheetId="4" hidden="1">{#N/A,#N/A,FALSE,"Chi tiÆt"}</definedName>
    <definedName name="wr" localSheetId="5" hidden="1">{#N/A,#N/A,FALSE,"Chi tiÆt"}</definedName>
    <definedName name="wr" localSheetId="6" hidden="1">{#N/A,#N/A,FALSE,"Chi tiÆt"}</definedName>
    <definedName name="wr" localSheetId="7" hidden="1">{#N/A,#N/A,FALSE,"Chi tiÆt"}</definedName>
    <definedName name="wr" localSheetId="3" hidden="1">{#N/A,#N/A,FALSE,"Chi tiÆt"}</definedName>
    <definedName name="wr" hidden="1">{#N/A,#N/A,FALSE,"Chi tiÆt"}</definedName>
    <definedName name="wrn.aaa." localSheetId="0" hidden="1">{#N/A,#N/A,FALSE,"Sheet1";#N/A,#N/A,FALSE,"Sheet1";#N/A,#N/A,FALSE,"Sheet1"}</definedName>
    <definedName name="wrn.aaa." localSheetId="2" hidden="1">{#N/A,#N/A,FALSE,"Sheet1";#N/A,#N/A,FALSE,"Sheet1";#N/A,#N/A,FALSE,"Sheet1"}</definedName>
    <definedName name="wrn.aaa." localSheetId="4" hidden="1">{#N/A,#N/A,FALSE,"Sheet1";#N/A,#N/A,FALSE,"Sheet1";#N/A,#N/A,FALSE,"Sheet1"}</definedName>
    <definedName name="wrn.aaa." localSheetId="5" hidden="1">{#N/A,#N/A,FALSE,"Sheet1";#N/A,#N/A,FALSE,"Sheet1";#N/A,#N/A,FALSE,"Sheet1"}</definedName>
    <definedName name="wrn.aaa." localSheetId="6" hidden="1">{#N/A,#N/A,FALSE,"Sheet1";#N/A,#N/A,FALSE,"Sheet1";#N/A,#N/A,FALSE,"Sheet1"}</definedName>
    <definedName name="wrn.aaa." localSheetId="7" hidden="1">{#N/A,#N/A,FALSE,"Sheet1";#N/A,#N/A,FALSE,"Sheet1";#N/A,#N/A,FALSE,"Sheet1"}</definedName>
    <definedName name="wrn.aaa." localSheetId="3" hidden="1">{#N/A,#N/A,FALSE,"Sheet1";#N/A,#N/A,FALSE,"Sheet1";#N/A,#N/A,FALSE,"Sheet1"}</definedName>
    <definedName name="wrn.aaa." hidden="1">{#N/A,#N/A,FALSE,"Sheet1";#N/A,#N/A,FALSE,"Sheet1";#N/A,#N/A,FALSE,"Sheet1"}</definedName>
    <definedName name="wrn.aaa.1" localSheetId="0" hidden="1">{#N/A,#N/A,FALSE,"Sheet1";#N/A,#N/A,FALSE,"Sheet1";#N/A,#N/A,FALSE,"Sheet1"}</definedName>
    <definedName name="wrn.aaa.1" localSheetId="2" hidden="1">{#N/A,#N/A,FALSE,"Sheet1";#N/A,#N/A,FALSE,"Sheet1";#N/A,#N/A,FALSE,"Sheet1"}</definedName>
    <definedName name="wrn.aaa.1" localSheetId="4" hidden="1">{#N/A,#N/A,FALSE,"Sheet1";#N/A,#N/A,FALSE,"Sheet1";#N/A,#N/A,FALSE,"Sheet1"}</definedName>
    <definedName name="wrn.aaa.1" localSheetId="5" hidden="1">{#N/A,#N/A,FALSE,"Sheet1";#N/A,#N/A,FALSE,"Sheet1";#N/A,#N/A,FALSE,"Sheet1"}</definedName>
    <definedName name="wrn.aaa.1" localSheetId="6" hidden="1">{#N/A,#N/A,FALSE,"Sheet1";#N/A,#N/A,FALSE,"Sheet1";#N/A,#N/A,FALSE,"Sheet1"}</definedName>
    <definedName name="wrn.aaa.1" localSheetId="7" hidden="1">{#N/A,#N/A,FALSE,"Sheet1";#N/A,#N/A,FALSE,"Sheet1";#N/A,#N/A,FALSE,"Sheet1"}</definedName>
    <definedName name="wrn.aaa.1" localSheetId="3" hidden="1">{#N/A,#N/A,FALSE,"Sheet1";#N/A,#N/A,FALSE,"Sheet1";#N/A,#N/A,FALSE,"Sheet1"}</definedName>
    <definedName name="wrn.aaa.1" hidden="1">{#N/A,#N/A,FALSE,"Sheet1";#N/A,#N/A,FALSE,"Sheet1";#N/A,#N/A,FALSE,"Sheet1"}</definedName>
    <definedName name="wrn.Bang._.ke._.nhan._.hang." localSheetId="0" hidden="1">{#N/A,#N/A,FALSE,"Ke khai NH"}</definedName>
    <definedName name="wrn.Bang._.ke._.nhan._.hang." localSheetId="2" hidden="1">{#N/A,#N/A,FALSE,"Ke khai NH"}</definedName>
    <definedName name="wrn.Bang._.ke._.nhan._.hang." localSheetId="4" hidden="1">{#N/A,#N/A,FALSE,"Ke khai NH"}</definedName>
    <definedName name="wrn.Bang._.ke._.nhan._.hang." localSheetId="5" hidden="1">{#N/A,#N/A,FALSE,"Ke khai NH"}</definedName>
    <definedName name="wrn.Bang._.ke._.nhan._.hang." localSheetId="6" hidden="1">{#N/A,#N/A,FALSE,"Ke khai NH"}</definedName>
    <definedName name="wrn.Bang._.ke._.nhan._.hang." localSheetId="7" hidden="1">{#N/A,#N/A,FALSE,"Ke khai NH"}</definedName>
    <definedName name="wrn.Bang._.ke._.nhan._.hang." localSheetId="3" hidden="1">{#N/A,#N/A,FALSE,"Ke khai NH"}</definedName>
    <definedName name="wrn.Bang._.ke._.nhan._.hang." hidden="1">{#N/A,#N/A,FALSE,"Ke khai NH"}</definedName>
    <definedName name="wrn.Che._.do._.duoc._.huong." localSheetId="0" hidden="1">{#N/A,#N/A,FALSE,"BN (2)"}</definedName>
    <definedName name="wrn.Che._.do._.duoc._.huong." localSheetId="2" hidden="1">{#N/A,#N/A,FALSE,"BN (2)"}</definedName>
    <definedName name="wrn.Che._.do._.duoc._.huong." localSheetId="4" hidden="1">{#N/A,#N/A,FALSE,"BN (2)"}</definedName>
    <definedName name="wrn.Che._.do._.duoc._.huong." localSheetId="5" hidden="1">{#N/A,#N/A,FALSE,"BN (2)"}</definedName>
    <definedName name="wrn.Che._.do._.duoc._.huong." localSheetId="6" hidden="1">{#N/A,#N/A,FALSE,"BN (2)"}</definedName>
    <definedName name="wrn.Che._.do._.duoc._.huong." localSheetId="7" hidden="1">{#N/A,#N/A,FALSE,"BN (2)"}</definedName>
    <definedName name="wrn.Che._.do._.duoc._.huong." localSheetId="3" hidden="1">{#N/A,#N/A,FALSE,"BN (2)"}</definedName>
    <definedName name="wrn.Che._.do._.duoc._.huong." hidden="1">{#N/A,#N/A,FALSE,"BN (2)"}</definedName>
    <definedName name="wrn.chi._.tiÆt." localSheetId="0" hidden="1">{#N/A,#N/A,FALSE,"Chi tiÆt"}</definedName>
    <definedName name="wrn.chi._.tiÆt." localSheetId="2" hidden="1">{#N/A,#N/A,FALSE,"Chi tiÆt"}</definedName>
    <definedName name="wrn.chi._.tiÆt." localSheetId="4" hidden="1">{#N/A,#N/A,FALSE,"Chi tiÆt"}</definedName>
    <definedName name="wrn.chi._.tiÆt." localSheetId="5" hidden="1">{#N/A,#N/A,FALSE,"Chi tiÆt"}</definedName>
    <definedName name="wrn.chi._.tiÆt." localSheetId="6" hidden="1">{#N/A,#N/A,FALSE,"Chi tiÆt"}</definedName>
    <definedName name="wrn.chi._.tiÆt." localSheetId="7" hidden="1">{#N/A,#N/A,FALSE,"Chi tiÆt"}</definedName>
    <definedName name="wrn.chi._.tiÆt." localSheetId="3" hidden="1">{#N/A,#N/A,FALSE,"Chi tiÆt"}</definedName>
    <definedName name="wrn.chi._.tiÆt." hidden="1">{#N/A,#N/A,FALSE,"Chi tiÆt"}</definedName>
    <definedName name="wrn.cong." localSheetId="0" hidden="1">{#N/A,#N/A,FALSE,"Sheet1"}</definedName>
    <definedName name="wrn.cong." localSheetId="2" hidden="1">{#N/A,#N/A,FALSE,"Sheet1"}</definedName>
    <definedName name="wrn.cong." localSheetId="4" hidden="1">{#N/A,#N/A,FALSE,"Sheet1"}</definedName>
    <definedName name="wrn.cong." localSheetId="5" hidden="1">{#N/A,#N/A,FALSE,"Sheet1"}</definedName>
    <definedName name="wrn.cong." localSheetId="6" hidden="1">{#N/A,#N/A,FALSE,"Sheet1"}</definedName>
    <definedName name="wrn.cong." localSheetId="7" hidden="1">{#N/A,#N/A,FALSE,"Sheet1"}</definedName>
    <definedName name="wrn.cong." localSheetId="3" hidden="1">{#N/A,#N/A,FALSE,"Sheet1"}</definedName>
    <definedName name="wrn.cong." hidden="1">{#N/A,#N/A,FALSE,"Sheet1"}</definedName>
    <definedName name="wrn.Giáy._.bao._.no." localSheetId="0" hidden="1">{#N/A,#N/A,FALSE,"BN"}</definedName>
    <definedName name="wrn.Giáy._.bao._.no." localSheetId="2" hidden="1">{#N/A,#N/A,FALSE,"BN"}</definedName>
    <definedName name="wrn.Giáy._.bao._.no." localSheetId="4" hidden="1">{#N/A,#N/A,FALSE,"BN"}</definedName>
    <definedName name="wrn.Giáy._.bao._.no." localSheetId="5" hidden="1">{#N/A,#N/A,FALSE,"BN"}</definedName>
    <definedName name="wrn.Giáy._.bao._.no." localSheetId="6" hidden="1">{#N/A,#N/A,FALSE,"BN"}</definedName>
    <definedName name="wrn.Giáy._.bao._.no." localSheetId="7" hidden="1">{#N/A,#N/A,FALSE,"BN"}</definedName>
    <definedName name="wrn.Giáy._.bao._.no." localSheetId="3" hidden="1">{#N/A,#N/A,FALSE,"BN"}</definedName>
    <definedName name="wrn.Giáy._.bao._.no." hidden="1">{#N/A,#N/A,FALSE,"BN"}</definedName>
    <definedName name="wrn.Report." localSheetId="0" hidden="1">{"Offgrid",#N/A,FALSE,"OFFGRID";"Region",#N/A,FALSE,"REGION";"Offgrid -2",#N/A,FALSE,"OFFGRID";"WTP",#N/A,FALSE,"WTP";"WTP -2",#N/A,FALSE,"WTP";"Project",#N/A,FALSE,"PROJECT";"Summary -2",#N/A,FALSE,"SUMMARY"}</definedName>
    <definedName name="wrn.Report." localSheetId="2" hidden="1">{"Offgrid",#N/A,FALSE,"OFFGRID";"Region",#N/A,FALSE,"REGION";"Offgrid -2",#N/A,FALSE,"OFFGRID";"WTP",#N/A,FALSE,"WTP";"WTP -2",#N/A,FALSE,"WTP";"Project",#N/A,FALSE,"PROJECT";"Summary -2",#N/A,FALSE,"SUMMARY"}</definedName>
    <definedName name="wrn.Report." localSheetId="4" hidden="1">{"Offgrid",#N/A,FALSE,"OFFGRID";"Region",#N/A,FALSE,"REGION";"Offgrid -2",#N/A,FALSE,"OFFGRID";"WTP",#N/A,FALSE,"WTP";"WTP -2",#N/A,FALSE,"WTP";"Project",#N/A,FALSE,"PROJECT";"Summary -2",#N/A,FALSE,"SUMMARY"}</definedName>
    <definedName name="wrn.Report." localSheetId="5" hidden="1">{"Offgrid",#N/A,FALSE,"OFFGRID";"Region",#N/A,FALSE,"REGION";"Offgrid -2",#N/A,FALSE,"OFFGRID";"WTP",#N/A,FALSE,"WTP";"WTP -2",#N/A,FALSE,"WTP";"Project",#N/A,FALSE,"PROJECT";"Summary -2",#N/A,FALSE,"SUMMARY"}</definedName>
    <definedName name="wrn.Report." localSheetId="6" hidden="1">{"Offgrid",#N/A,FALSE,"OFFGRID";"Region",#N/A,FALSE,"REGION";"Offgrid -2",#N/A,FALSE,"OFFGRID";"WTP",#N/A,FALSE,"WTP";"WTP -2",#N/A,FALSE,"WTP";"Project",#N/A,FALSE,"PROJECT";"Summary -2",#N/A,FALSE,"SUMMARY"}</definedName>
    <definedName name="wrn.Report." localSheetId="7" hidden="1">{"Offgrid",#N/A,FALSE,"OFFGRID";"Region",#N/A,FALSE,"REGION";"Offgrid -2",#N/A,FALSE,"OFFGRID";"WTP",#N/A,FALSE,"WTP";"WTP -2",#N/A,FALSE,"WTP";"Project",#N/A,FALSE,"PROJECT";"Summary -2",#N/A,FALSE,"SUMMARY"}</definedName>
    <definedName name="wrn.Report." localSheetId="3" hidden="1">{"Offgrid",#N/A,FALSE,"OFFGRID";"Region",#N/A,FALSE,"REGION";"Offgrid -2",#N/A,FALSE,"OFFGRID";"WTP",#N/A,FALSE,"WTP";"WTP -2",#N/A,FALSE,"WTP";"Project",#N/A,FALSE,"PROJECT";"Summary -2",#N/A,FALSE,"SUMMARY"}</definedName>
    <definedName name="wrn.Report." hidden="1">{"Offgrid",#N/A,FALSE,"OFFGRID";"Region",#N/A,FALSE,"REGION";"Offgrid -2",#N/A,FALSE,"OFFGRID";"WTP",#N/A,FALSE,"WTP";"WTP -2",#N/A,FALSE,"WTP";"Project",#N/A,FALSE,"PROJECT";"Summary -2",#N/A,FALSE,"SUMMARY"}</definedName>
    <definedName name="wrn.vd." localSheetId="0" hidden="1">{#N/A,#N/A,TRUE,"BT M200 da 10x20"}</definedName>
    <definedName name="wrn.vd." localSheetId="2" hidden="1">{#N/A,#N/A,TRUE,"BT M200 da 10x20"}</definedName>
    <definedName name="wrn.vd." localSheetId="4" hidden="1">{#N/A,#N/A,TRUE,"BT M200 da 10x20"}</definedName>
    <definedName name="wrn.vd." localSheetId="5" hidden="1">{#N/A,#N/A,TRUE,"BT M200 da 10x20"}</definedName>
    <definedName name="wrn.vd." localSheetId="6" hidden="1">{#N/A,#N/A,TRUE,"BT M200 da 10x20"}</definedName>
    <definedName name="wrn.vd." localSheetId="7" hidden="1">{#N/A,#N/A,TRUE,"BT M200 da 10x20"}</definedName>
    <definedName name="wrn.vd." localSheetId="3" hidden="1">{#N/A,#N/A,TRUE,"BT M200 da 10x20"}</definedName>
    <definedName name="wrn.vd." hidden="1">{#N/A,#N/A,TRUE,"BT M200 da 10x20"}</definedName>
    <definedName name="wrnf.report" localSheetId="0" hidden="1">{"Offgrid",#N/A,FALSE,"OFFGRID";"Region",#N/A,FALSE,"REGION";"Offgrid -2",#N/A,FALSE,"OFFGRID";"WTP",#N/A,FALSE,"WTP";"WTP -2",#N/A,FALSE,"WTP";"Project",#N/A,FALSE,"PROJECT";"Summary -2",#N/A,FALSE,"SUMMARY"}</definedName>
    <definedName name="wrnf.report" localSheetId="2" hidden="1">{"Offgrid",#N/A,FALSE,"OFFGRID";"Region",#N/A,FALSE,"REGION";"Offgrid -2",#N/A,FALSE,"OFFGRID";"WTP",#N/A,FALSE,"WTP";"WTP -2",#N/A,FALSE,"WTP";"Project",#N/A,FALSE,"PROJECT";"Summary -2",#N/A,FALSE,"SUMMARY"}</definedName>
    <definedName name="wrnf.report" localSheetId="4" hidden="1">{"Offgrid",#N/A,FALSE,"OFFGRID";"Region",#N/A,FALSE,"REGION";"Offgrid -2",#N/A,FALSE,"OFFGRID";"WTP",#N/A,FALSE,"WTP";"WTP -2",#N/A,FALSE,"WTP";"Project",#N/A,FALSE,"PROJECT";"Summary -2",#N/A,FALSE,"SUMMARY"}</definedName>
    <definedName name="wrnf.report" localSheetId="5" hidden="1">{"Offgrid",#N/A,FALSE,"OFFGRID";"Region",#N/A,FALSE,"REGION";"Offgrid -2",#N/A,FALSE,"OFFGRID";"WTP",#N/A,FALSE,"WTP";"WTP -2",#N/A,FALSE,"WTP";"Project",#N/A,FALSE,"PROJECT";"Summary -2",#N/A,FALSE,"SUMMARY"}</definedName>
    <definedName name="wrnf.report" localSheetId="6" hidden="1">{"Offgrid",#N/A,FALSE,"OFFGRID";"Region",#N/A,FALSE,"REGION";"Offgrid -2",#N/A,FALSE,"OFFGRID";"WTP",#N/A,FALSE,"WTP";"WTP -2",#N/A,FALSE,"WTP";"Project",#N/A,FALSE,"PROJECT";"Summary -2",#N/A,FALSE,"SUMMARY"}</definedName>
    <definedName name="wrnf.report" localSheetId="7" hidden="1">{"Offgrid",#N/A,FALSE,"OFFGRID";"Region",#N/A,FALSE,"REGION";"Offgrid -2",#N/A,FALSE,"OFFGRID";"WTP",#N/A,FALSE,"WTP";"WTP -2",#N/A,FALSE,"WTP";"Project",#N/A,FALSE,"PROJECT";"Summary -2",#N/A,FALSE,"SUMMARY"}</definedName>
    <definedName name="wrnf.report" localSheetId="3" hidden="1">{"Offgrid",#N/A,FALSE,"OFFGRID";"Region",#N/A,FALSE,"REGION";"Offgrid -2",#N/A,FALSE,"OFFGRID";"WTP",#N/A,FALSE,"WTP";"WTP -2",#N/A,FALSE,"WTP";"Project",#N/A,FALSE,"PROJECT";"Summary -2",#N/A,FALSE,"SUMMARY"}</definedName>
    <definedName name="wrnf.report" hidden="1">{"Offgrid",#N/A,FALSE,"OFFGRID";"Region",#N/A,FALSE,"REGION";"Offgrid -2",#N/A,FALSE,"OFFGRID";"WTP",#N/A,FALSE,"WTP";"WTP -2",#N/A,FALSE,"WTP";"Project",#N/A,FALSE,"PROJECT";"Summary -2",#N/A,FALSE,"SUMMARY"}</definedName>
    <definedName name="ws" localSheetId="1">#REF!</definedName>
    <definedName name="ws" localSheetId="2">#REF!</definedName>
    <definedName name="ws">#REF!</definedName>
    <definedName name="Wss" localSheetId="1">#REF!</definedName>
    <definedName name="Wss" localSheetId="2">#REF!</definedName>
    <definedName name="Wss">#REF!</definedName>
    <definedName name="Wst" localSheetId="1">#REF!</definedName>
    <definedName name="Wst" localSheetId="2">#REF!</definedName>
    <definedName name="Wst">#REF!</definedName>
    <definedName name="wt" localSheetId="1">#REF!</definedName>
    <definedName name="WT">#N/A</definedName>
    <definedName name="wup" localSheetId="1">#REF!</definedName>
    <definedName name="wup">#REF!</definedName>
    <definedName name="WW">#N/A</definedName>
    <definedName name="Wzb" localSheetId="1">#REF!</definedName>
    <definedName name="Wzb" localSheetId="2">#REF!</definedName>
    <definedName name="Wzb">#REF!</definedName>
    <definedName name="Wzt" localSheetId="1">#REF!</definedName>
    <definedName name="Wzt" localSheetId="2">#REF!</definedName>
    <definedName name="Wzt">#REF!</definedName>
    <definedName name="X" localSheetId="0">#REF!</definedName>
    <definedName name="X" localSheetId="1">#REF!</definedName>
    <definedName name="X" localSheetId="2">#REF!</definedName>
    <definedName name="X" localSheetId="4">#REF!</definedName>
    <definedName name="X" localSheetId="5">#REF!</definedName>
    <definedName name="X" localSheetId="6">#REF!</definedName>
    <definedName name="X" localSheetId="3">#REF!</definedName>
    <definedName name="X">#REF!</definedName>
    <definedName name="X_" localSheetId="1">#REF!</definedName>
    <definedName name="X_">#REF!</definedName>
    <definedName name="x_list" localSheetId="1">#REF!</definedName>
    <definedName name="x_list">#REF!</definedName>
    <definedName name="x1_" localSheetId="1">#REF!</definedName>
    <definedName name="x1_">#REF!</definedName>
    <definedName name="x1pind" localSheetId="1">#REF!</definedName>
    <definedName name="x1pind" localSheetId="4">#REF!</definedName>
    <definedName name="x1pind" localSheetId="5">#REF!</definedName>
    <definedName name="x1pind" localSheetId="6">#REF!</definedName>
    <definedName name="x1pind" localSheetId="3">#REF!</definedName>
    <definedName name="x1pind">#REF!</definedName>
    <definedName name="X1pINDnc" localSheetId="1">#REF!</definedName>
    <definedName name="X1pINDnc" localSheetId="4">#REF!</definedName>
    <definedName name="X1pINDnc" localSheetId="5">#REF!</definedName>
    <definedName name="X1pINDnc" localSheetId="3">#REF!</definedName>
    <definedName name="X1pINDnc">#REF!</definedName>
    <definedName name="X1pINDvc" localSheetId="1">#REF!</definedName>
    <definedName name="X1pINDvc" localSheetId="4">#REF!</definedName>
    <definedName name="X1pINDvc" localSheetId="5">#REF!</definedName>
    <definedName name="X1pINDvc" localSheetId="3">#REF!</definedName>
    <definedName name="X1pINDvc">#REF!</definedName>
    <definedName name="X1pINDvl" localSheetId="1">#REF!</definedName>
    <definedName name="X1pINDvl" localSheetId="4">#REF!</definedName>
    <definedName name="X1pINDvl" localSheetId="5">#REF!</definedName>
    <definedName name="X1pINDvl" localSheetId="3">#REF!</definedName>
    <definedName name="X1pINDvl">#REF!</definedName>
    <definedName name="x1ping" localSheetId="1">#REF!</definedName>
    <definedName name="x1ping" localSheetId="4">#REF!</definedName>
    <definedName name="x1ping" localSheetId="5">#REF!</definedName>
    <definedName name="x1ping" localSheetId="6">#REF!</definedName>
    <definedName name="x1ping" localSheetId="3">#REF!</definedName>
    <definedName name="x1ping">#REF!</definedName>
    <definedName name="X1pINGnc" localSheetId="1">#REF!</definedName>
    <definedName name="X1pINGnc" localSheetId="4">#REF!</definedName>
    <definedName name="X1pINGnc" localSheetId="5">#REF!</definedName>
    <definedName name="X1pINGnc" localSheetId="3">#REF!</definedName>
    <definedName name="X1pINGnc">#REF!</definedName>
    <definedName name="X1pINGvc" localSheetId="1">#REF!</definedName>
    <definedName name="X1pINGvc" localSheetId="4">#REF!</definedName>
    <definedName name="X1pINGvc" localSheetId="5">#REF!</definedName>
    <definedName name="X1pINGvc" localSheetId="3">#REF!</definedName>
    <definedName name="X1pINGvc">#REF!</definedName>
    <definedName name="X1pINGvl" localSheetId="1">#REF!</definedName>
    <definedName name="X1pINGvl" localSheetId="4">#REF!</definedName>
    <definedName name="X1pINGvl" localSheetId="5">#REF!</definedName>
    <definedName name="X1pINGvl" localSheetId="3">#REF!</definedName>
    <definedName name="X1pINGvl">#REF!</definedName>
    <definedName name="x1pint" localSheetId="1">#REF!</definedName>
    <definedName name="x1pint" localSheetId="4">#REF!</definedName>
    <definedName name="x1pint" localSheetId="5">#REF!</definedName>
    <definedName name="x1pint" localSheetId="6">#REF!</definedName>
    <definedName name="x1pint" localSheetId="3">#REF!</definedName>
    <definedName name="x1pint">#REF!</definedName>
    <definedName name="x2_" localSheetId="1">#REF!</definedName>
    <definedName name="x2_">#REF!</definedName>
    <definedName name="XA" localSheetId="1">#REF!</definedName>
    <definedName name="XA">#REF!</definedName>
    <definedName name="xa1pm" localSheetId="1">#REF!</definedName>
    <definedName name="xa1pm">#REF!</definedName>
    <definedName name="xa3pm" localSheetId="1">#REF!</definedName>
    <definedName name="xa3pm">#REF!</definedName>
    <definedName name="XayLapKhac" localSheetId="1">#REF!</definedName>
    <definedName name="XayLapKhac">#REF!</definedName>
    <definedName name="XB_80" localSheetId="1">#REF!</definedName>
    <definedName name="XB_80">#REF!</definedName>
    <definedName name="XBCNCKT">5600</definedName>
    <definedName name="XCCT">0.5</definedName>
    <definedName name="xcp" localSheetId="1">#REF!</definedName>
    <definedName name="xcp">#REF!</definedName>
    <definedName name="xd0.6" localSheetId="1">#REF!</definedName>
    <definedName name="xd0.6" localSheetId="4">#REF!</definedName>
    <definedName name="xd0.6" localSheetId="5">#REF!</definedName>
    <definedName name="xd0.6" localSheetId="3">#REF!</definedName>
    <definedName name="xd0.6">#REF!</definedName>
    <definedName name="xd1.3" localSheetId="1">#REF!</definedName>
    <definedName name="xd1.3" localSheetId="4">#REF!</definedName>
    <definedName name="xd1.3" localSheetId="5">#REF!</definedName>
    <definedName name="xd1.3" localSheetId="3">#REF!</definedName>
    <definedName name="xd1.3">#REF!</definedName>
    <definedName name="xd1.5" localSheetId="1">#REF!</definedName>
    <definedName name="xd1.5" localSheetId="4">#REF!</definedName>
    <definedName name="xd1.5" localSheetId="5">#REF!</definedName>
    <definedName name="xd1.5" localSheetId="3">#REF!</definedName>
    <definedName name="xd1.5">#REF!</definedName>
    <definedName name="XDTB" localSheetId="1">#REF!</definedName>
    <definedName name="XDTB">#REF!</definedName>
    <definedName name="XDTT" localSheetId="1">#REF!</definedName>
    <definedName name="XDTT">#REF!</definedName>
    <definedName name="xelaodam" localSheetId="1">#REF!</definedName>
    <definedName name="xelaodam">#REF!</definedName>
    <definedName name="xethung10t" localSheetId="1">#REF!</definedName>
    <definedName name="xethung10t">#REF!</definedName>
    <definedName name="xetreo" localSheetId="1">#REF!</definedName>
    <definedName name="xetreo">#REF!</definedName>
    <definedName name="xetuoinhua190" localSheetId="1">#REF!</definedName>
    <definedName name="xetuoinhua190">#REF!</definedName>
    <definedName name="xfco" localSheetId="1">#REF!</definedName>
    <definedName name="xfco" localSheetId="4">#REF!</definedName>
    <definedName name="xfco" localSheetId="5">#REF!</definedName>
    <definedName name="xfco" localSheetId="6">#REF!</definedName>
    <definedName name="xfco" localSheetId="3">#REF!</definedName>
    <definedName name="xfco">#REF!</definedName>
    <definedName name="xfco3p" localSheetId="1">#REF!</definedName>
    <definedName name="xfco3p" localSheetId="4">#REF!</definedName>
    <definedName name="xfco3p" localSheetId="5">#REF!</definedName>
    <definedName name="xfco3p" localSheetId="6">#REF!</definedName>
    <definedName name="xfco3p" localSheetId="3">#REF!</definedName>
    <definedName name="xfco3p">#REF!</definedName>
    <definedName name="XFCOnc" localSheetId="1">#REF!</definedName>
    <definedName name="XFCOnc" localSheetId="4">#REF!</definedName>
    <definedName name="XFCOnc" localSheetId="5">#REF!</definedName>
    <definedName name="XFCOnc" localSheetId="3">#REF!</definedName>
    <definedName name="XFCOnc">#REF!</definedName>
    <definedName name="xfcotnc" localSheetId="1">#REF!</definedName>
    <definedName name="xfcotnc" localSheetId="4">#REF!</definedName>
    <definedName name="xfcotnc" localSheetId="5">#REF!</definedName>
    <definedName name="xfcotnc" localSheetId="6">#REF!</definedName>
    <definedName name="xfcotnc" localSheetId="3">#REF!</definedName>
    <definedName name="xfcotnc">#REF!</definedName>
    <definedName name="xfcotvl" localSheetId="1">#REF!</definedName>
    <definedName name="xfcotvl" localSheetId="4">#REF!</definedName>
    <definedName name="xfcotvl" localSheetId="5">#REF!</definedName>
    <definedName name="xfcotvl" localSheetId="6">#REF!</definedName>
    <definedName name="xfcotvl" localSheetId="3">#REF!</definedName>
    <definedName name="xfcotvl">#REF!</definedName>
    <definedName name="XFCOvl" localSheetId="1">#REF!</definedName>
    <definedName name="XFCOvl" localSheetId="4">#REF!</definedName>
    <definedName name="XFCOvl" localSheetId="5">#REF!</definedName>
    <definedName name="XFCOvl" localSheetId="3">#REF!</definedName>
    <definedName name="XFCOvl">#REF!</definedName>
    <definedName name="xgc100" localSheetId="1">#REF!</definedName>
    <definedName name="xgc100" localSheetId="4">#REF!</definedName>
    <definedName name="xgc100" localSheetId="5">#REF!</definedName>
    <definedName name="xgc100" localSheetId="3">#REF!</definedName>
    <definedName name="xgc100">#REF!</definedName>
    <definedName name="xgc150" localSheetId="1">#REF!</definedName>
    <definedName name="xgc150" localSheetId="4">#REF!</definedName>
    <definedName name="xgc150" localSheetId="5">#REF!</definedName>
    <definedName name="xgc150" localSheetId="3">#REF!</definedName>
    <definedName name="xgc150">#REF!</definedName>
    <definedName name="xgc200" localSheetId="1">#REF!</definedName>
    <definedName name="xgc200" localSheetId="4">#REF!</definedName>
    <definedName name="xgc200" localSheetId="5">#REF!</definedName>
    <definedName name="xgc200" localSheetId="3">#REF!</definedName>
    <definedName name="xgc200">#REF!</definedName>
    <definedName name="xh" localSheetId="1">#REF!</definedName>
    <definedName name="xh" localSheetId="4">#REF!</definedName>
    <definedName name="xh" localSheetId="5">#REF!</definedName>
    <definedName name="xh" localSheetId="3">#REF!</definedName>
    <definedName name="xh">#REF!</definedName>
    <definedName name="xhn" localSheetId="1">#REF!</definedName>
    <definedName name="xhn" localSheetId="4">#REF!</definedName>
    <definedName name="xhn" localSheetId="5">#REF!</definedName>
    <definedName name="xhn" localSheetId="6">#REF!</definedName>
    <definedName name="xhn" localSheetId="3">#REF!</definedName>
    <definedName name="xhn">#REF!</definedName>
    <definedName name="xig" localSheetId="1">#REF!</definedName>
    <definedName name="xig" localSheetId="4">#REF!</definedName>
    <definedName name="xig" localSheetId="5">#REF!</definedName>
    <definedName name="xig" localSheetId="6">#REF!</definedName>
    <definedName name="xig" localSheetId="3">#REF!</definedName>
    <definedName name="xig">#REF!</definedName>
    <definedName name="xig1" localSheetId="1">#REF!</definedName>
    <definedName name="xig1" localSheetId="4">#REF!</definedName>
    <definedName name="xig1" localSheetId="5">#REF!</definedName>
    <definedName name="xig1" localSheetId="6">#REF!</definedName>
    <definedName name="xig1" localSheetId="3">#REF!</definedName>
    <definedName name="xig1">#REF!</definedName>
    <definedName name="xig1p" localSheetId="1">#REF!</definedName>
    <definedName name="xig1p" localSheetId="4">#REF!</definedName>
    <definedName name="xig1p" localSheetId="5">#REF!</definedName>
    <definedName name="xig1p" localSheetId="6">#REF!</definedName>
    <definedName name="xig1p" localSheetId="3">#REF!</definedName>
    <definedName name="xig1p">#REF!</definedName>
    <definedName name="xig3p" localSheetId="1">#REF!</definedName>
    <definedName name="xig3p" localSheetId="4">#REF!</definedName>
    <definedName name="xig3p" localSheetId="5">#REF!</definedName>
    <definedName name="xig3p" localSheetId="6">#REF!</definedName>
    <definedName name="xig3p" localSheetId="3">#REF!</definedName>
    <definedName name="xig3p">#REF!</definedName>
    <definedName name="XIGnc" localSheetId="1">#REF!</definedName>
    <definedName name="XIGnc" localSheetId="4">#REF!</definedName>
    <definedName name="XIGnc" localSheetId="5">#REF!</definedName>
    <definedName name="XIGnc" localSheetId="3">#REF!</definedName>
    <definedName name="XIGnc">#REF!</definedName>
    <definedName name="xignc3p" localSheetId="1">#REF!</definedName>
    <definedName name="xignc3p" localSheetId="4">#REF!</definedName>
    <definedName name="xignc3p" localSheetId="5">#REF!</definedName>
    <definedName name="xignc3p" localSheetId="6">#REF!</definedName>
    <definedName name="xignc3p" localSheetId="3">#REF!</definedName>
    <definedName name="xignc3p">#REF!</definedName>
    <definedName name="XIGvc" localSheetId="1">#REF!</definedName>
    <definedName name="XIGvc" localSheetId="4">#REF!</definedName>
    <definedName name="XIGvc" localSheetId="5">#REF!</definedName>
    <definedName name="XIGvc" localSheetId="3">#REF!</definedName>
    <definedName name="XIGvc">#REF!</definedName>
    <definedName name="XIGvl" localSheetId="1">#REF!</definedName>
    <definedName name="XIGvl" localSheetId="4">#REF!</definedName>
    <definedName name="XIGvl" localSheetId="5">#REF!</definedName>
    <definedName name="XIGvl" localSheetId="3">#REF!</definedName>
    <definedName name="XIGvl">#REF!</definedName>
    <definedName name="xigvl3p" localSheetId="1">#REF!</definedName>
    <definedName name="xigvl3p" localSheetId="4">#REF!</definedName>
    <definedName name="xigvl3p" localSheetId="5">#REF!</definedName>
    <definedName name="xigvl3p" localSheetId="6">#REF!</definedName>
    <definedName name="xigvl3p" localSheetId="3">#REF!</definedName>
    <definedName name="xigvl3p">#REF!</definedName>
    <definedName name="ximang" localSheetId="1">#REF!</definedName>
    <definedName name="ximang" localSheetId="4">#REF!</definedName>
    <definedName name="ximang" localSheetId="5">#REF!</definedName>
    <definedName name="ximang" localSheetId="3">#REF!</definedName>
    <definedName name="ximang">#REF!</definedName>
    <definedName name="xin" localSheetId="1">#REF!</definedName>
    <definedName name="xin" localSheetId="4">#REF!</definedName>
    <definedName name="xin" localSheetId="5">#REF!</definedName>
    <definedName name="xin" localSheetId="6">#REF!</definedName>
    <definedName name="xin" localSheetId="3">#REF!</definedName>
    <definedName name="xin">#REF!</definedName>
    <definedName name="xin190" localSheetId="1">#REF!</definedName>
    <definedName name="xin190" localSheetId="4">#REF!</definedName>
    <definedName name="xin190" localSheetId="5">#REF!</definedName>
    <definedName name="xin190" localSheetId="6">#REF!</definedName>
    <definedName name="xin190" localSheetId="3">#REF!</definedName>
    <definedName name="xin190">#REF!</definedName>
    <definedName name="xin1903p" localSheetId="1">#REF!</definedName>
    <definedName name="xin1903p" localSheetId="4">#REF!</definedName>
    <definedName name="xin1903p" localSheetId="5">#REF!</definedName>
    <definedName name="xin1903p" localSheetId="6">#REF!</definedName>
    <definedName name="xin1903p" localSheetId="3">#REF!</definedName>
    <definedName name="xin1903p">#REF!</definedName>
    <definedName name="xin2903p" localSheetId="1">#REF!</definedName>
    <definedName name="xin2903p" localSheetId="4">#REF!</definedName>
    <definedName name="xin2903p" localSheetId="5">#REF!</definedName>
    <definedName name="xin2903p" localSheetId="6">#REF!</definedName>
    <definedName name="xin2903p" localSheetId="3">#REF!</definedName>
    <definedName name="xin2903p">#REF!</definedName>
    <definedName name="xin290nc3p" localSheetId="1">#REF!</definedName>
    <definedName name="xin290nc3p" localSheetId="4">#REF!</definedName>
    <definedName name="xin290nc3p" localSheetId="5">#REF!</definedName>
    <definedName name="xin290nc3p" localSheetId="6">#REF!</definedName>
    <definedName name="xin290nc3p" localSheetId="3">#REF!</definedName>
    <definedName name="xin290nc3p">#REF!</definedName>
    <definedName name="xin290vl3p" localSheetId="1">#REF!</definedName>
    <definedName name="xin290vl3p" localSheetId="4">#REF!</definedName>
    <definedName name="xin290vl3p" localSheetId="5">#REF!</definedName>
    <definedName name="xin290vl3p" localSheetId="6">#REF!</definedName>
    <definedName name="xin290vl3p" localSheetId="3">#REF!</definedName>
    <definedName name="xin290vl3p">#REF!</definedName>
    <definedName name="xin3p" localSheetId="1">#REF!</definedName>
    <definedName name="xin3p" localSheetId="4">#REF!</definedName>
    <definedName name="xin3p" localSheetId="5">#REF!</definedName>
    <definedName name="xin3p" localSheetId="6">#REF!</definedName>
    <definedName name="xin3p" localSheetId="3">#REF!</definedName>
    <definedName name="xin3p">#REF!</definedName>
    <definedName name="xind" localSheetId="1">#REF!</definedName>
    <definedName name="xind" localSheetId="4">#REF!</definedName>
    <definedName name="xind" localSheetId="5">#REF!</definedName>
    <definedName name="xind" localSheetId="6">#REF!</definedName>
    <definedName name="xind" localSheetId="3">#REF!</definedName>
    <definedName name="xind">#REF!</definedName>
    <definedName name="xind1p" localSheetId="1">#REF!</definedName>
    <definedName name="xind1p" localSheetId="4">#REF!</definedName>
    <definedName name="xind1p" localSheetId="5">#REF!</definedName>
    <definedName name="xind1p" localSheetId="6">#REF!</definedName>
    <definedName name="xind1p" localSheetId="3">#REF!</definedName>
    <definedName name="xind1p">#REF!</definedName>
    <definedName name="xind3p" localSheetId="1">#REF!</definedName>
    <definedName name="xind3p" localSheetId="4">#REF!</definedName>
    <definedName name="xind3p" localSheetId="5">#REF!</definedName>
    <definedName name="xind3p" localSheetId="6">#REF!</definedName>
    <definedName name="xind3p" localSheetId="3">#REF!</definedName>
    <definedName name="xind3p">#REF!</definedName>
    <definedName name="xindnc1p" localSheetId="1">#REF!</definedName>
    <definedName name="xindnc1p" localSheetId="4">#REF!</definedName>
    <definedName name="xindnc1p" localSheetId="5">#REF!</definedName>
    <definedName name="xindnc1p" localSheetId="6">#REF!</definedName>
    <definedName name="xindnc1p" localSheetId="3">#REF!</definedName>
    <definedName name="xindnc1p">#REF!</definedName>
    <definedName name="xindvl1p" localSheetId="1">#REF!</definedName>
    <definedName name="xindvl1p" localSheetId="4">#REF!</definedName>
    <definedName name="xindvl1p" localSheetId="5">#REF!</definedName>
    <definedName name="xindvl1p" localSheetId="6">#REF!</definedName>
    <definedName name="xindvl1p" localSheetId="3">#REF!</definedName>
    <definedName name="xindvl1p">#REF!</definedName>
    <definedName name="xing1p" localSheetId="1">#REF!</definedName>
    <definedName name="xing1p" localSheetId="4">#REF!</definedName>
    <definedName name="xing1p" localSheetId="5">#REF!</definedName>
    <definedName name="xing1p" localSheetId="6">#REF!</definedName>
    <definedName name="xing1p" localSheetId="3">#REF!</definedName>
    <definedName name="xing1p">#REF!</definedName>
    <definedName name="xingnc1p" localSheetId="1">#REF!</definedName>
    <definedName name="xingnc1p" localSheetId="4">#REF!</definedName>
    <definedName name="xingnc1p" localSheetId="5">#REF!</definedName>
    <definedName name="xingnc1p" localSheetId="6">#REF!</definedName>
    <definedName name="xingnc1p" localSheetId="3">#REF!</definedName>
    <definedName name="xingnc1p">#REF!</definedName>
    <definedName name="xingvl1p" localSheetId="1">#REF!</definedName>
    <definedName name="xingvl1p" localSheetId="4">#REF!</definedName>
    <definedName name="xingvl1p" localSheetId="5">#REF!</definedName>
    <definedName name="xingvl1p" localSheetId="6">#REF!</definedName>
    <definedName name="xingvl1p" localSheetId="3">#REF!</definedName>
    <definedName name="xingvl1p">#REF!</definedName>
    <definedName name="XINnc" localSheetId="1">#REF!</definedName>
    <definedName name="XINnc" localSheetId="4">#REF!</definedName>
    <definedName name="XINnc" localSheetId="5">#REF!</definedName>
    <definedName name="XINnc" localSheetId="3">#REF!</definedName>
    <definedName name="XINnc">#REF!</definedName>
    <definedName name="xinnc3p" localSheetId="1">#REF!</definedName>
    <definedName name="xinnc3p" localSheetId="4">#REF!</definedName>
    <definedName name="xinnc3p" localSheetId="5">#REF!</definedName>
    <definedName name="xinnc3p" localSheetId="6">#REF!</definedName>
    <definedName name="xinnc3p" localSheetId="3">#REF!</definedName>
    <definedName name="xinnc3p">#REF!</definedName>
    <definedName name="xint1p" localSheetId="1">#REF!</definedName>
    <definedName name="xint1p" localSheetId="4">#REF!</definedName>
    <definedName name="xint1p" localSheetId="5">#REF!</definedName>
    <definedName name="xint1p" localSheetId="6">#REF!</definedName>
    <definedName name="xint1p" localSheetId="3">#REF!</definedName>
    <definedName name="xint1p">#REF!</definedName>
    <definedName name="XINvc" localSheetId="1">#REF!</definedName>
    <definedName name="XINvc" localSheetId="4">#REF!</definedName>
    <definedName name="XINvc" localSheetId="5">#REF!</definedName>
    <definedName name="XINvc" localSheetId="3">#REF!</definedName>
    <definedName name="XINvc">#REF!</definedName>
    <definedName name="XINvl" localSheetId="1">#REF!</definedName>
    <definedName name="XINvl" localSheetId="4">#REF!</definedName>
    <definedName name="XINvl" localSheetId="5">#REF!</definedName>
    <definedName name="XINvl" localSheetId="3">#REF!</definedName>
    <definedName name="XINvl">#REF!</definedName>
    <definedName name="xinvl3p" localSheetId="1">#REF!</definedName>
    <definedName name="xinvl3p" localSheetId="4">#REF!</definedName>
    <definedName name="xinvl3p" localSheetId="5">#REF!</definedName>
    <definedName name="xinvl3p" localSheetId="6">#REF!</definedName>
    <definedName name="xinvl3p" localSheetId="3">#REF!</definedName>
    <definedName name="xinvl3p">#REF!</definedName>
    <definedName name="xit" localSheetId="1">#REF!</definedName>
    <definedName name="xit" localSheetId="4">#REF!</definedName>
    <definedName name="xit" localSheetId="5">#REF!</definedName>
    <definedName name="xit" localSheetId="6">#REF!</definedName>
    <definedName name="xit" localSheetId="3">#REF!</definedName>
    <definedName name="xit">#REF!</definedName>
    <definedName name="xit1" localSheetId="1">#REF!</definedName>
    <definedName name="xit1" localSheetId="4">#REF!</definedName>
    <definedName name="xit1" localSheetId="5">#REF!</definedName>
    <definedName name="xit1" localSheetId="6">#REF!</definedName>
    <definedName name="xit1" localSheetId="3">#REF!</definedName>
    <definedName name="xit1">#REF!</definedName>
    <definedName name="xit1p" localSheetId="1">#REF!</definedName>
    <definedName name="xit1p" localSheetId="4">#REF!</definedName>
    <definedName name="xit1p" localSheetId="5">#REF!</definedName>
    <definedName name="xit1p" localSheetId="6">#REF!</definedName>
    <definedName name="xit1p" localSheetId="3">#REF!</definedName>
    <definedName name="xit1p">#REF!</definedName>
    <definedName name="xit23p" localSheetId="1">#REF!</definedName>
    <definedName name="xit23p">#REF!</definedName>
    <definedName name="xit2nc3p" localSheetId="1">#REF!</definedName>
    <definedName name="xit2nc3p" localSheetId="4">#REF!</definedName>
    <definedName name="xit2nc3p" localSheetId="5">#REF!</definedName>
    <definedName name="xit2nc3p" localSheetId="6">#REF!</definedName>
    <definedName name="xit2nc3p" localSheetId="3">#REF!</definedName>
    <definedName name="xit2nc3p">#REF!</definedName>
    <definedName name="xit2vl3p" localSheetId="1">#REF!</definedName>
    <definedName name="xit2vl3p" localSheetId="4">#REF!</definedName>
    <definedName name="xit2vl3p" localSheetId="5">#REF!</definedName>
    <definedName name="xit2vl3p" localSheetId="6">#REF!</definedName>
    <definedName name="xit2vl3p" localSheetId="3">#REF!</definedName>
    <definedName name="xit2vl3p">#REF!</definedName>
    <definedName name="xit3p" localSheetId="1">#REF!</definedName>
    <definedName name="xit3p" localSheetId="4">#REF!</definedName>
    <definedName name="xit3p" localSheetId="5">#REF!</definedName>
    <definedName name="xit3p" localSheetId="6">#REF!</definedName>
    <definedName name="xit3p" localSheetId="3">#REF!</definedName>
    <definedName name="xit3p">#REF!</definedName>
    <definedName name="XITnc" localSheetId="1">#REF!</definedName>
    <definedName name="XITnc" localSheetId="4">#REF!</definedName>
    <definedName name="XITnc" localSheetId="5">#REF!</definedName>
    <definedName name="XITnc" localSheetId="3">#REF!</definedName>
    <definedName name="XITnc">#REF!</definedName>
    <definedName name="xitnc3p" localSheetId="1">#REF!</definedName>
    <definedName name="xitnc3p" localSheetId="4">#REF!</definedName>
    <definedName name="xitnc3p" localSheetId="5">#REF!</definedName>
    <definedName name="xitnc3p" localSheetId="6">#REF!</definedName>
    <definedName name="xitnc3p" localSheetId="3">#REF!</definedName>
    <definedName name="xitnc3p">#REF!</definedName>
    <definedName name="XITvc" localSheetId="1">#REF!</definedName>
    <definedName name="XITvc" localSheetId="4">#REF!</definedName>
    <definedName name="XITvc" localSheetId="5">#REF!</definedName>
    <definedName name="XITvc" localSheetId="3">#REF!</definedName>
    <definedName name="XITvc">#REF!</definedName>
    <definedName name="XITvl" localSheetId="1">#REF!</definedName>
    <definedName name="XITvl" localSheetId="4">#REF!</definedName>
    <definedName name="XITvl" localSheetId="5">#REF!</definedName>
    <definedName name="XITvl" localSheetId="3">#REF!</definedName>
    <definedName name="XITvl">#REF!</definedName>
    <definedName name="xitvl3p" localSheetId="1">#REF!</definedName>
    <definedName name="xitvl3p" localSheetId="4">#REF!</definedName>
    <definedName name="xitvl3p" localSheetId="5">#REF!</definedName>
    <definedName name="xitvl3p" localSheetId="6">#REF!</definedName>
    <definedName name="xitvl3p" localSheetId="3">#REF!</definedName>
    <definedName name="xitvl3p">#REF!</definedName>
    <definedName name="xk" localSheetId="1">#REF!</definedName>
    <definedName name="xk">#REF!</definedName>
    <definedName name="xk0.6" localSheetId="1">#REF!</definedName>
    <definedName name="xk0.6" localSheetId="4">#REF!</definedName>
    <definedName name="xk0.6" localSheetId="5">#REF!</definedName>
    <definedName name="xk0.6" localSheetId="3">#REF!</definedName>
    <definedName name="xk0.6">#REF!</definedName>
    <definedName name="xk1.3" localSheetId="1">#REF!</definedName>
    <definedName name="xk1.3" localSheetId="4">#REF!</definedName>
    <definedName name="xk1.3" localSheetId="5">#REF!</definedName>
    <definedName name="xk1.3" localSheetId="3">#REF!</definedName>
    <definedName name="xk1.3">#REF!</definedName>
    <definedName name="xk1.5" localSheetId="1">#REF!</definedName>
    <definedName name="xk1.5" localSheetId="4">#REF!</definedName>
    <definedName name="xk1.5" localSheetId="5">#REF!</definedName>
    <definedName name="xk1.5" localSheetId="3">#REF!</definedName>
    <definedName name="xk1.5">#REF!</definedName>
    <definedName name="xkich" localSheetId="1">#REF!</definedName>
    <definedName name="xkich">#REF!</definedName>
    <definedName name="xl" localSheetId="1">#REF!</definedName>
    <definedName name="xl">#REF!</definedName>
    <definedName name="xl3x250" localSheetId="1">#REF!</definedName>
    <definedName name="xl3x250">#REF!</definedName>
    <definedName name="XL3X400" localSheetId="1">#REF!</definedName>
    <definedName name="XL3X400">#REF!</definedName>
    <definedName name="xlc" localSheetId="1">#REF!</definedName>
    <definedName name="xlc">#REF!</definedName>
    <definedName name="xld1.4" localSheetId="1">#REF!</definedName>
    <definedName name="xld1.4" localSheetId="4">#REF!</definedName>
    <definedName name="xld1.4" localSheetId="5">#REF!</definedName>
    <definedName name="xld1.4" localSheetId="3">#REF!</definedName>
    <definedName name="xld1.4">#REF!</definedName>
    <definedName name="xlk" localSheetId="1">#REF!</definedName>
    <definedName name="xlk">#REF!</definedName>
    <definedName name="xlk1.4" localSheetId="1">#REF!</definedName>
    <definedName name="xlk1.4" localSheetId="4">#REF!</definedName>
    <definedName name="xlk1.4" localSheetId="5">#REF!</definedName>
    <definedName name="xlk1.4" localSheetId="3">#REF!</definedName>
    <definedName name="xlk1.4">#REF!</definedName>
    <definedName name="xls" localSheetId="0" hidden="1">{"'Sheet1'!$L$16"}</definedName>
    <definedName name="xls" localSheetId="2" hidden="1">{"'Sheet1'!$L$16"}</definedName>
    <definedName name="xls" localSheetId="4" hidden="1">{"'Sheet1'!$L$16"}</definedName>
    <definedName name="xls" localSheetId="5" hidden="1">{"'Sheet1'!$L$16"}</definedName>
    <definedName name="xls" localSheetId="6" hidden="1">{"'Sheet1'!$L$16"}</definedName>
    <definedName name="xls" localSheetId="7" hidden="1">{"'Sheet1'!$L$16"}</definedName>
    <definedName name="xls" localSheetId="3" hidden="1">{"'Sheet1'!$L$16"}</definedName>
    <definedName name="xls" hidden="1">{"'Sheet1'!$L$16"}</definedName>
    <definedName name="xlttbninh" localSheetId="0" hidden="1">{"'Sheet1'!$L$16"}</definedName>
    <definedName name="xlttbninh" localSheetId="2" hidden="1">{"'Sheet1'!$L$16"}</definedName>
    <definedName name="xlttbninh" localSheetId="4" hidden="1">{"'Sheet1'!$L$16"}</definedName>
    <definedName name="xlttbninh" localSheetId="5" hidden="1">{"'Sheet1'!$L$16"}</definedName>
    <definedName name="xlttbninh" localSheetId="6" hidden="1">{"'Sheet1'!$L$16"}</definedName>
    <definedName name="xlttbninh" localSheetId="7" hidden="1">{"'Sheet1'!$L$16"}</definedName>
    <definedName name="xlttbninh" localSheetId="3" hidden="1">{"'Sheet1'!$L$16"}</definedName>
    <definedName name="xlttbninh" hidden="1">{"'Sheet1'!$L$16"}</definedName>
    <definedName name="XM" localSheetId="0">#REF!</definedName>
    <definedName name="XM" localSheetId="4">#REF!</definedName>
    <definedName name="XM" localSheetId="5">#REF!</definedName>
    <definedName name="xm" localSheetId="6">[10]gvl!$N$16</definedName>
    <definedName name="XM" localSheetId="7">#REF!</definedName>
    <definedName name="XM" localSheetId="3">#REF!</definedName>
    <definedName name="XM">#REF!</definedName>
    <definedName name="XM.M10.1" localSheetId="1">#REF!</definedName>
    <definedName name="XM.M10.1" localSheetId="2">#REF!</definedName>
    <definedName name="XM.M10.1">#REF!</definedName>
    <definedName name="XM.M10.2" localSheetId="1">#REF!</definedName>
    <definedName name="XM.M10.2" localSheetId="2">#REF!</definedName>
    <definedName name="XM.M10.2">#REF!</definedName>
    <definedName name="XM.MDT" localSheetId="1">#REF!</definedName>
    <definedName name="XM.MDT" localSheetId="2">#REF!</definedName>
    <definedName name="XM.MDT">#REF!</definedName>
    <definedName name="XMAX" localSheetId="1">#REF!</definedName>
    <definedName name="XMAX">#REF!</definedName>
    <definedName name="XMB30" localSheetId="1">#REF!</definedName>
    <definedName name="XMB30">#REF!</definedName>
    <definedName name="XMB40" localSheetId="1">#REF!</definedName>
    <definedName name="XMB40">#REF!</definedName>
    <definedName name="xmcax" localSheetId="0">#REF!</definedName>
    <definedName name="xmcax" localSheetId="1">#REF!</definedName>
    <definedName name="xmcax" localSheetId="4">#REF!</definedName>
    <definedName name="xmcax" localSheetId="5">#REF!</definedName>
    <definedName name="xmcax" localSheetId="6">#REF!</definedName>
    <definedName name="xmcax" localSheetId="3">#REF!</definedName>
    <definedName name="xmcax">#REF!</definedName>
    <definedName name="XMIN" localSheetId="1">#REF!</definedName>
    <definedName name="XMIN">#REF!</definedName>
    <definedName name="xmp40" localSheetId="1">#REF!</definedName>
    <definedName name="xmp40">#REF!</definedName>
    <definedName name="xn" localSheetId="1">#REF!</definedName>
    <definedName name="xn" localSheetId="4">#REF!</definedName>
    <definedName name="xn" localSheetId="5">#REF!</definedName>
    <definedName name="xn" localSheetId="3">#REF!</definedName>
    <definedName name="xn">#REF!</definedName>
    <definedName name="XTKKTTC">7500</definedName>
    <definedName name="xuchoi0.15" localSheetId="1">#REF!</definedName>
    <definedName name="xuchoi0.15" localSheetId="2">#REF!</definedName>
    <definedName name="xuchoi0.15">#REF!</definedName>
    <definedName name="xuchoi0.25" localSheetId="1">#REF!</definedName>
    <definedName name="xuchoi0.25" localSheetId="2">#REF!</definedName>
    <definedName name="xuchoi0.25">#REF!</definedName>
    <definedName name="xuchoi0.3" localSheetId="1">#REF!</definedName>
    <definedName name="xuchoi0.3" localSheetId="2">#REF!</definedName>
    <definedName name="xuchoi0.3">#REF!</definedName>
    <definedName name="xuchoi0.35" localSheetId="1">#REF!</definedName>
    <definedName name="xuchoi0.35">#REF!</definedName>
    <definedName name="xuchoi0.4" localSheetId="1">#REF!</definedName>
    <definedName name="xuchoi0.4">#REF!</definedName>
    <definedName name="xuchoi0.65" localSheetId="1">#REF!</definedName>
    <definedName name="xuchoi0.65">#REF!</definedName>
    <definedName name="xuchoi0.75" localSheetId="1">#REF!</definedName>
    <definedName name="xuchoi0.75">#REF!</definedName>
    <definedName name="xuchoi1.25" localSheetId="1">#REF!</definedName>
    <definedName name="xuchoi1.25">#REF!</definedName>
    <definedName name="xuclat0.4" localSheetId="1">#REF!</definedName>
    <definedName name="xuclat0.4">#REF!</definedName>
    <definedName name="xuclat1" localSheetId="1">#REF!</definedName>
    <definedName name="xuclat1">#REF!</definedName>
    <definedName name="xuclat1.65" localSheetId="1">#REF!</definedName>
    <definedName name="xuclat1.65">#REF!</definedName>
    <definedName name="xuclat2" localSheetId="1">#REF!</definedName>
    <definedName name="xuclat2">#REF!</definedName>
    <definedName name="xuclat2.8" localSheetId="1">#REF!</definedName>
    <definedName name="xuclat2.8">#REF!</definedName>
    <definedName name="xucxich0.22" localSheetId="1">#REF!</definedName>
    <definedName name="xucxich0.22">#REF!</definedName>
    <definedName name="xucxich0.25" localSheetId="1">#REF!</definedName>
    <definedName name="xucxich0.25">#REF!</definedName>
    <definedName name="xucxich0.3" localSheetId="1">#REF!</definedName>
    <definedName name="xucxich0.3">#REF!</definedName>
    <definedName name="xucxich0.35" localSheetId="1">#REF!</definedName>
    <definedName name="xucxich0.35">#REF!</definedName>
    <definedName name="xucxich0.4" localSheetId="1">#REF!</definedName>
    <definedName name="xucxich0.4">#REF!</definedName>
    <definedName name="xucxich0.5" localSheetId="1">#REF!</definedName>
    <definedName name="xucxich0.5">#REF!</definedName>
    <definedName name="xucxich0.65" localSheetId="1">#REF!</definedName>
    <definedName name="xucxich0.65">#REF!</definedName>
    <definedName name="xucxich1" localSheetId="1">#REF!</definedName>
    <definedName name="xucxich1">#REF!</definedName>
    <definedName name="xucxich1.2" localSheetId="1">#REF!</definedName>
    <definedName name="xucxich1.2">#REF!</definedName>
    <definedName name="xucxich1.25" localSheetId="1">#REF!</definedName>
    <definedName name="xucxich1.25">#REF!</definedName>
    <definedName name="xucxich1.6" localSheetId="1">#REF!</definedName>
    <definedName name="xucxich1.6">#REF!</definedName>
    <definedName name="xucxich2" localSheetId="1">#REF!</definedName>
    <definedName name="xucxich2">#REF!</definedName>
    <definedName name="xucxich2.5" localSheetId="1">#REF!</definedName>
    <definedName name="xucxich2.5">#REF!</definedName>
    <definedName name="xucxich4" localSheetId="1">#REF!</definedName>
    <definedName name="xucxich4">#REF!</definedName>
    <definedName name="xucxich4.6" localSheetId="1">#REF!</definedName>
    <definedName name="xucxich4.6">#REF!</definedName>
    <definedName name="xucxich5" localSheetId="1">#REF!</definedName>
    <definedName name="xucxich5">#REF!</definedName>
    <definedName name="xx" localSheetId="0">#REF!</definedName>
    <definedName name="xx" localSheetId="1">#REF!</definedName>
    <definedName name="xx" localSheetId="4">#REF!</definedName>
    <definedName name="xx" localSheetId="5">#REF!</definedName>
    <definedName name="xx" localSheetId="6">#REF!</definedName>
    <definedName name="xx" localSheetId="3">#REF!</definedName>
    <definedName name="xx">#REF!</definedName>
    <definedName name="xxx" localSheetId="1">#REF!</definedName>
    <definedName name="xxx">#REF!</definedName>
    <definedName name="xxx2" localSheetId="1">#REF!</definedName>
    <definedName name="xxx2">#REF!</definedName>
    <definedName name="y" localSheetId="0">#REF!</definedName>
    <definedName name="y" localSheetId="1">#REF!</definedName>
    <definedName name="y" localSheetId="4">#REF!</definedName>
    <definedName name="y" localSheetId="5">#REF!</definedName>
    <definedName name="y" localSheetId="3">#REF!</definedName>
    <definedName name="y">#REF!</definedName>
    <definedName name="y_list" localSheetId="1">#REF!</definedName>
    <definedName name="y_list">#REF!</definedName>
    <definedName name="yb" localSheetId="1">#REF!</definedName>
    <definedName name="yb">#REF!</definedName>
    <definedName name="ycp" localSheetId="1">#REF!</definedName>
    <definedName name="ycp">#REF!</definedName>
    <definedName name="yen">142.83</definedName>
    <definedName name="yen1" localSheetId="1">#REF!</definedName>
    <definedName name="yen1" localSheetId="2">#REF!</definedName>
    <definedName name="yen1">#REF!</definedName>
    <definedName name="yen2" localSheetId="1">#REF!</definedName>
    <definedName name="yen2" localSheetId="2">#REF!</definedName>
    <definedName name="yen2">#REF!</definedName>
    <definedName name="Yenthanh2" localSheetId="0" hidden="1">{"'Sheet1'!$L$16"}</definedName>
    <definedName name="Yenthanh2" localSheetId="2" hidden="1">{"'Sheet1'!$L$16"}</definedName>
    <definedName name="Yenthanh2" localSheetId="4" hidden="1">{"'Sheet1'!$L$16"}</definedName>
    <definedName name="Yenthanh2" localSheetId="5" hidden="1">{"'Sheet1'!$L$16"}</definedName>
    <definedName name="Yenthanh2" localSheetId="6" hidden="1">{"'Sheet1'!$L$16"}</definedName>
    <definedName name="Yenthanh2" localSheetId="7" hidden="1">{"'Sheet1'!$L$16"}</definedName>
    <definedName name="Yenthanh2" localSheetId="3" hidden="1">{"'Sheet1'!$L$16"}</definedName>
    <definedName name="Yenthanh2" hidden="1">{"'Sheet1'!$L$16"}</definedName>
    <definedName name="yerua5" localSheetId="4">#REF!</definedName>
    <definedName name="yerua5" localSheetId="5">#REF!</definedName>
    <definedName name="yerua5" localSheetId="6">#REF!</definedName>
    <definedName name="yerua5" localSheetId="3">#REF!</definedName>
    <definedName name="yerua5">#REF!</definedName>
    <definedName name="YMAX" localSheetId="1">#REF!</definedName>
    <definedName name="YMAX">#REF!</definedName>
    <definedName name="YMIN" localSheetId="1">#REF!</definedName>
    <definedName name="YMIN">#REF!</definedName>
    <definedName name="yo" localSheetId="1">#REF!</definedName>
    <definedName name="yo">#REF!</definedName>
    <definedName name="Yt" localSheetId="1">#REF!</definedName>
    <definedName name="Yt">#REF!</definedName>
    <definedName name="ytd" localSheetId="1">#REF!</definedName>
    <definedName name="ytd">#REF!</definedName>
    <definedName name="z" localSheetId="1">#REF!</definedName>
    <definedName name="z" localSheetId="4">#REF!</definedName>
    <definedName name="z" localSheetId="5">#REF!</definedName>
    <definedName name="z" localSheetId="3">#REF!</definedName>
    <definedName name="z">#REF!</definedName>
    <definedName name="Z_dh" localSheetId="1">#REF!</definedName>
    <definedName name="Z_dh" localSheetId="2">#REF!</definedName>
    <definedName name="Z_dh">#REF!</definedName>
    <definedName name="zbot" localSheetId="1">#REF!</definedName>
    <definedName name="zbot" localSheetId="2">#REF!</definedName>
    <definedName name="zbot">#REF!</definedName>
    <definedName name="Zip" localSheetId="1">#REF!</definedName>
    <definedName name="Zip" localSheetId="2">#REF!</definedName>
    <definedName name="Zip">#REF!</definedName>
    <definedName name="zl" localSheetId="1">#REF!</definedName>
    <definedName name="zl" localSheetId="2">#REF!</definedName>
    <definedName name="zl">#REF!</definedName>
    <definedName name="zt" localSheetId="1">#REF!</definedName>
    <definedName name="zt">#REF!</definedName>
    <definedName name="ztop" localSheetId="1">#REF!</definedName>
    <definedName name="ztop">#REF!</definedName>
    <definedName name="Zw" localSheetId="1">#REF!</definedName>
    <definedName name="Zw">#REF!</definedName>
    <definedName name="ZXD" localSheetId="1">#REF!</definedName>
    <definedName name="ZXD" localSheetId="4">#REF!</definedName>
    <definedName name="ZXD" localSheetId="5">#REF!</definedName>
    <definedName name="ZXD" localSheetId="3">#REF!</definedName>
    <definedName name="ZXD">#REF!</definedName>
    <definedName name="Zxl" localSheetId="1">#REF!</definedName>
    <definedName name="Zxl">#REF!</definedName>
    <definedName name="ZYX" localSheetId="1">#REF!</definedName>
    <definedName name="ZYX" localSheetId="4">#REF!</definedName>
    <definedName name="ZYX" localSheetId="5">#REF!</definedName>
    <definedName name="ZYX" localSheetId="6">#REF!</definedName>
    <definedName name="ZYX" localSheetId="3">#REF!</definedName>
    <definedName name="ZYX">#REF!</definedName>
    <definedName name="ZZZ" localSheetId="1">#REF!</definedName>
    <definedName name="ZZZ" localSheetId="4">#REF!</definedName>
    <definedName name="ZZZ" localSheetId="5">#REF!</definedName>
    <definedName name="ZZZ" localSheetId="6">#REF!</definedName>
    <definedName name="ZZZ" localSheetId="3">#REF!</definedName>
    <definedName name="ZZZ">#REF!</definedName>
    <definedName name="전" localSheetId="1">#REF!</definedName>
    <definedName name="전">#REF!</definedName>
    <definedName name="주택사업본부" localSheetId="1">#REF!</definedName>
    <definedName name="주택사업본부">#REF!</definedName>
    <definedName name="철구사업본부" localSheetId="1">#REF!</definedName>
    <definedName name="철구사업본부">#REF!</definedName>
    <definedName name="템플리트모듈1" localSheetId="1">BlankMacro1</definedName>
    <definedName name="템플리트모듈1" localSheetId="2">BlankMacro1</definedName>
    <definedName name="템플리트모듈1">BlankMacro1</definedName>
    <definedName name="템플리트모듈2" localSheetId="1">BlankMacro1</definedName>
    <definedName name="템플리트모듈2" localSheetId="2">BlankMacro1</definedName>
    <definedName name="템플리트모듈2">BlankMacro1</definedName>
    <definedName name="템플리트모듈3" localSheetId="1">BlankMacro1</definedName>
    <definedName name="템플리트모듈3" localSheetId="2">BlankMacro1</definedName>
    <definedName name="템플리트모듈3">BlankMacro1</definedName>
    <definedName name="템플리트모듈4" localSheetId="1">BlankMacro1</definedName>
    <definedName name="템플리트모듈4" localSheetId="2">BlankMacro1</definedName>
    <definedName name="템플리트모듈4">BlankMacro1</definedName>
    <definedName name="템플리트모듈5" localSheetId="1">BlankMacro1</definedName>
    <definedName name="템플리트모듈5" localSheetId="2">BlankMacro1</definedName>
    <definedName name="템플리트모듈5">BlankMacro1</definedName>
    <definedName name="템플리트모듈6" localSheetId="1">BlankMacro1</definedName>
    <definedName name="템플리트모듈6" localSheetId="2">BlankMacro1</definedName>
    <definedName name="템플리트모듈6">BlankMacro1</definedName>
    <definedName name="피팅" localSheetId="1">BlankMacro1</definedName>
    <definedName name="피팅" localSheetId="2">BlankMacro1</definedName>
    <definedName name="피팅">BlankMacro1</definedName>
  </definedNames>
  <calcPr calcId="145621"/>
</workbook>
</file>

<file path=xl/calcChain.xml><?xml version="1.0" encoding="utf-8"?>
<calcChain xmlns="http://schemas.openxmlformats.org/spreadsheetml/2006/main">
  <c r="G43" i="8" l="1"/>
  <c r="J43" i="8" s="1"/>
  <c r="F33" i="8" l="1"/>
  <c r="G33" i="8"/>
  <c r="H33" i="8"/>
  <c r="I33" i="8"/>
  <c r="J33" i="8"/>
  <c r="K33" i="8"/>
  <c r="E33" i="8"/>
  <c r="E27" i="8" l="1"/>
  <c r="N74" i="2" l="1"/>
  <c r="P74" i="2"/>
  <c r="Q74" i="2"/>
  <c r="R74" i="2"/>
  <c r="S74" i="2"/>
  <c r="T74" i="2"/>
  <c r="M74" i="2"/>
  <c r="K21" i="8" l="1"/>
  <c r="I10" i="10"/>
  <c r="J49" i="8" l="1"/>
  <c r="J45" i="8"/>
  <c r="H41" i="8" l="1"/>
  <c r="H44" i="8"/>
  <c r="H45" i="8" l="1"/>
  <c r="G21" i="8" l="1"/>
  <c r="G18" i="8"/>
  <c r="G17" i="8"/>
  <c r="G13" i="8"/>
  <c r="G12" i="8"/>
  <c r="F27" i="8"/>
  <c r="H27" i="8"/>
  <c r="I27" i="8"/>
  <c r="J27" i="8"/>
  <c r="K27" i="8"/>
  <c r="L27" i="8"/>
  <c r="M27" i="8"/>
  <c r="N27" i="8"/>
  <c r="O27" i="8"/>
  <c r="P27" i="8"/>
  <c r="Q27" i="8"/>
  <c r="G29" i="8"/>
  <c r="G27" i="8" s="1"/>
  <c r="E36" i="8" l="1"/>
  <c r="E23" i="8"/>
  <c r="E19" i="8"/>
  <c r="E15" i="8"/>
  <c r="E10" i="8"/>
  <c r="E9" i="8" l="1"/>
  <c r="F36" i="8"/>
  <c r="I36" i="8"/>
  <c r="J36" i="8"/>
  <c r="K36" i="8"/>
  <c r="L36" i="8"/>
  <c r="L33" i="8" s="1"/>
  <c r="M36" i="8"/>
  <c r="M33" i="8" s="1"/>
  <c r="N36" i="8"/>
  <c r="N33" i="8" s="1"/>
  <c r="O36" i="8"/>
  <c r="O33" i="8" s="1"/>
  <c r="P36" i="8"/>
  <c r="P33" i="8" s="1"/>
  <c r="Q36" i="8"/>
  <c r="Q33" i="8" s="1"/>
  <c r="G38" i="8"/>
  <c r="G40" i="8"/>
  <c r="H46" i="8"/>
  <c r="H48" i="8"/>
  <c r="H49" i="8"/>
  <c r="F18" i="10"/>
  <c r="F17" i="10"/>
  <c r="I9" i="10"/>
  <c r="H36" i="8" l="1"/>
  <c r="G42" i="8"/>
  <c r="G36" i="8" s="1"/>
  <c r="F23" i="8"/>
  <c r="G23" i="8"/>
  <c r="H23" i="8"/>
  <c r="I23" i="8"/>
  <c r="J23" i="8"/>
  <c r="K23" i="8"/>
  <c r="L23" i="8"/>
  <c r="M23" i="8"/>
  <c r="N23" i="8"/>
  <c r="O23" i="8"/>
  <c r="P23" i="8"/>
  <c r="Q23" i="8"/>
  <c r="F19" i="8"/>
  <c r="G19" i="8"/>
  <c r="H19" i="8"/>
  <c r="I19" i="8"/>
  <c r="J19" i="8"/>
  <c r="K19" i="8"/>
  <c r="L19" i="8"/>
  <c r="M19" i="8"/>
  <c r="N19" i="8"/>
  <c r="O19" i="8"/>
  <c r="P19" i="8"/>
  <c r="Q19" i="8"/>
  <c r="F15" i="8"/>
  <c r="G15" i="8"/>
  <c r="H15" i="8"/>
  <c r="I15" i="8"/>
  <c r="J15" i="8"/>
  <c r="K15" i="8"/>
  <c r="L15" i="8"/>
  <c r="M15" i="8"/>
  <c r="N15" i="8"/>
  <c r="O15" i="8"/>
  <c r="P15" i="8"/>
  <c r="Q15" i="8"/>
  <c r="F10" i="8"/>
  <c r="F9" i="8" s="1"/>
  <c r="G10" i="8"/>
  <c r="G9" i="8" s="1"/>
  <c r="H10" i="8"/>
  <c r="H9" i="8" s="1"/>
  <c r="I10" i="8"/>
  <c r="I9" i="8" s="1"/>
  <c r="J10" i="8"/>
  <c r="J9" i="8" s="1"/>
  <c r="K10" i="8"/>
  <c r="K9" i="8" s="1"/>
  <c r="L10" i="8"/>
  <c r="M10" i="8"/>
  <c r="M9" i="8" s="1"/>
  <c r="N10" i="8"/>
  <c r="O10" i="8"/>
  <c r="O9" i="8" s="1"/>
  <c r="P10" i="8"/>
  <c r="Q10" i="8"/>
  <c r="Q9" i="8" s="1"/>
  <c r="P9" i="8" l="1"/>
  <c r="L9" i="8"/>
  <c r="L8" i="8" s="1"/>
  <c r="H8" i="8"/>
  <c r="N9" i="8"/>
  <c r="N8" i="8" s="1"/>
  <c r="G8" i="8"/>
  <c r="P8" i="8"/>
  <c r="K8" i="8"/>
  <c r="E8" i="8"/>
  <c r="F8" i="8"/>
  <c r="O8" i="8"/>
  <c r="Q8" i="8"/>
  <c r="M8" i="8"/>
  <c r="I8" i="8"/>
  <c r="G9" i="9"/>
  <c r="F9" i="9"/>
  <c r="I8" i="9"/>
  <c r="H8" i="9"/>
  <c r="H7" i="9" s="1"/>
  <c r="G8" i="9"/>
  <c r="G7" i="9" s="1"/>
  <c r="E8" i="9"/>
  <c r="I10" i="9"/>
  <c r="H10" i="9"/>
  <c r="G10" i="9"/>
  <c r="E10" i="9"/>
  <c r="E7" i="9" l="1"/>
  <c r="I7" i="9"/>
  <c r="F10" i="9"/>
  <c r="F8" i="9"/>
  <c r="F7" i="9" s="1"/>
  <c r="J8" i="8" l="1"/>
  <c r="G26" i="6"/>
  <c r="H26" i="6"/>
  <c r="I26" i="6"/>
  <c r="N26" i="6"/>
  <c r="P26" i="6"/>
  <c r="Q26" i="6"/>
  <c r="S26" i="6"/>
  <c r="T26" i="6"/>
  <c r="U26" i="6"/>
  <c r="G15" i="6"/>
  <c r="N15" i="6"/>
  <c r="S15" i="6"/>
  <c r="U15" i="6"/>
  <c r="G11" i="6"/>
  <c r="I11" i="6"/>
  <c r="L11" i="6"/>
  <c r="N11" i="6"/>
  <c r="Q11" i="6"/>
  <c r="U11" i="6"/>
  <c r="U10" i="6" s="1"/>
  <c r="E26" i="6"/>
  <c r="E11" i="6"/>
  <c r="R29" i="6"/>
  <c r="K29" i="6"/>
  <c r="J29" i="6" s="1"/>
  <c r="O27" i="6"/>
  <c r="M27" i="6" s="1"/>
  <c r="M26" i="6" s="1"/>
  <c r="L27" i="6"/>
  <c r="L26" i="6" s="1"/>
  <c r="K27" i="6"/>
  <c r="F27" i="6"/>
  <c r="F26" i="6" s="1"/>
  <c r="R25" i="6"/>
  <c r="M25" i="6"/>
  <c r="L25" i="6"/>
  <c r="K25" i="6"/>
  <c r="H25" i="6"/>
  <c r="O24" i="6"/>
  <c r="M24" i="6" s="1"/>
  <c r="R24" i="6" s="1"/>
  <c r="T24" i="6" s="1"/>
  <c r="K24" i="6"/>
  <c r="J24" i="6" s="1"/>
  <c r="F24" i="6"/>
  <c r="T23" i="6"/>
  <c r="R23" i="6"/>
  <c r="K23" i="6"/>
  <c r="M22" i="6"/>
  <c r="R22" i="6" s="1"/>
  <c r="H22" i="6"/>
  <c r="O21" i="6"/>
  <c r="M21" i="6" s="1"/>
  <c r="L21" i="6"/>
  <c r="K21" i="6"/>
  <c r="I21" i="6"/>
  <c r="H21" i="6"/>
  <c r="R21" i="6" s="1"/>
  <c r="E21" i="6"/>
  <c r="T20" i="6"/>
  <c r="P20" i="6"/>
  <c r="O20" i="6" s="1"/>
  <c r="M20" i="6" s="1"/>
  <c r="K20" i="6"/>
  <c r="J20" i="6" s="1"/>
  <c r="H20" i="6"/>
  <c r="F20" i="6" s="1"/>
  <c r="E20" i="6"/>
  <c r="P19" i="6"/>
  <c r="O19" i="6"/>
  <c r="T19" i="6" s="1"/>
  <c r="K19" i="6"/>
  <c r="J19" i="6" s="1"/>
  <c r="T18" i="6"/>
  <c r="R18" i="6"/>
  <c r="M18" i="6"/>
  <c r="L18" i="6"/>
  <c r="L15" i="6" s="1"/>
  <c r="K18" i="6"/>
  <c r="F18" i="6"/>
  <c r="R17" i="6"/>
  <c r="Q17" i="6"/>
  <c r="Q15" i="6" s="1"/>
  <c r="E17" i="6"/>
  <c r="M16" i="6"/>
  <c r="H16" i="6"/>
  <c r="I16" i="6" s="1"/>
  <c r="R16" i="6" s="1"/>
  <c r="R14" i="6"/>
  <c r="M14" i="6"/>
  <c r="J14" i="6"/>
  <c r="F14" i="6"/>
  <c r="T13" i="6"/>
  <c r="T11" i="6" s="1"/>
  <c r="R13" i="6"/>
  <c r="P13" i="6"/>
  <c r="P11" i="6" s="1"/>
  <c r="O13" i="6"/>
  <c r="M13" i="6" s="1"/>
  <c r="J13" i="6"/>
  <c r="F13" i="6"/>
  <c r="O12" i="6"/>
  <c r="M12" i="6" s="1"/>
  <c r="J12" i="6"/>
  <c r="J11" i="6" s="1"/>
  <c r="H12" i="6"/>
  <c r="H11" i="6" s="1"/>
  <c r="C5" i="5"/>
  <c r="O26" i="6" l="1"/>
  <c r="E24" i="6"/>
  <c r="K26" i="6"/>
  <c r="G10" i="6"/>
  <c r="K12" i="6"/>
  <c r="K11" i="6" s="1"/>
  <c r="M11" i="6"/>
  <c r="F11" i="6"/>
  <c r="P15" i="6"/>
  <c r="P10" i="6" s="1"/>
  <c r="N10" i="6"/>
  <c r="H15" i="6"/>
  <c r="H10" i="6" s="1"/>
  <c r="F15" i="6"/>
  <c r="F10" i="6" s="1"/>
  <c r="E15" i="6"/>
  <c r="J15" i="6"/>
  <c r="M17" i="6"/>
  <c r="Q10" i="6"/>
  <c r="I10" i="6"/>
  <c r="I15" i="6"/>
  <c r="J27" i="6"/>
  <c r="J26" i="6" s="1"/>
  <c r="L10" i="6"/>
  <c r="K15" i="6"/>
  <c r="K10" i="6" s="1"/>
  <c r="O11" i="6"/>
  <c r="O15" i="6"/>
  <c r="R27" i="6"/>
  <c r="R26" i="6" s="1"/>
  <c r="S12" i="6"/>
  <c r="S11" i="6" s="1"/>
  <c r="S10" i="6" s="1"/>
  <c r="T16" i="6"/>
  <c r="T15" i="6" s="1"/>
  <c r="T10" i="6" s="1"/>
  <c r="R19" i="6"/>
  <c r="R15" i="6" s="1"/>
  <c r="M19" i="6"/>
  <c r="E10" i="6"/>
  <c r="Z40" i="3"/>
  <c r="Y40" i="3"/>
  <c r="X40" i="3"/>
  <c r="W40" i="3"/>
  <c r="V40" i="3"/>
  <c r="U40" i="3"/>
  <c r="T40" i="3"/>
  <c r="S40" i="3"/>
  <c r="R40" i="3"/>
  <c r="Q40" i="3"/>
  <c r="P40" i="3"/>
  <c r="O40" i="3"/>
  <c r="N40" i="3"/>
  <c r="M40" i="3"/>
  <c r="L40" i="3"/>
  <c r="J40" i="3"/>
  <c r="I40" i="3"/>
  <c r="H40" i="3"/>
  <c r="Z37" i="3"/>
  <c r="Y37" i="3"/>
  <c r="X37" i="3"/>
  <c r="W37" i="3"/>
  <c r="V37" i="3"/>
  <c r="U37" i="3"/>
  <c r="T37" i="3"/>
  <c r="S37" i="3"/>
  <c r="R37" i="3"/>
  <c r="Q37" i="3"/>
  <c r="P37" i="3"/>
  <c r="O37" i="3"/>
  <c r="N37" i="3"/>
  <c r="M37" i="3"/>
  <c r="L37" i="3"/>
  <c r="K37" i="3"/>
  <c r="J37" i="3"/>
  <c r="I37" i="3"/>
  <c r="H37" i="3"/>
  <c r="Z34" i="3"/>
  <c r="Y34" i="3"/>
  <c r="X34" i="3"/>
  <c r="W34" i="3"/>
  <c r="V34" i="3"/>
  <c r="U34" i="3"/>
  <c r="T34" i="3"/>
  <c r="S34" i="3"/>
  <c r="R34" i="3"/>
  <c r="Q34" i="3"/>
  <c r="P34" i="3"/>
  <c r="O34" i="3"/>
  <c r="N34" i="3"/>
  <c r="M34" i="3"/>
  <c r="L34" i="3"/>
  <c r="K34" i="3"/>
  <c r="J34" i="3"/>
  <c r="I34" i="3"/>
  <c r="H34" i="3"/>
  <c r="Z26" i="3"/>
  <c r="Y26" i="3"/>
  <c r="X26" i="3"/>
  <c r="W26" i="3"/>
  <c r="V26" i="3"/>
  <c r="U26" i="3"/>
  <c r="T26" i="3"/>
  <c r="S26" i="3"/>
  <c r="R26" i="3"/>
  <c r="Q26" i="3"/>
  <c r="P26" i="3"/>
  <c r="O26" i="3"/>
  <c r="N26" i="3"/>
  <c r="M26" i="3"/>
  <c r="L26" i="3"/>
  <c r="K26" i="3"/>
  <c r="J26" i="3"/>
  <c r="I26" i="3"/>
  <c r="H26" i="3"/>
  <c r="Z17" i="3"/>
  <c r="Y17" i="3"/>
  <c r="X17" i="3"/>
  <c r="W17" i="3"/>
  <c r="V17" i="3"/>
  <c r="U17" i="3"/>
  <c r="T17" i="3"/>
  <c r="S17" i="3"/>
  <c r="R17" i="3"/>
  <c r="Q17" i="3"/>
  <c r="P17" i="3"/>
  <c r="O17" i="3"/>
  <c r="N17" i="3"/>
  <c r="M17" i="3"/>
  <c r="L17" i="3"/>
  <c r="K17" i="3"/>
  <c r="J17" i="3"/>
  <c r="I17" i="3"/>
  <c r="H17" i="3"/>
  <c r="Z12" i="3"/>
  <c r="Y12" i="3"/>
  <c r="X12" i="3"/>
  <c r="W12" i="3"/>
  <c r="V12" i="3"/>
  <c r="U12" i="3"/>
  <c r="T12" i="3"/>
  <c r="S12" i="3"/>
  <c r="R12" i="3"/>
  <c r="Q12" i="3"/>
  <c r="P12" i="3"/>
  <c r="O12" i="3"/>
  <c r="N12" i="3"/>
  <c r="M12" i="3"/>
  <c r="M11" i="3" s="1"/>
  <c r="L12" i="3"/>
  <c r="K12" i="3"/>
  <c r="J12" i="3"/>
  <c r="I12" i="3"/>
  <c r="H12" i="3"/>
  <c r="Q114" i="2"/>
  <c r="Q112" i="2" s="1"/>
  <c r="M114" i="2"/>
  <c r="M112" i="2" s="1"/>
  <c r="U112" i="2"/>
  <c r="T112" i="2"/>
  <c r="S112" i="2"/>
  <c r="R112" i="2"/>
  <c r="P112" i="2"/>
  <c r="O112" i="2"/>
  <c r="N112" i="2"/>
  <c r="L112" i="2"/>
  <c r="K112" i="2"/>
  <c r="J112" i="2"/>
  <c r="I112" i="2"/>
  <c r="H112" i="2"/>
  <c r="G112" i="2"/>
  <c r="Q111" i="2"/>
  <c r="Q110" i="2"/>
  <c r="I110" i="2"/>
  <c r="Q108" i="2"/>
  <c r="M108" i="2"/>
  <c r="Q107" i="2"/>
  <c r="Q102" i="2" s="1"/>
  <c r="I107" i="2"/>
  <c r="U102" i="2"/>
  <c r="T102" i="2"/>
  <c r="S102" i="2"/>
  <c r="R102" i="2"/>
  <c r="P102" i="2"/>
  <c r="O102" i="2"/>
  <c r="N102" i="2"/>
  <c r="M102" i="2"/>
  <c r="L102" i="2"/>
  <c r="K102" i="2"/>
  <c r="J102" i="2"/>
  <c r="I102" i="2"/>
  <c r="H102" i="2"/>
  <c r="G102" i="2"/>
  <c r="Q101" i="2"/>
  <c r="M101" i="2"/>
  <c r="Q100" i="2"/>
  <c r="M100" i="2"/>
  <c r="I100" i="2"/>
  <c r="Q99" i="2"/>
  <c r="M99" i="2"/>
  <c r="I99" i="2"/>
  <c r="Q98" i="2"/>
  <c r="I98" i="2"/>
  <c r="H98" i="2"/>
  <c r="Q97" i="2"/>
  <c r="I97" i="2"/>
  <c r="Q94" i="2"/>
  <c r="M94" i="2"/>
  <c r="L94" i="2"/>
  <c r="H94" i="2" s="1"/>
  <c r="I94" i="2"/>
  <c r="Q93" i="2"/>
  <c r="M93" i="2"/>
  <c r="I93" i="2"/>
  <c r="O91" i="2"/>
  <c r="O90" i="2"/>
  <c r="O89" i="2"/>
  <c r="O88" i="2"/>
  <c r="O87" i="2"/>
  <c r="O86" i="2"/>
  <c r="O85" i="2"/>
  <c r="O84" i="2"/>
  <c r="O83" i="2"/>
  <c r="O82" i="2"/>
  <c r="O81" i="2"/>
  <c r="O76" i="2"/>
  <c r="O75" i="2"/>
  <c r="O74" i="2" s="1"/>
  <c r="O73" i="2"/>
  <c r="O72" i="2"/>
  <c r="O71" i="2"/>
  <c r="O70" i="2"/>
  <c r="O69" i="2"/>
  <c r="O68" i="2"/>
  <c r="O67" i="2"/>
  <c r="O66" i="2"/>
  <c r="O65" i="2"/>
  <c r="O64" i="2"/>
  <c r="O63" i="2"/>
  <c r="O62" i="2"/>
  <c r="O61" i="2"/>
  <c r="O60" i="2"/>
  <c r="O59" i="2"/>
  <c r="O58" i="2"/>
  <c r="O57" i="2"/>
  <c r="O56" i="2"/>
  <c r="O55" i="2"/>
  <c r="O54" i="2"/>
  <c r="O53" i="2"/>
  <c r="U51" i="2"/>
  <c r="T51" i="2"/>
  <c r="S51" i="2"/>
  <c r="R51" i="2"/>
  <c r="P51" i="2"/>
  <c r="N51" i="2"/>
  <c r="K51" i="2"/>
  <c r="J51" i="2"/>
  <c r="G51" i="2"/>
  <c r="Q50" i="2"/>
  <c r="M50" i="2"/>
  <c r="I50" i="2"/>
  <c r="Q49" i="2"/>
  <c r="M49" i="2"/>
  <c r="I49" i="2"/>
  <c r="Q48" i="2"/>
  <c r="M48" i="2"/>
  <c r="I48" i="2"/>
  <c r="H48" i="2"/>
  <c r="H16" i="2" s="1"/>
  <c r="Q46" i="2"/>
  <c r="Q16" i="2" s="1"/>
  <c r="I46" i="2"/>
  <c r="O44" i="2"/>
  <c r="O43" i="2"/>
  <c r="O42" i="2"/>
  <c r="O41" i="2"/>
  <c r="O40" i="2"/>
  <c r="O38" i="2"/>
  <c r="O37" i="2"/>
  <c r="O36" i="2"/>
  <c r="O35" i="2"/>
  <c r="O34" i="2"/>
  <c r="O33" i="2"/>
  <c r="O32" i="2"/>
  <c r="O31" i="2"/>
  <c r="O30" i="2"/>
  <c r="O29" i="2"/>
  <c r="O28" i="2"/>
  <c r="O27" i="2"/>
  <c r="O26" i="2"/>
  <c r="O25" i="2"/>
  <c r="O24" i="2"/>
  <c r="O23" i="2"/>
  <c r="O22" i="2"/>
  <c r="O21" i="2"/>
  <c r="O20" i="2"/>
  <c r="O19" i="2"/>
  <c r="O18" i="2"/>
  <c r="U16" i="2"/>
  <c r="T16" i="2"/>
  <c r="S16" i="2"/>
  <c r="R16" i="2"/>
  <c r="P16" i="2"/>
  <c r="N16" i="2"/>
  <c r="L16" i="2"/>
  <c r="K16" i="2"/>
  <c r="J16" i="2"/>
  <c r="G16" i="2"/>
  <c r="Q15" i="2"/>
  <c r="Q13" i="2" s="1"/>
  <c r="M15" i="2"/>
  <c r="M13" i="2" s="1"/>
  <c r="I15" i="2"/>
  <c r="I13" i="2" s="1"/>
  <c r="U13" i="2"/>
  <c r="T13" i="2"/>
  <c r="S13" i="2"/>
  <c r="R13" i="2"/>
  <c r="P13" i="2"/>
  <c r="O13" i="2"/>
  <c r="N13" i="2"/>
  <c r="L13" i="2"/>
  <c r="K13" i="2"/>
  <c r="J13" i="2"/>
  <c r="H13" i="2"/>
  <c r="G13" i="2"/>
  <c r="Q12" i="2"/>
  <c r="I12" i="2"/>
  <c r="I10" i="2" s="1"/>
  <c r="U10" i="2"/>
  <c r="T10" i="2"/>
  <c r="S10" i="2"/>
  <c r="R10" i="2"/>
  <c r="Q10" i="2"/>
  <c r="P10" i="2"/>
  <c r="O10" i="2"/>
  <c r="N10" i="2"/>
  <c r="M10" i="2"/>
  <c r="L10" i="2"/>
  <c r="K10" i="2"/>
  <c r="J10" i="2"/>
  <c r="J9" i="2" s="1"/>
  <c r="H10" i="2"/>
  <c r="G10" i="2"/>
  <c r="M15" i="6" l="1"/>
  <c r="M10" i="6" s="1"/>
  <c r="Q51" i="2"/>
  <c r="Q9" i="2" s="1"/>
  <c r="H11" i="3"/>
  <c r="L11" i="3"/>
  <c r="P11" i="3"/>
  <c r="T11" i="3"/>
  <c r="X11" i="3"/>
  <c r="I11" i="3"/>
  <c r="Q11" i="3"/>
  <c r="U11" i="3"/>
  <c r="Y11" i="3"/>
  <c r="J10" i="6"/>
  <c r="M16" i="2"/>
  <c r="H51" i="2"/>
  <c r="H9" i="2" s="1"/>
  <c r="S9" i="2"/>
  <c r="N9" i="2"/>
  <c r="G9" i="2"/>
  <c r="K9" i="2"/>
  <c r="O51" i="2"/>
  <c r="M51" i="2"/>
  <c r="M9" i="2" s="1"/>
  <c r="R12" i="6"/>
  <c r="R11" i="6" s="1"/>
  <c r="R10" i="6" s="1"/>
  <c r="O10" i="6"/>
  <c r="P9" i="2"/>
  <c r="R9" i="2"/>
  <c r="I16" i="2"/>
  <c r="I9" i="2" s="1"/>
  <c r="L51" i="2"/>
  <c r="L9" i="2" s="1"/>
  <c r="I51" i="2"/>
  <c r="J11" i="3"/>
  <c r="N11" i="3"/>
  <c r="R11" i="3"/>
  <c r="V11" i="3"/>
  <c r="Z11" i="3"/>
  <c r="T9" i="2"/>
  <c r="O16" i="2"/>
  <c r="O11" i="3"/>
  <c r="S11" i="3"/>
  <c r="W11" i="3"/>
  <c r="O9" i="2" l="1"/>
</calcChain>
</file>

<file path=xl/sharedStrings.xml><?xml version="1.0" encoding="utf-8"?>
<sst xmlns="http://schemas.openxmlformats.org/spreadsheetml/2006/main" count="878" uniqueCount="562">
  <si>
    <t>Đơn vị tính: triệu đồng</t>
  </si>
  <si>
    <t>TT</t>
  </si>
  <si>
    <t>Chỉ tiêu</t>
  </si>
  <si>
    <t>Năm 2018</t>
  </si>
  <si>
    <t>Năm 2019</t>
  </si>
  <si>
    <t>Thực hiện 2019</t>
  </si>
  <si>
    <t>Năm 2020</t>
  </si>
  <si>
    <t>Dự kiến năm 2021</t>
  </si>
  <si>
    <t>Ghi chú</t>
  </si>
  <si>
    <t>Kế hoạch</t>
  </si>
  <si>
    <t>Ước thực hiện</t>
  </si>
  <si>
    <t>Tổng vốn đầu tư toàn xã hội trên địa bàn</t>
  </si>
  <si>
    <t>a</t>
  </si>
  <si>
    <t>Vốn khu vực Nhà nước</t>
  </si>
  <si>
    <t>- Vốn ngân sách Nhà nước</t>
  </si>
  <si>
    <t>- Vốn trái phiếu Chính phủ</t>
  </si>
  <si>
    <t>- Vốn nước ngoài (ODA)</t>
  </si>
  <si>
    <t>- Vốn vay</t>
  </si>
  <si>
    <t>- Vốn tự có của các doanh nghiệp Nhà nước</t>
  </si>
  <si>
    <t>- Vốn huy động khác</t>
  </si>
  <si>
    <t>b</t>
  </si>
  <si>
    <t>Vốn khu vực ngoài Nhà nước</t>
  </si>
  <si>
    <t>- Vốn của tổ chức, doanh nghiệp trong nước</t>
  </si>
  <si>
    <t>- Vốn của dân cư</t>
  </si>
  <si>
    <t>c</t>
  </si>
  <si>
    <t>Vốn đầu tư trực tiếp nước ngoài (FDI)</t>
  </si>
  <si>
    <t>Tỷ lệ hoàn thành kế hoạch (%)</t>
  </si>
  <si>
    <t>ỦY BAN NHÂN DÂN TỈNH</t>
  </si>
  <si>
    <t>Đơn vị: Triệu đồng</t>
  </si>
  <si>
    <t>Danh mục dự án</t>
  </si>
  <si>
    <t>Địa điểm XD</t>
  </si>
  <si>
    <t>Năng lực thiết kế</t>
  </si>
  <si>
    <t>Thời gian KC-HT</t>
  </si>
  <si>
    <t>Quyết định đầu tư</t>
  </si>
  <si>
    <t>Kế hoạch năm 2020</t>
  </si>
  <si>
    <t>Đã bố trí vốn đến hết KH năm 2020</t>
  </si>
  <si>
    <t>Dự kiến KH đầu tư trung hạn giai đoạn 2021-2025 nguồn NSTW</t>
  </si>
  <si>
    <t>Dự kiến kế hoạch 2021</t>
  </si>
  <si>
    <t xml:space="preserve">Ghi chú </t>
  </si>
  <si>
    <t>Số quyết định ngày, tháng, năm ban hành</t>
  </si>
  <si>
    <t xml:space="preserve">TMĐT </t>
  </si>
  <si>
    <t>Tổng số (tất cả các nguồn vốn)</t>
  </si>
  <si>
    <t>Trong đó: NSTW</t>
  </si>
  <si>
    <t>Tổng số</t>
  </si>
  <si>
    <t>Trong đó:</t>
  </si>
  <si>
    <t>TỔNG SỐ</t>
  </si>
  <si>
    <t>I</t>
  </si>
  <si>
    <t>QUỐC PHÒNG</t>
  </si>
  <si>
    <t>Các dự án chuyển tiếp hoàn thành sau năm 2021</t>
  </si>
  <si>
    <t>Cải tạo, nâng cấp đường tỉnh ĐT.553 đoạn từ Km49+900 - Km74+680 (đường Hồ Chí Minh vào Đồn 575, Bản Giàng)</t>
  </si>
  <si>
    <t>Hương Khê</t>
  </si>
  <si>
    <t>Công trình giao thông cấp III dài 24,619km</t>
  </si>
  <si>
    <t>2018-2020</t>
  </si>
  <si>
    <t>790; 31/3/2016</t>
  </si>
  <si>
    <t>II</t>
  </si>
  <si>
    <t>VĂN HÓA THÔNG TIN</t>
  </si>
  <si>
    <t>Tu bổ, tôn tạo các di tích gốc và xây dựng cơ sở hạ tầng Khu Di tích Quốc gia đặc biệt Đại thi hào Nguyễn Du, tỉnh Hà Tĩnh (giai đoạn 1)</t>
  </si>
  <si>
    <t>Nghi Xuân</t>
  </si>
  <si>
    <t xml:space="preserve">3161; 31/10/2017 </t>
  </si>
  <si>
    <t>III</t>
  </si>
  <si>
    <t>GIAO THÔNG</t>
  </si>
  <si>
    <t>Các dự án hoàn thành, bàn giao, đưa vào sử dụng đến ngày 31/12/2020</t>
  </si>
  <si>
    <t>Hỗ trợ kinh phí đầu tư xây dựng các dự án đường cứu hộ cứu nạn năm 2010</t>
  </si>
  <si>
    <t>1.1</t>
  </si>
  <si>
    <t>Đường giao thông nối từ trung tâm xã Đức Đồng đến thôn Bồng Phúc, xã Đức Lạng</t>
  </si>
  <si>
    <t>Đức Thọ</t>
  </si>
  <si>
    <t>3232; 17/11/2008</t>
  </si>
  <si>
    <t>1.2</t>
  </si>
  <si>
    <t>Đường cứu hộ, cứu nạn các xã Đức Bồng, Đức Lĩnh, Đức Giang, Ân Phú huyện Vũ Quang</t>
  </si>
  <si>
    <t>Vũ Quang</t>
  </si>
  <si>
    <t xml:space="preserve">   3958;  30/12/2010</t>
  </si>
  <si>
    <t>1.3</t>
  </si>
  <si>
    <t>Đường giao thông cứu hộ vùng 2, huyện Hương Sơn</t>
  </si>
  <si>
    <t>Hương Sơn</t>
  </si>
  <si>
    <t>1711; 07/6/2019</t>
  </si>
  <si>
    <t>1.4</t>
  </si>
  <si>
    <t>Đường cứu hộ xã Sơn Lễ</t>
  </si>
  <si>
    <t>1.5</t>
  </si>
  <si>
    <t>Đường ứng cứu lũ xã Sơn Diệm, huyện Hương Sơn</t>
  </si>
  <si>
    <t>1524; 31/5/2010</t>
  </si>
  <si>
    <t>1.6</t>
  </si>
  <si>
    <t>Đường trục chính nối các xã Đức Hòa - Đức Yên - Bùi xá - Đức Nhân - Đức Thủy</t>
  </si>
  <si>
    <t>2581; 1/9/2010</t>
  </si>
  <si>
    <t>1.7</t>
  </si>
  <si>
    <t>Đường cứu hộ, cứu nạn cho nhân dân các xã ven sông huyện Lộc Hà</t>
  </si>
  <si>
    <t>Lộc Hà</t>
  </si>
  <si>
    <t>2460; 26/11/2010</t>
  </si>
  <si>
    <t>1.8</t>
  </si>
  <si>
    <t>Đường cứu hộ, cứu nạn cho nhân dân các xã ven biển huyện Lộc Hà</t>
  </si>
  <si>
    <t>3920;
27/12/2010; 3246; 
29/10/2014</t>
  </si>
  <si>
    <t>1.9</t>
  </si>
  <si>
    <t>Đường cứu hộ cứu nạn Minh Thanh, thị xã Hồng Lĩnh</t>
  </si>
  <si>
    <t>Hồng Lĩnh</t>
  </si>
  <si>
    <t>3959; 30/12/2010</t>
  </si>
  <si>
    <t>1.10</t>
  </si>
  <si>
    <t>Đường vào trung tâm các xã Thạch Điền, Nam Hương, Thạch Hương, Thạch Xuân, huyện Thạch Hà</t>
  </si>
  <si>
    <t>Thạch Hà</t>
  </si>
  <si>
    <t>2212; 30/7/2010</t>
  </si>
  <si>
    <t>1.11</t>
  </si>
  <si>
    <t>Nâng cấp tuyến đường nối Trung Lương - Yên Hồ - Quốc lộ 8A, huyện Đức Thọ</t>
  </si>
  <si>
    <t>3283; 15/11/2010</t>
  </si>
  <si>
    <t>1.12</t>
  </si>
  <si>
    <t>Dự án Đường Hòa Duyệt, Rú Nón, Đức Lĩnh, Đức Bồng, Đức Hương, Hương Thọ, Cửa Rào huyện Vũ Quang</t>
  </si>
  <si>
    <t>3395;  23/11/2010</t>
  </si>
  <si>
    <t>1.13</t>
  </si>
  <si>
    <t>Đường vào trung tâm các xã Ân Phú, Đức Giang huyện Vũ Quang kết hợp cứu hộ cứu nạn trong mùa mưa lũ</t>
  </si>
  <si>
    <t>3603;  08/12/2010</t>
  </si>
  <si>
    <t>1.14</t>
  </si>
  <si>
    <t>Đường di dân vùng lũ xã Kỳ Hà</t>
  </si>
  <si>
    <t>Kỳ Anh</t>
  </si>
  <si>
    <t>Đường nối QL 1A đến Mỏ sắt Thạch Khê</t>
  </si>
  <si>
    <t>Các huyện</t>
  </si>
  <si>
    <t>1969; 14/8/2006 2036; 06/7/2018</t>
  </si>
  <si>
    <t>Đường ven biển Thạch Khê - Vũng Áng (giai đoạn 1)</t>
  </si>
  <si>
    <t xml:space="preserve"> 2117;  30/7/2008 1809; 18/6/2018</t>
  </si>
  <si>
    <t xml:space="preserve">Đường trục chính từ trung tâm xã Đức Lạng vào thôn Đồng Quang, Tân Quang </t>
  </si>
  <si>
    <t>3149; 10/11/2008</t>
  </si>
  <si>
    <t>Đường biên giới từ Khe Dầu đi Rào Mắc xã Sơn Kim 1</t>
  </si>
  <si>
    <t>3521; 08/12/2008 16; 07/1/2009</t>
  </si>
  <si>
    <t>Đường Hà Linh - Phương Mỹ</t>
  </si>
  <si>
    <t>1603 20/5/2011</t>
  </si>
  <si>
    <t>Đường liên xã Việt Xuyên - Thạch Ngọc</t>
  </si>
  <si>
    <t>3861, 28/12/2008</t>
  </si>
  <si>
    <t>Đường Đức Lâm - Đức Thủy đến trung tâm xã Thái Yên</t>
  </si>
  <si>
    <t>3272; 19/11/2008</t>
  </si>
  <si>
    <t>Đường vào trung tâm xã Phú Lộc, huyện Can Lộc</t>
  </si>
  <si>
    <t>Can Lộc</t>
  </si>
  <si>
    <t>2969; 28/8/2008 3085; 21/9/2011</t>
  </si>
  <si>
    <t>Đường vào trung tâm xã Thượng Lộc</t>
  </si>
  <si>
    <t>1352; 15/10/2008</t>
  </si>
  <si>
    <t>Đường giao thông Sơn Lễ - Sơn Tiến, huyện Hương Sơn</t>
  </si>
  <si>
    <t>1313; 11/5/2010</t>
  </si>
  <si>
    <t>Dự án đường trục chính nối các xã Đức Hòa, Đức Yên, Bùi Xá, Đức Nhân, Đức Thủy huyện Đức Thọ</t>
  </si>
  <si>
    <t>Dự án xây dựng nâng cấp đường Tỉnh lộ 27, huyện Thạch Hà</t>
  </si>
  <si>
    <t>3451; 26/11/2010</t>
  </si>
  <si>
    <t>Các dự án dự kiến hoàn thành năm 2021</t>
  </si>
  <si>
    <t>Đường Lê Duẩn kéo dài đoạn từ đường Nguyễn Xí đến Quốc lộ 1A thành phố Hà Tĩnh</t>
  </si>
  <si>
    <t>TPHT</t>
  </si>
  <si>
    <t>Công trình giao thông cấp III dài 1,3km</t>
  </si>
  <si>
    <t>3091, 31/10/2016</t>
  </si>
  <si>
    <t>Đường ven biển Xuân Hội - Thạch Khê - Vũng Áng</t>
  </si>
  <si>
    <t>Các huyện: NX, LH, CX, KA, TXKA</t>
  </si>
  <si>
    <t>1758/QĐ-UBND ngày 26/6/2017</t>
  </si>
  <si>
    <t>Nâng cấp, mở rộng đường giao thông Sơn Long - Chợ Bộng</t>
  </si>
  <si>
    <t>Đường cấp IV miền núi dài 9,473km</t>
  </si>
  <si>
    <t>2018-</t>
  </si>
  <si>
    <t>1557; 14/6/2016
286; 20/01/2017</t>
  </si>
  <si>
    <t>Đường giao thông các xã Hà Linh, Hương Thủy, Hương Giang, Lộc Yên, Hương Đô, Phúc Trạch (đoạn K15+642,72 đến K25+252,86)</t>
  </si>
  <si>
    <t>9,6km</t>
  </si>
  <si>
    <t>2941; 19/10/2016</t>
  </si>
  <si>
    <t>IV</t>
  </si>
  <si>
    <t>NÔNG NGHIỆP, LÂM NGHIỆP, DIÊM NGHIỆP, THỦY LỢI VÀ THỦY SẢN</t>
  </si>
  <si>
    <t>Ứng vốn đối ứng các dự án ODA (2013)</t>
  </si>
  <si>
    <t>Cải thiện sự tham gia thị trường cho người nghèo</t>
  </si>
  <si>
    <t>PT hệ thống thuỷ lợi quy mô nhỏ cho các xã nghèo</t>
  </si>
  <si>
    <t>Nhà máy chế biến  phân HC</t>
  </si>
  <si>
    <t>Chương trình tín dụng chuyên ngành JICA</t>
  </si>
  <si>
    <t>Thoát nước TX Hồng lĩnh</t>
  </si>
  <si>
    <t>Phát triển nông thôn tổng hợp miền trung</t>
  </si>
  <si>
    <t>Phát triển cơ sở hạ tầng nông thôn</t>
  </si>
  <si>
    <t>Ứng trước vốn đối ứng các dự án ODA hoàn thành năm 2010</t>
  </si>
  <si>
    <t>2.1</t>
  </si>
  <si>
    <t>Cải thiện Môi trường đô thi Miền Trung</t>
  </si>
  <si>
    <t>2.2</t>
  </si>
  <si>
    <t>Đường Tỉnh lộ 28</t>
  </si>
  <si>
    <t>2.3</t>
  </si>
  <si>
    <t>Đường giao thông liên xã huyện Lộc Hà</t>
  </si>
  <si>
    <t>2.4</t>
  </si>
  <si>
    <t>Tỉnh lộ 18</t>
  </si>
  <si>
    <t>2.5</t>
  </si>
  <si>
    <t>Đường GT Sơn hoà- Tiến- Trung- Phúc</t>
  </si>
  <si>
    <t>2.6</t>
  </si>
  <si>
    <t>Đường GT liên xã Sơn Trà - Sơn long</t>
  </si>
  <si>
    <t>2.7</t>
  </si>
  <si>
    <t>Hệ thống cấp nước Thị trấn Nghèn</t>
  </si>
  <si>
    <t>2.8</t>
  </si>
  <si>
    <t>Hồ chứa nước khe dọc Trung Lương</t>
  </si>
  <si>
    <t>2.9</t>
  </si>
  <si>
    <t>Nhà  máy nước làng nghề Trung Lương</t>
  </si>
  <si>
    <t>2.10</t>
  </si>
  <si>
    <t>Trường dạy nghề Việt Đức GĐ2</t>
  </si>
  <si>
    <t>2.11</t>
  </si>
  <si>
    <t>2.12</t>
  </si>
  <si>
    <t>Các dự án sửa chữa, đảm bảo an toàn hồ chứa (năm 2013)</t>
  </si>
  <si>
    <t>3.1</t>
  </si>
  <si>
    <t>Sửa chữa nâng cấp hồ Cây Trâm Kỳ Sơn</t>
  </si>
  <si>
    <t>3989; 10/12/2013</t>
  </si>
  <si>
    <t>3.2</t>
  </si>
  <si>
    <t>Sửa chữa nâng cấp hồ Gò Đá Kỳ Thượng</t>
  </si>
  <si>
    <t>3988; 10/12/2013</t>
  </si>
  <si>
    <t>3.3</t>
  </si>
  <si>
    <t>Sửa chữa nâng cấp hồ Tân Phong xã Kỳ Giang</t>
  </si>
  <si>
    <t>4122; 19/12/2013</t>
  </si>
  <si>
    <t>3.4</t>
  </si>
  <si>
    <t>Sửa chữa nâng cấp hồ Khe Con Họ Võ</t>
  </si>
  <si>
    <t>33; 06/01/2014</t>
  </si>
  <si>
    <t>3.5</t>
  </si>
  <si>
    <t>Đập miếu lớn xã Thiên Lộc</t>
  </si>
  <si>
    <t>3665; 20/11/2013</t>
  </si>
  <si>
    <t>3.7</t>
  </si>
  <si>
    <t>Sửa chữa nâng cấp hồ Cơn Trồi Cơn Song</t>
  </si>
  <si>
    <t>965; 10/4/2014</t>
  </si>
  <si>
    <t>Dự án Hợp phần bồi thường hỗ trợ tái định cư Công trình hệ thống thủy lợi Ngàn Trươi - Cẩm Trang (giai đoạn 1)</t>
  </si>
  <si>
    <t>1955; 18/7/2007 1699; 13/6/2012</t>
  </si>
  <si>
    <t>Kè bờ sông Ngàn Phố đoạn qua xã Sơn Bằng</t>
  </si>
  <si>
    <t>1459; 23/5/2010</t>
  </si>
  <si>
    <t>Kè bờ sông Ngàn sâu đoạn qua xã Đức Lạc - Đức Hòa, huyện Đức Thọ</t>
  </si>
  <si>
    <t>3273; 12/11/2010 3745; 11/12/2012</t>
  </si>
  <si>
    <t>Hồ thượng nguồn sông Trí</t>
  </si>
  <si>
    <t>1450; 21/7/2005</t>
  </si>
  <si>
    <t>Đê Cầu Phủ đến Cầu Nủi, Thành phố Hà Tĩnh</t>
  </si>
  <si>
    <t>3399; 28/10/2009</t>
  </si>
  <si>
    <t>Củng cố nâng cấp đê tả Nghèn đoạn qua xã Tùng Lộc (K7+517 đến K5+700)</t>
  </si>
  <si>
    <t>Củng cố nâng cấp đê tả Nghèn từ K3+517 đến K5+700</t>
  </si>
  <si>
    <t>663; 18/3/2009</t>
  </si>
  <si>
    <t>Đê Kỳ Thọ, Kỳ Anh (đoạn xung yếu từ K0-K3+648,5)</t>
  </si>
  <si>
    <t>2374; 19/7/2011</t>
  </si>
  <si>
    <t>Tu bổ, nâng cấp đê biển, đê cửa sông xã Cẩm Trung, huyện Cẩm Xuyên (Km3+00 đến Km6+630)</t>
  </si>
  <si>
    <t>Cẩm Xuyên</t>
  </si>
  <si>
    <t>454;  24/02/2009</t>
  </si>
  <si>
    <t>Đê cửa sông Phúc - Long - Nhượng kéo dài nối với đê biển Cẩm Nhượng</t>
  </si>
  <si>
    <t xml:space="preserve">1605; 04/6/2010 , </t>
  </si>
  <si>
    <t>Khu neo đậu trú bão Cửa Nhượng</t>
  </si>
  <si>
    <t>Củng cố, nâng cấp tuyến đê Đồng Môn, thành phố Hà Tĩnh (giai đoạn 2), đoạn từ cầu Cày (K0) đến cầu Hộ Độ (K5+340)</t>
  </si>
  <si>
    <t>TP Hà Tĩnh</t>
  </si>
  <si>
    <t>5,34km</t>
  </si>
  <si>
    <t>3092; 31/10/2016</t>
  </si>
  <si>
    <t>Tuyến đê biển huyện Nghi Xuân (đoạn K27+00 - K37+411,66), từ xã Cổ Đạm đến đê Đại Đồng xã Cương Gián, huyện Nghi Xuân (giai đoạn 1)</t>
  </si>
  <si>
    <t>Công trình thủy lợi cấp III</t>
  </si>
  <si>
    <t>3092; 31/10/2016 2427; 16/8/2018</t>
  </si>
  <si>
    <t>Đường giao thông nội vùng và hệ thống cấp nước sinh hoạt tại khu tái định cư vùng thiên tai xã Hà Linh, huyện Hương Khê</t>
  </si>
  <si>
    <t>2020-2021</t>
  </si>
  <si>
    <t>2013; 30/6/2020</t>
  </si>
  <si>
    <t>Củng cố nâng cấp đê Hữu Phủ đoạn từ cầu Cửa Sót  đến núi Nam Giới, huyện Thạch Hà, tỉnh Hà Tĩnh</t>
  </si>
  <si>
    <t>Công trình thủy lợi cấp IV</t>
  </si>
  <si>
    <t>3094; 31/10/2016</t>
  </si>
  <si>
    <t>Hạ tầng nuôi trồng thủy sản xã Mai Phụ và Hộ Độ, huyện Lộc Hà</t>
  </si>
  <si>
    <t>Công trình NN&amp;PTNT, cấp III</t>
  </si>
  <si>
    <t>2000; 18/7/2016</t>
  </si>
  <si>
    <t>Nhà máy nước và hệ thống cấp nước sạch cho nhân dân thị trấn Hương Khê và 8 xã vùng phụ cận thuộc huyện Hương Khê</t>
  </si>
  <si>
    <t>Công trình hạ tầng kỹ thuật cấp III</t>
  </si>
  <si>
    <t>2018-2018</t>
  </si>
  <si>
    <t>1092; 09/5/2016</t>
  </si>
  <si>
    <t>Cải thiện cơ sở hạ tầng cho các xã chịu ảnh hưởng của Dự án khai thác mỏ sắt Thạch Khê, thực hiện đề án phát triển bền vững kinh tế -  xã hội các xã chịu ảnh hưởng của Dự án khai thác mỏ sắt Thạch Khê</t>
  </si>
  <si>
    <t xml:space="preserve"> 2012- 2022</t>
  </si>
  <si>
    <t>3140/QĐ-UBND ngày 27/10/2017 (giai đoạn 1)
583/QĐ-UBND ngày 17/02/2020 (điều chỉnh giai đoạn 2)</t>
  </si>
  <si>
    <t>Dự án bảo tồn, nhân giống, khôi phục và phát triển sản xuất cây bưởi Phúc Trạch giai đoạn 2016-2020</t>
  </si>
  <si>
    <t>2247; 10/8/2017</t>
  </si>
  <si>
    <t>V</t>
  </si>
  <si>
    <t>KHU CÔNG NGHIỆP VÀ KHU KINH TẾ</t>
  </si>
  <si>
    <t>Triển khai dự án cấp nước cho khu liên hợp gang thép Formosa</t>
  </si>
  <si>
    <t>289; 12/9/2012</t>
  </si>
  <si>
    <t>Bồi thường GPMB, tái định cư DA Khu liên hợp gang thép và cảng Sơn Dương, Hà Tĩnh</t>
  </si>
  <si>
    <t>KKT Vũng Áng</t>
  </si>
  <si>
    <t>2925; 20/10/2008 683; 10/3/2013</t>
  </si>
  <si>
    <t>Đường trục chính từ Quốc lộ 1A đến khu đô thị trung tâm KKT Vũng Áng</t>
  </si>
  <si>
    <t>TX Kỳ Anh</t>
  </si>
  <si>
    <t>2018-0</t>
  </si>
  <si>
    <t>1556; 09/6/2017</t>
  </si>
  <si>
    <t>Hạ tầng kỹ thuật Khu công nghiệp Gia Lách</t>
  </si>
  <si>
    <t>3147; 30/10/2017</t>
  </si>
  <si>
    <t>Hệ thống thu gom và xử lý nước thải Khu kinh tế Vũng Áng (giai đoạn 1)</t>
  </si>
  <si>
    <t>KKT</t>
  </si>
  <si>
    <t>7500m3/ngđ</t>
  </si>
  <si>
    <t>Gđ 2018-2020 và sau 2020</t>
  </si>
  <si>
    <t>3255, 30/10/2014</t>
  </si>
  <si>
    <t>Hạ tầng kỹ thuật khu vực cổng A, Khu kinh tế cửa khẩu quốc tế Cầu Treo, huyện Hương Sơn</t>
  </si>
  <si>
    <t>Huyện Hương Sơn</t>
  </si>
  <si>
    <t>Công trình hạ tầng kỹ thuật</t>
  </si>
  <si>
    <t>3204; 31/10/2017</t>
  </si>
  <si>
    <t>VI</t>
  </si>
  <si>
    <t>DU LỊCH</t>
  </si>
  <si>
    <t>Hạ tầng khu du lịch biển huyện Lộc Hà</t>
  </si>
  <si>
    <t>2046; 20/7/2017</t>
  </si>
  <si>
    <t>Mã dự án</t>
  </si>
  <si>
    <t>Nhà tài trợ</t>
  </si>
  <si>
    <t>Ngày ký kết hiệp định</t>
  </si>
  <si>
    <t>Ngày kết thúc Hiệp định</t>
  </si>
  <si>
    <t>Lũy kế giải ngân từ khởi công đến hết ngày 31/01/2020</t>
  </si>
  <si>
    <t>Nhu cầu và dự kiến KH đầu tư trung hạn giai đoạn 2021-2025</t>
  </si>
  <si>
    <t xml:space="preserve">Số quyết định </t>
  </si>
  <si>
    <t xml:space="preserve">Trong đó: </t>
  </si>
  <si>
    <t>Vốn đối ứng</t>
  </si>
  <si>
    <t>Vốn nước ngoài (theo Hiệp định)</t>
  </si>
  <si>
    <t>Vốn đối ứng nguồn NSTW</t>
  </si>
  <si>
    <t xml:space="preserve">Vốn nước ngoài (vốn NSTW) </t>
  </si>
  <si>
    <t>Trong đó: vốn NSTW</t>
  </si>
  <si>
    <t>Tính bằng nguyên tệ</t>
  </si>
  <si>
    <t>Quy đổi ra tiền Việt</t>
  </si>
  <si>
    <t>Đưa vào cân đối NSTW</t>
  </si>
  <si>
    <t>Vay lại</t>
  </si>
  <si>
    <t>Y TẾ, DÂN SỐ VÀ GIA ĐÌNH</t>
  </si>
  <si>
    <t>Danh mục dự án chuyển tiếp hoàn thành sau năm 2021</t>
  </si>
  <si>
    <t>1</t>
  </si>
  <si>
    <t>Dự án Cung cấp thiết bị y tế cho Bệnh viện Đa khoa huyện Đức Thọ, tỉnh Hà Tĩnh sử dụng vốn vay của Chính phủ Hàn Quốc</t>
  </si>
  <si>
    <t>EDCF</t>
  </si>
  <si>
    <t>Hàn Quốc</t>
  </si>
  <si>
    <t>Dự kiến
8/2020</t>
  </si>
  <si>
    <t>Dự kiến
8/2023</t>
  </si>
  <si>
    <t xml:space="preserve"> 762/QĐ-UBND ngày 30/3/2020</t>
  </si>
  <si>
    <t>Danh mục dự án khởi công mới năm 2021</t>
  </si>
  <si>
    <t>Chương trình đầu tư phát triển mạng lưới YTCS vùng khó khăn (sử dụng vốn vay ADB)</t>
  </si>
  <si>
    <t>ADB</t>
  </si>
  <si>
    <t>3828/QĐ-BYT ngày  28/8/2019</t>
  </si>
  <si>
    <t>BẢO VỆ MÔI TRƯỜNG</t>
  </si>
  <si>
    <t>Danh mục dự án dự kiến hoàn thành năm 2021</t>
  </si>
  <si>
    <t>Dự án tăng cường quản lý đất đai và cơ sở dữ liệu đất đai tỉnh Hà Tĩnh</t>
  </si>
  <si>
    <t>WB</t>
  </si>
  <si>
    <t>23/12/2016</t>
  </si>
  <si>
    <t>31/12/2021</t>
  </si>
  <si>
    <t>1190/QĐ-UBND ngày 04/5/2017</t>
  </si>
  <si>
    <t>Dự án Hiện đại hóa ngành lâm nghiệp và tăng cường tính chống chịu vùng ven biển tỉnh Hà Tĩnh</t>
  </si>
  <si>
    <t>03/8/2018</t>
  </si>
  <si>
    <t>31/12/2023</t>
  </si>
  <si>
    <t>286/QĐ-BNN-HTQT ngày 21/1/2019</t>
  </si>
  <si>
    <t>16,260 Triệu USD</t>
  </si>
  <si>
    <t>2</t>
  </si>
  <si>
    <t>Dự án Phục hồi và quản lý bền vững rừng phòng hộ tỉnh Hà Tĩnh</t>
  </si>
  <si>
    <t>JICA</t>
  </si>
  <si>
    <t>30/3/2012</t>
  </si>
  <si>
    <t>20/7/2023</t>
  </si>
  <si>
    <t>319/QD-BNN-HTQT ngày 22/2/2012; 2523/QD-BNN-HTQT ngày 24/6/2016</t>
  </si>
  <si>
    <t>504 Triệu Yên</t>
  </si>
  <si>
    <t>Tiểu dự án cải thiện cơ sở hạ tầng đô thị Thạch Hà, huyện Thạch Hà, tỉnh Hà Tĩnh thuộc dự án "Cải thiện cơ sở hạ tầng đô thị nhằm giảm thiểu tác động của biến đổi khí hậu cho 04 tỉnh ven biển Bắc Trung Bộ"</t>
  </si>
  <si>
    <t>Cơ quan Phát triển Pháp (AFD)</t>
  </si>
  <si>
    <t>2455/QĐ-UBND ngày 03/8/2020</t>
  </si>
  <si>
    <t>Tiểu Dự án: Cải thiện cơ sở hạ tầng đô thị Hương Khê, huyện Hương Khê, tỉnh Hà Tĩnh thuộc Dự án: "Cải thiện cơ sở hạ tầng đô thị nhằm giảm thiểu tác động của biến đổi khí hậu cho 04 tỉnh ven biển Bắc Trung Bộ"</t>
  </si>
  <si>
    <t>1085/QĐ-TTg 23/8/2019</t>
  </si>
  <si>
    <t>NÔNG NGHIỆP, LÂM NGHIỆP, THỦY LỢI VÀ THỦY SẢN</t>
  </si>
  <si>
    <t>Dự án " Cải thiện cơ sở hạ tầng cho các xã bị ảnh hưởng bởi ngập lụt của tỉnh Hà Tĩnh"</t>
  </si>
  <si>
    <t>SAUDI FUND</t>
  </si>
  <si>
    <t>22/1/2018</t>
  </si>
  <si>
    <t>06/2021</t>
  </si>
  <si>
    <t>281/QĐ-TTg 01/3/2017; 35/QĐ-TTg 10/01/2018; 1315/QĐ-UBND 17/5/2017</t>
  </si>
  <si>
    <t>15,000,000 USD</t>
  </si>
  <si>
    <t>Tiểu dự án tại tỉnh Hà Tĩnh thuộc Dự án Khắc phục khẩn cấp hậu quả thiên tai tại một số tỉnh miền Trung</t>
  </si>
  <si>
    <t>số 6074-VN</t>
  </si>
  <si>
    <t xml:space="preserve"> 29/9/2017</t>
  </si>
  <si>
    <t>30/12/2021</t>
  </si>
  <si>
    <t>849/QĐ-UBND 30/3/2017;  1155/QĐ-UBND  28/4/2017</t>
  </si>
  <si>
    <t>3</t>
  </si>
  <si>
    <t>Dự án Cải tạo và nâng cấp hệ thống kênh tưới, tiêu phục vụ sản xuất nông nghiệp và thoát lũ cho vùng Bắc Thạch Hà, huyện Thạch Hà, tỉnh Hà Tĩnh</t>
  </si>
  <si>
    <t>30/4/2022</t>
  </si>
  <si>
    <t>879/QĐ-UBND ngày 31/3/2017</t>
  </si>
  <si>
    <t>Dự án Hạ tầng cơ bản cho phát triển toàn diện tỉnh Hà Tĩnh thuộc Dự án BIIG2</t>
  </si>
  <si>
    <t>23/7/2018</t>
  </si>
  <si>
    <t>30/9/2023</t>
  </si>
  <si>
    <t>613/QĐ-TTg ngày 08/5/2017; 562/QĐ-TTg 18/5/2018; 617/QĐ-UBND 28/02/2018; 1366/ QĐ-UBND 19/5/2017</t>
  </si>
  <si>
    <t>44,250,000 USD</t>
  </si>
  <si>
    <t>Dự án thành phần Sửa chữa và nâng cao an toàn đập, tỉnh Hà Tĩnh (WB8).</t>
  </si>
  <si>
    <t>số Cr.5749VN</t>
  </si>
  <si>
    <t xml:space="preserve"> 8/4/2016 </t>
  </si>
  <si>
    <t>30/12/2022</t>
  </si>
  <si>
    <t>4638/QĐ-BNN-HTQT ngày 09/11/2015</t>
  </si>
  <si>
    <t>Dự án xây dựng cầu dân sinh và quản lý tài sản đường địa phương (LRAMP), tỉnh Hà Tĩnh</t>
  </si>
  <si>
    <t>Ngân hàng Thế giới (WB)</t>
  </si>
  <si>
    <t>4/7/2016 (Hiệp định số 5810-VN ngày 04/7/2016 giữa Chính phủ Việt Nam và Ngân hàng Thế giới)</t>
  </si>
  <si>
    <t>30/6/2023</t>
  </si>
  <si>
    <t xml:space="preserve">622/QĐ-BGTVT 02/3/2016 </t>
  </si>
  <si>
    <t>Dự án: Phát triển cơ sở hạ tầng du lịch khu vực Tiểu vùng Mê Công mở rộng tỉnh Hà Tĩnh - GMS</t>
  </si>
  <si>
    <t>1469/QĐ-BVHTTDL ngày 16/5/2014</t>
  </si>
  <si>
    <t>ĐÔ THỊ</t>
  </si>
  <si>
    <t>Dự án Phát triển tổng hợp các đô thị động lực - Tiểu dự án đô thị Kỳ Anh (vay vốn WB)</t>
  </si>
  <si>
    <t>3105</t>
  </si>
  <si>
    <t>29/11/2019</t>
  </si>
  <si>
    <t>30/6/2025</t>
  </si>
  <si>
    <t>858/QĐ-UBND ngày 25/3/2019</t>
  </si>
  <si>
    <t>42,49 triệu USD</t>
  </si>
  <si>
    <t>Phụ lục 02. DỰ KIẾN PHƯƠNG ÁN PHÂN BỔ KẾ HOẠCH ĐẦU TƯ VỐN NGÂN SÁCH TRUNG ƯƠNG (VỐN TRONG NƯỚC) NĂM 2021</t>
  </si>
  <si>
    <t>Phụ lục 03. DỰ KIẾN PHƯƠNG ÁN PHÂN BỔ KẾ HOẠCH ĐẦU TƯ VỐN NGÂN SÁCH TRUNG ƯƠNG (VỐN NƯỚC NGOÀI) NĂM 2021</t>
  </si>
  <si>
    <t>STT</t>
  </si>
  <si>
    <t>Đơn vị, địa phương</t>
  </si>
  <si>
    <t>A</t>
  </si>
  <si>
    <t>B</t>
  </si>
  <si>
    <t>4</t>
  </si>
  <si>
    <t>5</t>
  </si>
  <si>
    <t>6</t>
  </si>
  <si>
    <t>7</t>
  </si>
  <si>
    <t>8</t>
  </si>
  <si>
    <t>9</t>
  </si>
  <si>
    <t>10</t>
  </si>
  <si>
    <t>11</t>
  </si>
  <si>
    <t>Thành phố Hà Tĩnh</t>
  </si>
  <si>
    <t>12</t>
  </si>
  <si>
    <t>Thị xã Kỳ Anh</t>
  </si>
  <si>
    <t>13</t>
  </si>
  <si>
    <t>Thị xã Hồng Lĩnh</t>
  </si>
  <si>
    <t>Kế hoạch đầu tư năm 2021</t>
  </si>
  <si>
    <t>Huyện Kỳ Anh</t>
  </si>
  <si>
    <t>Huyện Cẩm Xuyên</t>
  </si>
  <si>
    <t>Huyện Thạch Hà</t>
  </si>
  <si>
    <t>Huyện Can Lộc</t>
  </si>
  <si>
    <t>Huyện Lộc Hà</t>
  </si>
  <si>
    <t>Huyện Nghi Xuân</t>
  </si>
  <si>
    <t>Huyện Đức Thọ</t>
  </si>
  <si>
    <t>Huyện Vũ Quang</t>
  </si>
  <si>
    <t>Huyện Hương Khê</t>
  </si>
  <si>
    <t>Phụ lục 05: DỰ KIẾN PHƯƠNG ÁN PHÂN BỔ VỐN NGÂN SÁCH XÂY DỰNG CƠ BẢN TẬP TRUNG BỔ SUNG CÓ MỤC TIÊU CHO NGÂN SÁCH CẤP HUYỆN NĂM 2021</t>
  </si>
  <si>
    <t xml:space="preserve">Thời gian thực hiện dự án </t>
  </si>
  <si>
    <t>Quyết định đầu tư ban đầu hoặc Quyết định đầu tư điều chỉnh được Thủ tướng Chính phủ giao</t>
  </si>
  <si>
    <t>Tổng nhu cầu vốn đối ứng ngân sách tỉnh để hoàn thành dự án</t>
  </si>
  <si>
    <t>Đề xuất dự kiến ngân sách tỉnh năm 2021</t>
  </si>
  <si>
    <t>Chủ đầu tư</t>
  </si>
  <si>
    <t xml:space="preserve">Ghi chú 
</t>
  </si>
  <si>
    <t>Nhu cầu cần thiết</t>
  </si>
  <si>
    <t xml:space="preserve">Tổng số </t>
  </si>
  <si>
    <t xml:space="preserve">
Trong đó:</t>
  </si>
  <si>
    <t>Nhu cầu Đối ứng NS tỉnh cần thiết để trả nợ và đã có khối lượng trong năm 2020</t>
  </si>
  <si>
    <t>Trong đó: Năm 2020</t>
  </si>
  <si>
    <t>NSTW</t>
  </si>
  <si>
    <t>DỰ ÁN HOÀN THÀNH</t>
  </si>
  <si>
    <t>Dự án cấp điện nông thôn từ lưới điện quốc gia tỉnh Hà Tĩnh (EU tài trợ)</t>
  </si>
  <si>
    <t>949/QĐ-UBND ngày 23/3/2020</t>
  </si>
  <si>
    <t>Ban quản lý dự án đầu tư xây dựng công trình dân dụng và công nghiệp tỉnh</t>
  </si>
  <si>
    <t xml:space="preserve">Ban quản lý dự án đầu tư xây dựng công trình dân dụng và công nghiệp tỉnh Hà Tĩnh </t>
  </si>
  <si>
    <t>Dự án giáo dục THCS khu vực khó khăn nhất giai đoạn 2</t>
  </si>
  <si>
    <t>2178/QĐ-BGDĐT 23/6/2014</t>
  </si>
  <si>
    <t>Sở Giáo dục và Đào tạo</t>
  </si>
  <si>
    <t>Công ty cổ phần môi trường và công trình đô thị Hà Tĩnh</t>
  </si>
  <si>
    <t xml:space="preserve">Chương trình phát triển giáo dục trung học, sử dụng vốn vay ODA của Ngân hàng phát triễn Châu Á </t>
  </si>
  <si>
    <t xml:space="preserve">số 2681/QĐ-BGDĐT ngày 04/8/2016 </t>
  </si>
  <si>
    <t>DỰ ÁN CHUYỂN TIẾP</t>
  </si>
  <si>
    <t>2018-2021</t>
  </si>
  <si>
    <t>Ban thực hiện dự án "Phát triển cơ sở hạ tầng du lịch phục vụ cho tăng trưởng toàn diện khu vực Tiểu vùng Mê Công mở rộng tỉnh Hà Tĩnh"</t>
  </si>
  <si>
    <t>2018-2023</t>
  </si>
  <si>
    <t>UBND huyện Thạch Hà</t>
  </si>
  <si>
    <t>2017-2021</t>
  </si>
  <si>
    <t>Ban QLDA đầu tư xây dựng công trình giao thông tỉnh</t>
  </si>
  <si>
    <t>Cải tạo và nâng cấp Hệ thống tưới, tiêu phục vụ sản xuất nông nghiệp và thoát lũ cho vùng Bắc Thạch Hà, huyện Thạch Hà, tỉnh Hà Tĩnh nhằm ứng phó với biến đổi khí hậu</t>
  </si>
  <si>
    <t>2016-2020</t>
  </si>
  <si>
    <t xml:space="preserve">879/QĐ-UBND ngày 31/3/2017 </t>
  </si>
  <si>
    <t>Công ty TNHH MTV thủy lợi Nam Hà Tĩnh</t>
  </si>
  <si>
    <t>Dự án: Phát triển cơ sở hạ tầng du lịch phục vụ cho tăng trưởng toàn diện khu vực Tiểu vùng Mê Công mở rộng tỉnh Hà Tĩnh</t>
  </si>
  <si>
    <t>Ban Thực hiện dự án GMS Hà Tĩnh</t>
  </si>
  <si>
    <t>Phát triển tổng hợp các đô thị động lực - Tiểu dự án đô thị Kỳ Anh (vay vốn WB)</t>
  </si>
  <si>
    <t>2019-2025</t>
  </si>
  <si>
    <t>2791/QĐ-UBND ngày 26/8/2020</t>
  </si>
  <si>
    <t>UBND thị xã Kỳ Anh</t>
  </si>
  <si>
    <t>2019-2021</t>
  </si>
  <si>
    <t>Sở Tài nguyên và Môi trường</t>
  </si>
  <si>
    <t>Dự án Hiện đại hóa ngành Lâm nghiệp và tăng cường tính chống chịu vùng ven biển tỉnh Hà Tĩnh</t>
  </si>
  <si>
    <t>Quyết định số 1387/QĐ-TTg ngày 23/10/2018</t>
  </si>
  <si>
    <t>Ban Quản lý dự án đầu xây dựng công trình Nông nghiệp và Phát triển nông thôn tỉnh Hà Tĩnh</t>
  </si>
  <si>
    <t>Tiểu dự án tại Hà Tĩnh dự án khắc phục hậu quả thiên tai tại một số tỉnh Miền Trung</t>
  </si>
  <si>
    <t>số 1155/QĐ-UBND ngày 20/4/2017</t>
  </si>
  <si>
    <t>Sửa chữa và nâng cao an toàn đập (WB8) tỉnh Hà Tĩnh</t>
  </si>
  <si>
    <t>2016-2022</t>
  </si>
  <si>
    <t>C</t>
  </si>
  <si>
    <t>DỰ ÁN DỰ KIẾN KHỞI CÔNG MỚI NĂM 2021</t>
  </si>
  <si>
    <t>Dự án cải thiện cơ sở hạ tầng đô thi ứng phó với biến đổi khí hậu đô thị Thạch Hà  - Tỉnh Hà Tĩnh</t>
  </si>
  <si>
    <t>2020-2024</t>
  </si>
  <si>
    <t xml:space="preserve">2455/QĐ-UBND ngày 03/8/2020 </t>
  </si>
  <si>
    <t>BQLChương trình đầu tư phát triển mạng lưới YTCS Hà Tĩnh  thuộc Sở Y tế Hà Tĩnh</t>
  </si>
  <si>
    <t xml:space="preserve">Dự án cải thiện cơ sở hạ tầng đô thi ứng phó với biến đổi khí hậu đô thị  Hương Khê </t>
  </si>
  <si>
    <t xml:space="preserve">2749/QĐ-UBND ngày 24/8/2020 </t>
  </si>
  <si>
    <t>UBND huyện Hương Khê</t>
  </si>
  <si>
    <t>Cung cấp thiết bị y tế bệnh viện đa khoa huyện Đức Thọ, tỉnh Hà Tĩnh sử dụng vốn vay của Chính phủ Hàn Quốc</t>
  </si>
  <si>
    <t>2020-2023</t>
  </si>
  <si>
    <t>Bệnh viện Đa khoa huyện Đức Thọ</t>
  </si>
  <si>
    <t>Phụ lục 06: DỰ KIẾN PHƯƠNG ÁN PHÂN BỔ VỐN ĐỐI ỨNG ODA NGUỒN NGÂN SÁCH XÂY DỰNG CƠ BẢN TẬP TRUNG NĂM 2021</t>
  </si>
  <si>
    <t>Tổng số vốn đối ứng đã bố trí từ khi khởi công đến hết năm 2020</t>
  </si>
  <si>
    <t>Ngân sách trung ương</t>
  </si>
  <si>
    <t>Ngân sách cấp huyện</t>
  </si>
  <si>
    <t>Ngân sách cấp tỉnh</t>
  </si>
  <si>
    <t>Dự kiến kế hoạch vốn đối ứng ODA nguồn ngân sách XDCB tập trung năm 2021</t>
  </si>
  <si>
    <t>Phụ lục 04. CHI TIẾT DỰ KIẾN KẾ HOẠCH ĐẦU TƯ TỪ NGUỒN THU TIỀN SỬ DỤNG ĐẤT NĂM 2021</t>
  </si>
  <si>
    <t>Lũy kế vốn đã bố trí đến hết năm 2020</t>
  </si>
  <si>
    <t>Nhu cầu kế hoạch năm 2021</t>
  </si>
  <si>
    <t>Số quyết định; ngày, tháng, năm ban hành</t>
  </si>
  <si>
    <t>Trong đó: vốn NSĐP</t>
  </si>
  <si>
    <t xml:space="preserve">TỔNG SỐ </t>
  </si>
  <si>
    <t>Phần huyện, xã hưởng</t>
  </si>
  <si>
    <t>Phần tỉnh hưởng</t>
  </si>
  <si>
    <t>Hoàn trả chi phí đầu tư theo đề án phát triển quỹ đất (55% nguồn thu từ đề án quỹ đất)</t>
  </si>
  <si>
    <t>Thực hiện hiện công tác đo đạc, đăng ký đất đai, lập cơ sở dữ liệu hồ sơ địa chính và cấp giấy chứng nhận quyền sử dụng đất (10%)</t>
  </si>
  <si>
    <t>Các dự án di dân, tái định cư, BT, GPMB</t>
  </si>
  <si>
    <t>Di dời, tái định cư các hộ dân tổ dân phố Thắng Lợi và Nhân Thắng, phường Kỳ Phương, thị xã Kỳ Anh</t>
  </si>
  <si>
    <t>2912; 04/9/2020</t>
  </si>
  <si>
    <t>Bồi thường, hỗ trợ, di dời tái định cư các hộ dân xung quanh Nhà máy xử lý rác thải tại xã Kỳ Tân, huyện Kỳ Anh</t>
  </si>
  <si>
    <t>1505; 23/5/2019</t>
  </si>
  <si>
    <t>Dự kiến bố trí kế hoạch năm 2021</t>
  </si>
  <si>
    <t>Quyết định phê duyệt quyết toán</t>
  </si>
  <si>
    <t>Vốn XSKT (chưa cập nhật đầy đủ danh mục)</t>
  </si>
  <si>
    <t>Vốn tín dụng ĐTPT</t>
  </si>
  <si>
    <t>Giá trị quyết toán</t>
  </si>
  <si>
    <t>Ngân sách tỉnh</t>
  </si>
  <si>
    <t>Các nguồn vốn khác</t>
  </si>
  <si>
    <t>Trong đó</t>
  </si>
  <si>
    <t>Bố trí NSTT năm 2019</t>
  </si>
  <si>
    <t>TỔNG CỘNG</t>
  </si>
  <si>
    <t>Cầu La - Xá, huyện Đức Thọ</t>
  </si>
  <si>
    <t>1164/QĐ-UBND ngày 19/04/2019</t>
  </si>
  <si>
    <t>Cầu Lộc Yên, huyện Hương Khê</t>
  </si>
  <si>
    <t>2874; 27/8/2019</t>
  </si>
  <si>
    <t>Dự án đường trục chính vào trung tâm đô thị mới Kỳ Đồng, huyện Kỳ Anh</t>
  </si>
  <si>
    <t>7569036</t>
  </si>
  <si>
    <t>676; 18/32016</t>
  </si>
  <si>
    <t>Đường nối đường cứu hộ hồ chứa nước Kim Sơn với trung tâm xã Kỳ Lạc, huyện Kỳ Anh</t>
  </si>
  <si>
    <t>7763047</t>
  </si>
  <si>
    <t>481; 03/2/2015 - 2898; 28/9/2018</t>
  </si>
  <si>
    <t>2621; 06/8/2019</t>
  </si>
  <si>
    <t>Dự án sống chung với lũ huyện Vũ Quang</t>
  </si>
  <si>
    <t>3223; 29/10/2018</t>
  </si>
  <si>
    <t>Đường quốc phòng xã Hòa Hải, tuyến biên giới phía Tây huyện Hương Khê, tỉnh Hà Tĩnh</t>
  </si>
  <si>
    <t>804; 31/3/2016</t>
  </si>
  <si>
    <t>Đường từ trung tâm xã Hòa Hải vào Đồn biên phòng 569, huyện Hương Khê</t>
  </si>
  <si>
    <t>466;
20/2/2012</t>
  </si>
  <si>
    <t>1804; 12/6/2020</t>
  </si>
  <si>
    <t>Dự án nâng cấp trang thiết bị y tế một số trung tâm chuyên khoa tuyến tỉnh, tỉnh Hà Tĩnh</t>
  </si>
  <si>
    <t>3464; 01/12/2016</t>
  </si>
  <si>
    <t>Đầu tư xây dựng Khu điều trị nội trú và nội A - Bệnh viện phục hồi chức năng Hà Tĩnh</t>
  </si>
  <si>
    <t>2803, 07/10/2016</t>
  </si>
  <si>
    <t>Đầu tư xây dựng Công trình Khu nhà Khoa sản, Khoa ngoại, Khoa Phẫu thuật - Bệnh viện Đa khoa huyện Hương Khê</t>
  </si>
  <si>
    <t>VĂN HÓA, THÔNG TIN</t>
  </si>
  <si>
    <t>Chỉnh trang Quảng trường thành phố Hà Tĩnh</t>
  </si>
  <si>
    <t>859/QĐ-UBND ngày 25/3/2019</t>
  </si>
  <si>
    <t>PHÁT THANH, TRUYỀN HÌNH, THÔNG TẤN</t>
  </si>
  <si>
    <t>Số hóa, tin học hóa và phát sóng qua vệ tinh của Đài PTTH Hà Tĩnh (Giai đoạn 2)</t>
  </si>
  <si>
    <t>2615; 06/8/2019</t>
  </si>
  <si>
    <t>Chuyển đổi hệ thống phát thanh sóng AM sang phát thanh sóng FM của Đài phát thanh và Truyền hình tỉnh Hà Tĩnh</t>
  </si>
  <si>
    <t>712/QĐ-UBND; 20/3/2017</t>
  </si>
  <si>
    <t>Đường miền núi liên huyện Hồng Lĩnh - Can Lộc - Lộc Hà</t>
  </si>
  <si>
    <t>3073;
15/10/2010</t>
  </si>
  <si>
    <t>NGÀNH, LĨNH VỰC CẤP TỈNH</t>
  </si>
  <si>
    <t>Lĩnh vực Giáo dục và Đào tạo</t>
  </si>
  <si>
    <t>Lĩnh vực Y tế</t>
  </si>
  <si>
    <t>Chương trình mục tiêu quốc gia xây dựng nông thôn mới</t>
  </si>
  <si>
    <t>Phụ lục 08: DỰ KIẾN KẾ HOẠCH ĐẦU TƯ NGUỒN THU XỔ SỐ KIẾN THIẾT NĂM 2021</t>
  </si>
  <si>
    <t>Nhà đa năng, cải tạo nhà học 02 tầng 12 phòng Trường THCS Hàm Nghi, phân hiệu Thạch Đài</t>
  </si>
  <si>
    <t>Dự kiến kế hoạch năm 2021</t>
  </si>
  <si>
    <t>1529; 27/05/2019</t>
  </si>
  <si>
    <t xml:space="preserve">                                                                                ỦY BAN NHÂN DÂN TỈNH</t>
  </si>
  <si>
    <t>3246; 
29/10/2014</t>
  </si>
  <si>
    <t>Trong đó: Thu hồi vốn ứng trước</t>
  </si>
  <si>
    <t>Dự kiến kế hoạch đầu tư vốn NSTW năm 2021</t>
  </si>
  <si>
    <t>Cầu Cửa Rào, huyện Vũ Quang</t>
  </si>
  <si>
    <t>1869
20/6/2019</t>
  </si>
  <si>
    <t>Cầu Hội, thị trấn Cẩm Xuyên, huyện Cẩm Xuyên</t>
  </si>
  <si>
    <t>1180/QĐ-UBND; 22/4/2019</t>
  </si>
  <si>
    <t>Dự án chuẩn bị đầu tư</t>
  </si>
  <si>
    <t>Dự án đường Hàm Nghi kéo dài kết nối với đường cao tốc và tuyến nhánh Quốc lộ 8C, huyện Thạch Hà</t>
  </si>
  <si>
    <t>229/NQ-HĐND ngày 14/9/2020</t>
  </si>
  <si>
    <t>Đường Hương Thọ - Đức Hương (đoạn thôn Hương Phùng xã Đức Hương đến thôn 2 xã Hương Thọ)</t>
  </si>
  <si>
    <t>Đường GTNT kết hợp phục vụ sản xuất chăn nuôi  xã Kỳ Tiến</t>
  </si>
  <si>
    <t>Đường Dốc bà Toàn - Hương Thọ (đoạn từ thôn Đồng Minh xã Hương Minh đến thôn 2 xã Hương Thọ)</t>
  </si>
  <si>
    <t>2491; 25/7/2019</t>
  </si>
  <si>
    <t>2492; 25/7/2019</t>
  </si>
  <si>
    <t xml:space="preserve">Bồi thường, hỗ trợ, di dời tái định cư các hộ dân thôn Hải Phong và Hải Thanh xã Kỳ Lợi, thị xã Kỳ Anh </t>
  </si>
  <si>
    <t>HỖ TRỢ CÁC ĐỊA PHƯƠNG THANH TOÁN KHỐI LƯỢNG HOÀN THÀNH VÀ CHUYỂN TIẾP CÁC DỰ ÁN</t>
  </si>
  <si>
    <t>Hỗ trợ lại đầu tư hạ tầng TPHT từ nguồn thu quỹ đất sử dụng vốn vay Bộ Tài chính</t>
  </si>
  <si>
    <t>Phụ lục 01. TÌNH HÌNH THỰC HIỆN VỐN ĐẦU TƯ TOÀN XÃ HỘI NĂM 2020 VÀ DỰ KIẾN KẾ HOẠCH NĂM 2021</t>
  </si>
  <si>
    <t>Dự án hoàn thành, chuyển tiếp</t>
  </si>
  <si>
    <t>4513/BC-STC; 24/11/2020</t>
  </si>
  <si>
    <t>3599; 26/10/2020</t>
  </si>
  <si>
    <t>Phụ lục 07: DỰ KIẾN PHƯƠNG ÁN PHÂN BỔ VỐN ĐẦU TƯ CHO CÁC NGÀNH, LĨNH VỰC CẤP TỈNH VÀ 
HỖ TRỢ CÁC ĐỊA PHƯƠNG THANH TOÁN KHỐI LƯỢNG HOÀN THÀNH, CHUYỂN TIẾP CÁC DỰ ÁN</t>
  </si>
  <si>
    <t>Cầu Hốp Chuối, huyện Vũ Quang</t>
  </si>
  <si>
    <t>Quảng trường biển Cửa Sót, huyện Lộc Hà</t>
  </si>
  <si>
    <t>4163; 30/10/2015 1889; 20/6/2019</t>
  </si>
  <si>
    <t>Xử lý sạt lở bờ sông Ngàn Sâu đoạn qua xã Lộc Yên, huyện Hương Khê (giai đoạn 1)</t>
  </si>
  <si>
    <t>4008; 24/11/2020</t>
  </si>
  <si>
    <t>(Kèm theo Báo cáo số 455/BC-UBND ngày   03 tháng  12 năm 2020 của Ủy ban nhân dân tỉnh)</t>
  </si>
  <si>
    <t>Hỗ trợ lại địa phương từ nguồn thu do nhà đầu tư thực hiện gắn với mục tiêu xây dựng NTM</t>
  </si>
</sst>
</file>

<file path=xl/styles.xml><?xml version="1.0" encoding="utf-8"?>
<styleSheet xmlns="http://schemas.openxmlformats.org/spreadsheetml/2006/main" xmlns:mc="http://schemas.openxmlformats.org/markup-compatibility/2006" xmlns:x14ac="http://schemas.microsoft.com/office/spreadsheetml/2009/9/ac" mc:Ignorable="x14ac">
  <numFmts count="205">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ñ&quot;* #,##0_-;\-&quot;ñ&quot;* #,##0_-;_-&quot;ñ&quot;* &quot;-&quot;_-;_-@_-"/>
    <numFmt numFmtId="166" formatCode="&quot;.&quot;###&quot;,&quot;0&quot;.&quot;00_);\(&quot;.&quot;###&quot;,&quot;0&quot;.&quot;00\)"/>
    <numFmt numFmtId="167" formatCode="_-* ###&quot;,&quot;0&quot;.&quot;00\ _$_-;\-* ###&quot;,&quot;0&quot;.&quot;00\ _$_-;_-* &quot;-&quot;??\ _$_-;_-@_-"/>
    <numFmt numFmtId="168" formatCode="#,##0\ &quot;DM&quot;;\-#,##0\ &quot;DM&quot;"/>
    <numFmt numFmtId="169" formatCode="0.000%"/>
    <numFmt numFmtId="170" formatCode="#.##00"/>
    <numFmt numFmtId="171" formatCode="_-* #,##0_-;\-* #,##0_-;_-* &quot;-&quot;_-;_-@_-"/>
    <numFmt numFmtId="172" formatCode="_-* #,##0.00_-;\-* #,##0.00_-;_-* &quot;-&quot;??_-;_-@_-"/>
    <numFmt numFmtId="173" formatCode="&quot;Rp&quot;#,##0_);[Red]\(&quot;Rp&quot;#,##0\)"/>
    <numFmt numFmtId="174" formatCode="_ * #,##0_)\ &quot;$&quot;_ ;_ * \(#,##0\)\ &quot;$&quot;_ ;_ * &quot;-&quot;_)\ &quot;$&quot;_ ;_ @_ "/>
    <numFmt numFmtId="175" formatCode="_-&quot;$&quot;* #,##0_-;\-&quot;$&quot;* #,##0_-;_-&quot;$&quot;* &quot;-&quot;_-;_-@_-"/>
    <numFmt numFmtId="176" formatCode="_-* #,##0\ _F_-;\-* #,##0\ _F_-;_-* &quot;-&quot;\ _F_-;_-@_-"/>
    <numFmt numFmtId="177" formatCode="_-* #,##0\ &quot;F&quot;_-;\-* #,##0\ &quot;F&quot;_-;_-* &quot;-&quot;\ &quot;F&quot;_-;_-@_-"/>
    <numFmt numFmtId="178" formatCode="_-* #,##0\ &quot;€&quot;_-;\-* #,##0\ &quot;€&quot;_-;_-* &quot;-&quot;\ &quot;€&quot;_-;_-@_-"/>
    <numFmt numFmtId="179" formatCode="_-* #,##0\ &quot;$&quot;_-;\-* #,##0\ &quot;$&quot;_-;_-* &quot;-&quot;\ &quot;$&quot;_-;_-@_-"/>
    <numFmt numFmtId="180" formatCode="_ * #,##0_)&quot;$&quot;_ ;_ * \(#,##0\)&quot;$&quot;_ ;_ * &quot;-&quot;_)&quot;$&quot;_ ;_ @_ "/>
    <numFmt numFmtId="181" formatCode="_-&quot;€&quot;* #,##0_-;\-&quot;€&quot;* #,##0_-;_-&quot;€&quot;* &quot;-&quot;_-;_-@_-"/>
    <numFmt numFmtId="182" formatCode="_-* #,##0.00\ _F_-;\-* #,##0.00\ _F_-;_-* &quot;-&quot;??\ _F_-;_-@_-"/>
    <numFmt numFmtId="183" formatCode="_-* #,##0.00\ _€_-;\-* #,##0.00\ _€_-;_-* &quot;-&quot;??\ _€_-;_-@_-"/>
    <numFmt numFmtId="184" formatCode="_-* #,##0.00\ _₫_-;\-* #,##0.00\ _₫_-;_-* &quot;-&quot;??\ _₫_-;_-@_-"/>
    <numFmt numFmtId="185" formatCode="_ * #,##0.00_ ;_ * \-#,##0.00_ ;_ * &quot;-&quot;??_ ;_ @_ "/>
    <numFmt numFmtId="186" formatCode="_-* #,##0.00\ _V_N_D_-;\-* #,##0.00\ _V_N_D_-;_-* &quot;-&quot;??\ _V_N_D_-;_-@_-"/>
    <numFmt numFmtId="187" formatCode="_ * #,##0.00_)\ _$_ ;_ * \(#,##0.00\)\ _$_ ;_ * &quot;-&quot;??_)\ _$_ ;_ @_ "/>
    <numFmt numFmtId="188" formatCode="_ * #,##0.00_)_$_ ;_ * \(#,##0.00\)_$_ ;_ * &quot;-&quot;??_)_$_ ;_ @_ "/>
    <numFmt numFmtId="189" formatCode="_-* #,##0.00\ _F_B_-;\-* #,##0.00\ _F_B_-;_-* &quot;-&quot;??\ _F_B_-;_-@_-"/>
    <numFmt numFmtId="190" formatCode="_-* #,##0.00\ _ñ_-;\-* #,##0.00\ _ñ_-;_-* &quot;-&quot;??\ _ñ_-;_-@_-"/>
    <numFmt numFmtId="191" formatCode="_-* #,##0.00\ _ñ_-;_-* #,##0.00\ _ñ\-;_-* &quot;-&quot;??\ _ñ_-;_-@_-"/>
    <numFmt numFmtId="192" formatCode="_(&quot;$&quot;\ * #,##0_);_(&quot;$&quot;\ * \(#,##0\);_(&quot;$&quot;\ * &quot;-&quot;_);_(@_)"/>
    <numFmt numFmtId="193" formatCode="_-* #,##0.00000000_-;\-* #,##0.00000000_-;_-* &quot;-&quot;??_-;_-@_-"/>
    <numFmt numFmtId="194" formatCode="_(&quot;€&quot;\ * #,##0_);_(&quot;€&quot;\ * \(#,##0\);_(&quot;€&quot;\ * &quot;-&quot;_);_(@_)"/>
    <numFmt numFmtId="195" formatCode="_-* #,##0\ &quot;ñ&quot;_-;\-* #,##0\ &quot;ñ&quot;_-;_-* &quot;-&quot;\ &quot;ñ&quot;_-;_-@_-"/>
    <numFmt numFmtId="196" formatCode="_ &quot;$&quot;* #,##0_ ;_ &quot;$&quot;* \-#,##0_ ;_ &quot;$&quot;* &quot;-&quot;_ ;_ @_ "/>
    <numFmt numFmtId="197" formatCode="_-* #,##0\ _€_-;\-* #,##0\ _€_-;_-* &quot;-&quot;\ _€_-;_-@_-"/>
    <numFmt numFmtId="198" formatCode="_-* #,##0\ _₫_-;\-* #,##0\ _₫_-;_-* &quot;-&quot;\ _₫_-;_-@_-"/>
    <numFmt numFmtId="199" formatCode="_ * #,##0_ ;_ * \-#,##0_ ;_ * &quot;-&quot;_ ;_ @_ "/>
    <numFmt numFmtId="200" formatCode="_-* #,##0\ _V_N_D_-;\-* #,##0\ _V_N_D_-;_-* &quot;-&quot;\ _V_N_D_-;_-@_-"/>
    <numFmt numFmtId="201" formatCode="_ * #,##0_)\ _$_ ;_ * \(#,##0\)\ _$_ ;_ * &quot;-&quot;_)\ _$_ ;_ @_ "/>
    <numFmt numFmtId="202" formatCode="_ * #,##0_)_$_ ;_ * \(#,##0\)_$_ ;_ * &quot;-&quot;_)_$_ ;_ @_ "/>
    <numFmt numFmtId="203" formatCode="_-* #,##0\ _$_-;\-* #,##0\ _$_-;_-* &quot;-&quot;\ _$_-;_-@_-"/>
    <numFmt numFmtId="204" formatCode="_-* #,##0\ _F_B_-;\-* #,##0\ _F_B_-;_-* &quot;-&quot;\ _F_B_-;_-@_-"/>
    <numFmt numFmtId="205" formatCode="_-* #,##0\ _ñ_-;\-* #,##0\ _ñ_-;_-* &quot;-&quot;\ _ñ_-;_-@_-"/>
    <numFmt numFmtId="206" formatCode="_-* #,##0\ _ñ_-;_-* #,##0\ _ñ\-;_-* &quot;-&quot;\ _ñ_-;_-@_-"/>
    <numFmt numFmtId="207" formatCode="_ &quot;\&quot;* #,##0_ ;_ &quot;\&quot;* \-#,##0_ ;_ &quot;\&quot;* &quot;-&quot;_ ;_ @_ "/>
    <numFmt numFmtId="208" formatCode="###0"/>
    <numFmt numFmtId="209" formatCode="#,##0&quot;$&quot;_);[Red]\(#,##0&quot;$&quot;\)"/>
    <numFmt numFmtId="210" formatCode="_-&quot;$&quot;* #,##0.00_-;\-&quot;$&quot;* #,##0.00_-;_-&quot;$&quot;* &quot;-&quot;??_-;_-@_-"/>
    <numFmt numFmtId="211" formatCode="&quot;\&quot;#,##0.00;[Red]&quot;\&quot;\-#,##0.00"/>
    <numFmt numFmtId="212" formatCode="&quot;\&quot;#,##0;[Red]&quot;\&quot;\-#,##0"/>
    <numFmt numFmtId="213" formatCode="&quot;$&quot;#&quot;$&quot;##0_);\(&quot;$&quot;#&quot;$&quot;##0\)"/>
    <numFmt numFmtId="214" formatCode="_ * #,##0_)\ &quot;F&quot;_ ;_ * \(#,##0\)\ &quot;F&quot;_ ;_ * &quot;-&quot;_)\ &quot;F&quot;_ ;_ @_ "/>
    <numFmt numFmtId="215" formatCode="&quot;£&quot;#,##0.00;\-&quot;£&quot;#,##0.00"/>
    <numFmt numFmtId="216" formatCode="_-&quot;F&quot;* #,##0_-;\-&quot;F&quot;* #,##0_-;_-&quot;F&quot;* &quot;-&quot;_-;_-@_-"/>
    <numFmt numFmtId="217" formatCode="_ * #,##0.00_)&quot;$&quot;_ ;_ * \(#,##0.00\)&quot;$&quot;_ ;_ * &quot;-&quot;??_)&quot;$&quot;_ ;_ @_ "/>
    <numFmt numFmtId="218" formatCode="_ * #,##0.0_)_$_ ;_ * \(#,##0.0\)_$_ ;_ * &quot;-&quot;??_)_$_ ;_ @_ "/>
    <numFmt numFmtId="219" formatCode="_ * #,##0.00_)&quot;€&quot;_ ;_ * \(#,##0.00\)&quot;€&quot;_ ;_ * &quot;-&quot;??_)&quot;€&quot;_ ;_ @_ "/>
    <numFmt numFmtId="220" formatCode="#,##0.0_);\(#,##0.0\)"/>
    <numFmt numFmtId="221" formatCode="_ &quot;\&quot;* #,##0.00_ ;_ &quot;\&quot;* &quot;\&quot;&quot;\&quot;&quot;\&quot;&quot;\&quot;&quot;\&quot;&quot;\&quot;&quot;\&quot;&quot;\&quot;&quot;\&quot;&quot;\&quot;&quot;\&quot;&quot;\&quot;\-#,##0.00_ ;_ &quot;\&quot;* &quot;-&quot;??_ ;_ @_ "/>
    <numFmt numFmtId="222" formatCode="0.0%"/>
    <numFmt numFmtId="223" formatCode="_ * #,##0.00_ ;_ * &quot;\&quot;&quot;\&quot;&quot;\&quot;&quot;\&quot;&quot;\&quot;&quot;\&quot;&quot;\&quot;&quot;\&quot;&quot;\&quot;&quot;\&quot;&quot;\&quot;&quot;\&quot;\-#,##0.00_ ;_ * &quot;-&quot;??_ ;_ @_ "/>
    <numFmt numFmtId="224" formatCode="&quot;$&quot;#,##0.00"/>
    <numFmt numFmtId="225" formatCode="&quot;\&quot;#,##0;&quot;\&quot;&quot;\&quot;&quot;\&quot;&quot;\&quot;&quot;\&quot;&quot;\&quot;&quot;\&quot;&quot;\&quot;&quot;\&quot;&quot;\&quot;&quot;\&quot;&quot;\&quot;&quot;\&quot;&quot;\&quot;\-#,##0"/>
    <numFmt numFmtId="226" formatCode="_ * #,##0.00_)&quot;£&quot;_ ;_ * \(#,##0.00\)&quot;£&quot;_ ;_ * &quot;-&quot;??_)&quot;£&quot;_ ;_ @_ "/>
    <numFmt numFmtId="227" formatCode="&quot;\&quot;#,##0;[Red]&quot;\&quot;&quot;\&quot;&quot;\&quot;&quot;\&quot;&quot;\&quot;&quot;\&quot;&quot;\&quot;&quot;\&quot;&quot;\&quot;&quot;\&quot;&quot;\&quot;&quot;\&quot;&quot;\&quot;&quot;\&quot;\-#,##0"/>
    <numFmt numFmtId="228" formatCode="_ * #,##0_ ;_ * &quot;\&quot;&quot;\&quot;&quot;\&quot;&quot;\&quot;&quot;\&quot;&quot;\&quot;&quot;\&quot;&quot;\&quot;&quot;\&quot;&quot;\&quot;&quot;\&quot;&quot;\&quot;\-#,##0_ ;_ * &quot;-&quot;_ ;_ @_ "/>
    <numFmt numFmtId="229" formatCode="0.0%;\(0.0%\)"/>
    <numFmt numFmtId="230" formatCode="&quot;\&quot;#,##0.00;&quot;\&quot;&quot;\&quot;&quot;\&quot;&quot;\&quot;&quot;\&quot;&quot;\&quot;&quot;\&quot;&quot;\&quot;&quot;\&quot;&quot;\&quot;&quot;\&quot;&quot;\&quot;&quot;\&quot;&quot;\&quot;\-#,##0.00"/>
    <numFmt numFmtId="231" formatCode="_-* #,##0.00\ &quot;F&quot;_-;\-* #,##0.00\ &quot;F&quot;_-;_-* &quot;-&quot;??\ &quot;F&quot;_-;_-@_-"/>
    <numFmt numFmtId="232" formatCode="0.000_)"/>
    <numFmt numFmtId="233" formatCode="#,##0_)_%;\(#,##0\)_%;"/>
    <numFmt numFmtId="234" formatCode="_(* #,##0.0_);_(* \(#,##0.0\);_(* &quot;-&quot;??_);_(@_)"/>
    <numFmt numFmtId="235" formatCode="_._.* #,##0.0_)_%;_._.* \(#,##0.0\)_%"/>
    <numFmt numFmtId="236" formatCode="#,##0.0_)_%;\(#,##0.0\)_%;\ \ .0_)_%"/>
    <numFmt numFmtId="237" formatCode="_._.* #,##0.00_)_%;_._.* \(#,##0.00\)_%"/>
    <numFmt numFmtId="238" formatCode="#,##0.00_)_%;\(#,##0.00\)_%;\ \ .00_)_%"/>
    <numFmt numFmtId="239" formatCode="_._.* #,##0.000_)_%;_._.* \(#,##0.000\)_%"/>
    <numFmt numFmtId="240" formatCode="#,##0.000_)_%;\(#,##0.000\)_%;\ \ .000_)_%"/>
    <numFmt numFmtId="241" formatCode="_(* #,##0_);_(* \(#,##0\);_(* \-??_);_(@_)"/>
    <numFmt numFmtId="242" formatCode="#,##0.0"/>
    <numFmt numFmtId="243" formatCode="_-&quot;£&quot;* #,##0.00_-;\-&quot;£&quot;* #,##0.00_-;_-&quot;£&quot;* &quot;-&quot;??_-;_-@_-"/>
    <numFmt numFmtId="244" formatCode="_-* #,##0_-;\-* #,##0_-;_-* &quot;-&quot;??_-;_-@_-"/>
    <numFmt numFmtId="245" formatCode="_(* #,##0.00_);_(* \(#,##0.00\);_(* &quot;-&quot;&quot;?&quot;&quot;?&quot;_);_(@_)"/>
    <numFmt numFmtId="246" formatCode="_-* #,##0\ &quot;þ&quot;_-;\-* #,##0\ &quot;þ&quot;_-;_-* &quot;-&quot;\ &quot;þ&quot;_-;_-@_-"/>
    <numFmt numFmtId="247" formatCode="&quot;\&quot;#,##0.00;[Red]&quot;\&quot;&quot;\&quot;&quot;\&quot;&quot;\&quot;&quot;\&quot;&quot;\&quot;\-#,##0.00"/>
    <numFmt numFmtId="248" formatCode="&quot;\&quot;#,##0.00;\-&quot;\&quot;#,##0.00"/>
    <numFmt numFmtId="249" formatCode="_-* #,##0.00\ _þ_-;\-* #,##0.00\ _þ_-;_-* &quot;-&quot;??\ _þ_-;_-@_-"/>
    <numFmt numFmtId="250" formatCode="_-* #,##0\ _₫_-;\-* #,##0\ _₫_-;_-* &quot;-&quot;??\ _₫_-;_-@_-"/>
    <numFmt numFmtId="251" formatCode="_-* #,##0.00\ _V_N_D_-;\-* #,##0.00\ _V_N_D_-;_-* \-??\ _V_N_D_-;_-@_-"/>
    <numFmt numFmtId="252" formatCode="\t#\ ??/??"/>
    <numFmt numFmtId="253" formatCode="_-* #,##0.00\ _$_-;\-* #,##0.00\ _$_-;_-* &quot;-&quot;??\ _$_-;_-@_-"/>
    <numFmt numFmtId="254" formatCode="&quot;Z$&quot;#,##0_);\(&quot;Z$&quot;#,##0\)"/>
    <numFmt numFmtId="255" formatCode="&quot;Z$&quot;#,##0.00_);\(&quot;Z$&quot;#,##0.00\)"/>
    <numFmt numFmtId="256" formatCode="_-[$€-2]* #,##0.00_-;\-[$€-2]* #,##0.00_-;_-[$€-2]* &quot;-&quot;??_-"/>
    <numFmt numFmtId="257" formatCode="_ &quot;\&quot;* #,##0.00_ ;_ &quot;\&quot;* \-#,##0.00_ ;_ &quot;\&quot;* &quot;-&quot;??_ ;_ @_ "/>
    <numFmt numFmtId="258" formatCode="_(* #,##0.0_);_(* \(#,##0.0\);_(* &quot;-&quot;?_);_(@_)"/>
    <numFmt numFmtId="259" formatCode="#,##0.00;[Red]#,##0.00"/>
    <numFmt numFmtId="260" formatCode="&quot;\&quot;#&quot;,&quot;##0&quot;.&quot;00;[Red]&quot;\&quot;\-#&quot;,&quot;##0&quot;.&quot;00"/>
    <numFmt numFmtId="261" formatCode="#,##0\ &quot;þ&quot;;[Red]\-#,##0\ &quot;þ&quot;"/>
    <numFmt numFmtId="262" formatCode="0.0"/>
    <numFmt numFmtId="263" formatCode="_-* #,##0\ _$_-;\-* #,##0\ _$_-;_-* &quot;- &quot;_$_-;_-@_-"/>
    <numFmt numFmtId="264" formatCode="&quot;£&quot;#,##0.00;[Red]\-&quot;£&quot;#,##0.00"/>
    <numFmt numFmtId="265" formatCode="_(* #,##0.00_);_(* \(#,##0.00\);_(* \-??_);_(@_)"/>
    <numFmt numFmtId="266" formatCode="#,##0;\(#,##0\)"/>
    <numFmt numFmtId="267" formatCode="#\ ###\ ###"/>
    <numFmt numFmtId="268" formatCode="_._.* \(#,##0\)_%;_._.* #,##0_)_%;_._.* 0_)_%;_._.@_)_%"/>
    <numFmt numFmtId="269" formatCode="_._.&quot;€&quot;* \(#,##0\)_%;_._.&quot;€&quot;* #,##0_)_%;_._.&quot;€&quot;* 0_)_%;_._.@_)_%"/>
    <numFmt numFmtId="270" formatCode="* \(#,##0\);* #,##0_);&quot;-&quot;??_);@"/>
    <numFmt numFmtId="271" formatCode="_ &quot;R&quot;\ * #,##0_ ;_ &quot;R&quot;\ * \-#,##0_ ;_ &quot;R&quot;\ * &quot;-&quot;_ ;_ @_ "/>
    <numFmt numFmtId="272" formatCode="&quot;$&quot;#,##0.000_);[Red]\(&quot;$&quot;#,##0.00\)"/>
    <numFmt numFmtId="273" formatCode="_ * #,##0.00_ ;_ * &quot;\&quot;&quot;\&quot;&quot;\&quot;&quot;\&quot;&quot;\&quot;&quot;\&quot;\-#,##0.00_ ;_ * &quot;-&quot;??_ ;_ @_ "/>
    <numFmt numFmtId="274" formatCode="&quot;€&quot;* #,##0_)_%;&quot;€&quot;* \(#,##0\)_%;&quot;€&quot;* &quot;-&quot;??_)_%;@_)_%"/>
    <numFmt numFmtId="275" formatCode="&quot;$&quot;* #,##0_)_%;&quot;$&quot;* \(#,##0\)_%;&quot;$&quot;* &quot;-&quot;??_)_%;@_)_%"/>
    <numFmt numFmtId="276" formatCode="&quot;\&quot;#,##0.00;&quot;\&quot;&quot;\&quot;&quot;\&quot;&quot;\&quot;&quot;\&quot;&quot;\&quot;&quot;\&quot;&quot;\&quot;\-#,##0.00"/>
    <numFmt numFmtId="277" formatCode="_._.&quot;€&quot;* #,##0.0_)_%;_._.&quot;€&quot;* \(#,##0.0\)_%"/>
    <numFmt numFmtId="278" formatCode="&quot;€&quot;* #,##0.0_)_%;&quot;€&quot;* \(#,##0.0\)_%;&quot;€&quot;* \ .0_)_%"/>
    <numFmt numFmtId="279" formatCode="_._.&quot;$&quot;* #,##0.0_)_%;_._.&quot;$&quot;* \(#,##0.0\)_%"/>
    <numFmt numFmtId="280" formatCode="_._.&quot;€&quot;* #,##0.00_)_%;_._.&quot;€&quot;* \(#,##0.00\)_%"/>
    <numFmt numFmtId="281" formatCode="&quot;€&quot;* #,##0.00_)_%;&quot;€&quot;* \(#,##0.00\)_%;&quot;€&quot;* \ .00_)_%"/>
    <numFmt numFmtId="282" formatCode="_._.&quot;$&quot;* #,##0.00_)_%;_._.&quot;$&quot;* \(#,##0.00\)_%"/>
    <numFmt numFmtId="283" formatCode="_._.&quot;€&quot;* #,##0.000_)_%;_._.&quot;€&quot;* \(#,##0.000\)_%"/>
    <numFmt numFmtId="284" formatCode="&quot;€&quot;* #,##0.000_)_%;&quot;€&quot;* \(#,##0.000\)_%;&quot;€&quot;* \ .000_)_%"/>
    <numFmt numFmtId="285" formatCode="_._.&quot;$&quot;* #,##0.000_)_%;_._.&quot;$&quot;* \(#,##0.000\)_%"/>
    <numFmt numFmtId="286" formatCode="_-* #,##0.00\ &quot;€&quot;_-;\-* #,##0.00\ &quot;€&quot;_-;_-* &quot;-&quot;??\ &quot;€&quot;_-;_-@_-"/>
    <numFmt numFmtId="287" formatCode="_ * #,##0_ ;_ * &quot;\&quot;&quot;\&quot;&quot;\&quot;&quot;\&quot;&quot;\&quot;&quot;\&quot;\-#,##0_ ;_ * &quot;-&quot;_ ;_ @_ "/>
    <numFmt numFmtId="288" formatCode="\$#,##0\ ;\(\$#,##0\)"/>
    <numFmt numFmtId="289" formatCode="&quot;$&quot;#,##0\ ;\(&quot;$&quot;#,##0\)"/>
    <numFmt numFmtId="290" formatCode="\t0.00%"/>
    <numFmt numFmtId="291" formatCode="0.000"/>
    <numFmt numFmtId="292" formatCode="* #,##0_);* \(#,##0\);&quot;-&quot;??_);@"/>
    <numFmt numFmtId="293" formatCode="\U\S\$#,##0.00;\(\U\S\$#,##0.00\)"/>
    <numFmt numFmtId="294" formatCode="_(\§\g\ #,##0_);_(\§\g\ \(#,##0\);_(\§\g\ &quot;-&quot;??_);_(@_)"/>
    <numFmt numFmtId="295" formatCode="_(\§\g\ #,##0_);_(\§\g\ \(#,##0\);_(\§\g\ &quot;-&quot;_);_(@_)"/>
    <numFmt numFmtId="296" formatCode="_-&quot;F&quot;\ * #,##0.0_-;_-&quot;F&quot;\ * #,##0.0\-;_-&quot;F&quot;\ * &quot;-&quot;??_-;_-@_-"/>
    <numFmt numFmtId="297" formatCode="\§\g#,##0_);\(\§\g#,##0\)"/>
    <numFmt numFmtId="298" formatCode="_-&quot;VND&quot;* #,##0_-;\-&quot;VND&quot;* #,##0_-;_-&quot;VND&quot;* &quot;-&quot;_-;_-@_-"/>
    <numFmt numFmtId="299" formatCode="_(&quot;Rp&quot;* #,##0.00_);_(&quot;Rp&quot;* \(#,##0.00\);_(&quot;Rp&quot;* &quot;-&quot;??_);_(@_)"/>
    <numFmt numFmtId="300" formatCode="#,##0.00\ &quot;FB&quot;;[Red]\-#,##0.00\ &quot;FB&quot;"/>
    <numFmt numFmtId="301" formatCode="#,##0\ &quot;$&quot;;\-#,##0\ &quot;$&quot;"/>
    <numFmt numFmtId="302" formatCode="&quot;$&quot;#,##0;\-&quot;$&quot;#,##0"/>
    <numFmt numFmtId="303" formatCode="_-[$€]* #,##0.00_-;\-[$€]* #,##0.00_-;_-[$€]* &quot;-&quot;??_-;_-@_-"/>
    <numFmt numFmtId="304" formatCode="_ * #,##0.00_)_d_ ;_ * \(#,##0.00\)_d_ ;_ * &quot;-&quot;??_)_d_ ;_ @_ "/>
    <numFmt numFmtId="305" formatCode="#,##0_);\-#,##0_)"/>
    <numFmt numFmtId="306" formatCode="#,###;\-#,###;&quot;&quot;;_(@_)"/>
    <numFmt numFmtId="307" formatCode="#."/>
    <numFmt numFmtId="308" formatCode="&quot;Fr.&quot;\ #,##0.00;&quot;Fr.&quot;\ \-#,##0.00"/>
    <numFmt numFmtId="309" formatCode="&quot;€&quot;#,##0;\-&quot;€&quot;#,##0"/>
    <numFmt numFmtId="310" formatCode="#,##0\ &quot;$&quot;_);\(#,##0\ &quot;$&quot;\)"/>
    <numFmt numFmtId="311" formatCode="0.0000"/>
    <numFmt numFmtId="312" formatCode="_-&quot;£&quot;* #,##0_-;\-&quot;£&quot;* #,##0_-;_-&quot;£&quot;* &quot;-&quot;_-;_-@_-"/>
    <numFmt numFmtId="313" formatCode="#,###"/>
    <numFmt numFmtId="314" formatCode="#,##0\ &quot;$&quot;_);[Red]\(#,##0\ &quot;$&quot;\)"/>
    <numFmt numFmtId="315" formatCode="_-* #,##0\ &quot;kr&quot;_-;\-* #,##0\ &quot;kr&quot;_-;_-* &quot;-&quot;\ &quot;kr&quot;_-;_-@_-"/>
    <numFmt numFmtId="316" formatCode="&quot;\&quot;#,##0;[Red]\-&quot;\&quot;#,##0"/>
    <numFmt numFmtId="317" formatCode="_-* #,##0.00\ _ã_ð_í_._-;\-* #,##0.00\ _ã_ð_í_._-;_-* &quot;-&quot;??\ _ã_ð_í_._-;_-@_-"/>
    <numFmt numFmtId="318" formatCode="&quot;VND&quot;#,##0_);[Red]\(&quot;VND&quot;#,##0\)"/>
    <numFmt numFmtId="319" formatCode="#,##0.00_);\-#,##0.00_)"/>
    <numFmt numFmtId="320" formatCode="0_)%;\(0\)%"/>
    <numFmt numFmtId="321" formatCode="_._._(* 0_)%;_._.* \(0\)%"/>
    <numFmt numFmtId="322" formatCode="_(0_)%;\(0\)%"/>
    <numFmt numFmtId="323" formatCode="0%_);\(0%\)"/>
    <numFmt numFmtId="324" formatCode="#,##0.000_);\(#,##0.000\)"/>
    <numFmt numFmtId="325" formatCode="_ &quot;\&quot;* #,##0_ ;_ &quot;\&quot;* &quot;\&quot;&quot;\&quot;&quot;\&quot;&quot;\&quot;&quot;\&quot;&quot;\&quot;&quot;\&quot;&quot;\&quot;&quot;\&quot;&quot;\&quot;&quot;\&quot;&quot;\&quot;&quot;\&quot;&quot;\&quot;\-#,##0_ ;_ &quot;\&quot;* &quot;-&quot;_ ;_ @_ "/>
    <numFmt numFmtId="326" formatCode="_(0.0_)%;\(0.0\)%"/>
    <numFmt numFmtId="327" formatCode="_._._(* 0.0_)%;_._.* \(0.0\)%"/>
    <numFmt numFmtId="328" formatCode="_(0.00_)%;\(0.00\)%"/>
    <numFmt numFmtId="329" formatCode="_._._(* 0.00_)%;_._.* \(0.00\)%"/>
    <numFmt numFmtId="330" formatCode="_(0.000_)%;\(0.000\)%"/>
    <numFmt numFmtId="331" formatCode="_._._(* 0.000_)%;_._.* \(0.000\)%"/>
    <numFmt numFmtId="332" formatCode="#"/>
    <numFmt numFmtId="333" formatCode="_-&quot;Z$&quot;* #,##0_-;\-&quot;Z$&quot;* #,##0_-;_-&quot;Z$&quot;* &quot;-&quot;_-;_-@_-"/>
    <numFmt numFmtId="334" formatCode="&quot;¡Ì&quot;#,##0;[Red]\-&quot;¡Ì&quot;#,##0"/>
    <numFmt numFmtId="335" formatCode="#,##0.00\ &quot;F&quot;;[Red]\-#,##0.00\ &quot;F&quot;"/>
    <numFmt numFmtId="336" formatCode="_-* #,##0.0\ _F_-;\-* #,##0.0\ _F_-;_-* &quot;-&quot;??\ _F_-;_-@_-"/>
    <numFmt numFmtId="337" formatCode="&quot;£&quot;#,##0;[Red]\-&quot;£&quot;#,##0"/>
    <numFmt numFmtId="338" formatCode="#,##0.00\ \ "/>
    <numFmt numFmtId="339" formatCode="0.00000000000E+00;\?"/>
    <numFmt numFmtId="340" formatCode="_-* ###,0&quot;.&quot;00\ _F_B_-;\-* ###,0&quot;.&quot;00\ _F_B_-;_-* &quot;-&quot;??\ _F_B_-;_-@_-"/>
    <numFmt numFmtId="341" formatCode="_ * #,##0_ ;_ * \-#,##0_ ;_ * &quot;-&quot;??_ ;_ @_ "/>
    <numFmt numFmtId="342" formatCode="0.00000"/>
    <numFmt numFmtId="343" formatCode="_(* #.##0.00_);_(* \(#.##0.00\);_(* &quot;-&quot;??_);_(@_)"/>
    <numFmt numFmtId="344" formatCode="#,##0.00\ \ \ \ "/>
    <numFmt numFmtId="345" formatCode="&quot;$&quot;#,##0;[Red]\-&quot;$&quot;#,##0"/>
    <numFmt numFmtId="346" formatCode="#,##0\ &quot;F&quot;;[Red]\-#,##0\ &quot;F&quot;"/>
    <numFmt numFmtId="347" formatCode="_ * #.##._ ;_ * \-#.##._ ;_ * &quot;-&quot;??_ ;_ @_ⴆ"/>
    <numFmt numFmtId="348" formatCode="&quot;\&quot;#,##0.00;[Red]&quot;\&quot;&quot;\&quot;&quot;\&quot;&quot;\&quot;&quot;\&quot;&quot;\&quot;&quot;\&quot;&quot;\&quot;&quot;\&quot;&quot;\&quot;&quot;\&quot;&quot;\&quot;&quot;\&quot;&quot;\&quot;\-#,##0.00"/>
    <numFmt numFmtId="349" formatCode="_ &quot;\&quot;* #,##0_ ;_ &quot;\&quot;* &quot;\&quot;&quot;\&quot;&quot;\&quot;&quot;\&quot;&quot;\&quot;&quot;\&quot;&quot;\&quot;&quot;\&quot;&quot;\&quot;&quot;\&quot;&quot;\&quot;&quot;\&quot;&quot;\&quot;\-#,##0_ ;_ &quot;\&quot;* &quot;-&quot;_ ;_ @_ "/>
    <numFmt numFmtId="350" formatCode="_-* #,##0\ _F_-;\-* #,##0\ _F_-;_-* &quot;-&quot;??\ _F_-;_-@_-"/>
    <numFmt numFmtId="351" formatCode="_-* ###,0&quot;.&quot;00_-;\-* ###,0&quot;.&quot;00_-;_-* &quot;-&quot;??_-;_-@_-"/>
    <numFmt numFmtId="352" formatCode="0.000\ "/>
    <numFmt numFmtId="353" formatCode="#,##0\ &quot;Lt&quot;;[Red]\-#,##0\ &quot;Lt&quot;"/>
    <numFmt numFmtId="354" formatCode="0\ \ \ \ "/>
    <numFmt numFmtId="355" formatCode="#,##0.00\ &quot;F&quot;;\-#,##0.00\ &quot;F&quot;"/>
    <numFmt numFmtId="356" formatCode="&quot;€&quot;#,##0;[Red]\-&quot;€&quot;#,##0"/>
    <numFmt numFmtId="357" formatCode="_-* #,##0\ &quot;DM&quot;_-;\-* #,##0\ &quot;DM&quot;_-;_-* &quot;-&quot;\ &quot;DM&quot;_-;_-@_-"/>
    <numFmt numFmtId="358" formatCode="_-* #,##0.00\ &quot;DM&quot;_-;\-* #,##0.00\ &quot;DM&quot;_-;_-* &quot;-&quot;??\ &quot;DM&quot;_-;_-@_-"/>
    <numFmt numFmtId="359" formatCode="#,##0.000"/>
    <numFmt numFmtId="360" formatCode="#,##0.000000"/>
    <numFmt numFmtId="361" formatCode="_(* #,##0.000_);_(* \(#,##0.000\);_(* &quot;-&quot;??_);_(@_)"/>
    <numFmt numFmtId="362" formatCode="_-* #.##0.00\ _₫_-;\-* #.##0.00\ _₫_-;_-* &quot;-&quot;??\ _₫_-;_-@_-"/>
  </numFmts>
  <fonts count="267">
    <font>
      <sz val="11"/>
      <color theme="1"/>
      <name val="Calibri"/>
      <family val="2"/>
      <scheme val="minor"/>
    </font>
    <font>
      <sz val="11"/>
      <color theme="1"/>
      <name val="Calibri"/>
      <family val="2"/>
      <scheme val="minor"/>
    </font>
    <font>
      <b/>
      <sz val="15"/>
      <name val="Times New Roman"/>
      <family val="1"/>
    </font>
    <font>
      <sz val="14"/>
      <color theme="1"/>
      <name val="Times New Roman"/>
      <family val="1"/>
    </font>
    <font>
      <i/>
      <sz val="15"/>
      <name val="Times New Roman"/>
      <family val="1"/>
    </font>
    <font>
      <sz val="14"/>
      <name val="Times New Roman"/>
      <family val="1"/>
    </font>
    <font>
      <i/>
      <sz val="14"/>
      <name val="Times New Roman"/>
      <family val="1"/>
    </font>
    <font>
      <b/>
      <sz val="14"/>
      <name val="Times New Roman"/>
      <family val="1"/>
    </font>
    <font>
      <b/>
      <sz val="14"/>
      <color theme="1"/>
      <name val="Times New Roman"/>
      <family val="1"/>
    </font>
    <font>
      <sz val="12"/>
      <name val="VNI-Times"/>
    </font>
    <font>
      <sz val="12"/>
      <name val=".VnTime"/>
      <family val="2"/>
    </font>
    <font>
      <sz val="10"/>
      <color indexed="8"/>
      <name val="MS Sans Serif"/>
      <family val="2"/>
    </font>
    <font>
      <sz val="12"/>
      <name val="돋움체"/>
      <family val="3"/>
      <charset val="129"/>
    </font>
    <font>
      <sz val="11"/>
      <name val="VNI-Times"/>
    </font>
    <font>
      <sz val="12"/>
      <name val="VNtimes new roman"/>
      <family val="2"/>
    </font>
    <font>
      <sz val="9"/>
      <name val="Arial"/>
      <family val="2"/>
    </font>
    <font>
      <sz val="12"/>
      <name val="VNtimes New Roman"/>
    </font>
    <font>
      <sz val="10"/>
      <name val=".VnTime"/>
      <family val="2"/>
    </font>
    <font>
      <sz val="10"/>
      <name val="AngsanaUPC"/>
      <family val="1"/>
    </font>
    <font>
      <sz val="11"/>
      <name val="??"/>
      <family val="3"/>
    </font>
    <font>
      <sz val="10"/>
      <name val="Arial"/>
      <family val="2"/>
    </font>
    <font>
      <sz val="12"/>
      <name val=".VnArial"/>
      <family val="2"/>
    </font>
    <font>
      <sz val="10"/>
      <name val="??"/>
      <family val="3"/>
      <charset val="129"/>
    </font>
    <font>
      <sz val="12"/>
      <name val="????"/>
      <family val="1"/>
      <charset val="136"/>
    </font>
    <font>
      <sz val="12"/>
      <name val="Courier"/>
      <family val="3"/>
    </font>
    <font>
      <sz val="10"/>
      <name val="Arial"/>
      <family val="2"/>
      <charset val="1"/>
    </font>
    <font>
      <sz val="12"/>
      <name val="|??¢¥¢¬¨Ï"/>
      <family val="1"/>
      <charset val="129"/>
    </font>
    <font>
      <sz val="14"/>
      <name val="뼻뮝"/>
      <family val="3"/>
      <charset val="129"/>
    </font>
    <font>
      <b/>
      <sz val="12"/>
      <name val="Arial"/>
      <family val="2"/>
    </font>
    <font>
      <sz val="10"/>
      <color indexed="8"/>
      <name val="Arial"/>
      <family val="2"/>
      <charset val="163"/>
    </font>
    <font>
      <sz val="10"/>
      <name val="VNI-Times"/>
    </font>
    <font>
      <sz val="10"/>
      <name val="MS Sans Serif"/>
      <family val="2"/>
    </font>
    <font>
      <sz val="10"/>
      <name val="Helv"/>
      <family val="2"/>
    </font>
    <font>
      <sz val="10"/>
      <color indexed="8"/>
      <name val="Arial"/>
      <family val="2"/>
    </font>
    <font>
      <sz val="10"/>
      <name val=".VnTime"/>
      <family val="2"/>
    </font>
    <font>
      <sz val="12"/>
      <name val="VNI-Helve"/>
    </font>
    <font>
      <sz val="12"/>
      <name val="???"/>
    </font>
    <font>
      <sz val="11"/>
      <name val="‚l‚r ‚oƒSƒVƒbƒN"/>
      <family val="3"/>
      <charset val="128"/>
    </font>
    <font>
      <sz val="12"/>
      <name val="Arial"/>
      <family val="2"/>
    </font>
    <font>
      <sz val="12"/>
      <name val="바탕체"/>
      <family val="1"/>
      <charset val="129"/>
    </font>
    <font>
      <sz val="11"/>
      <name val="–¾’©"/>
      <family val="1"/>
      <charset val="128"/>
    </font>
    <font>
      <sz val="10"/>
      <name val="Times New Roman"/>
      <family val="1"/>
    </font>
    <font>
      <sz val="14"/>
      <name val="VnTime"/>
    </font>
    <font>
      <sz val="10"/>
      <name val=".VnArial"/>
      <family val="2"/>
    </font>
    <font>
      <sz val="11"/>
      <color indexed="8"/>
      <name val="Calibri"/>
      <family val="2"/>
    </font>
    <font>
      <sz val="10"/>
      <name val=".VnArial NarrowH"/>
      <family val="2"/>
    </font>
    <font>
      <b/>
      <u/>
      <sz val="14"/>
      <color indexed="8"/>
      <name val=".VnBook-AntiquaH"/>
      <family val="2"/>
    </font>
    <font>
      <sz val="11"/>
      <name val=".VnTime"/>
      <family val="2"/>
    </font>
    <font>
      <sz val="11"/>
      <name val=".VnTime"/>
      <family val="2"/>
    </font>
    <font>
      <b/>
      <u/>
      <sz val="10"/>
      <name val="VNI-Times"/>
    </font>
    <font>
      <b/>
      <sz val="10"/>
      <name val=".VnArial"/>
      <family val="2"/>
    </font>
    <font>
      <sz val="12"/>
      <name val="???"/>
      <family val="3"/>
    </font>
    <font>
      <sz val="12"/>
      <name val="바탕체"/>
      <family val="3"/>
    </font>
    <font>
      <sz val="10"/>
      <name val="VnTimes"/>
    </font>
    <font>
      <sz val="12"/>
      <color indexed="10"/>
      <name val=".VnArial Narrow"/>
      <family val="2"/>
    </font>
    <font>
      <sz val="12"/>
      <color indexed="8"/>
      <name val="¹ÙÅÁÃ¼"/>
      <family val="1"/>
      <charset val="129"/>
    </font>
    <font>
      <i/>
      <sz val="12"/>
      <color indexed="8"/>
      <name val=".VnBook-AntiquaH"/>
      <family val="2"/>
    </font>
    <font>
      <sz val="11"/>
      <color indexed="8"/>
      <name val="Calibri"/>
      <family val="2"/>
      <charset val="163"/>
    </font>
    <font>
      <sz val="10"/>
      <name val="Arial"/>
      <family val="2"/>
      <charset val="163"/>
    </font>
    <font>
      <b/>
      <sz val="12"/>
      <color indexed="8"/>
      <name val=".VnBook-Antiqua"/>
      <family val="2"/>
    </font>
    <font>
      <i/>
      <sz val="12"/>
      <color indexed="8"/>
      <name val=".VnBook-Antiqua"/>
      <family val="2"/>
    </font>
    <font>
      <sz val="14"/>
      <name val=".VnTimeH"/>
      <family val="2"/>
    </font>
    <font>
      <sz val="11"/>
      <color indexed="9"/>
      <name val="Calibri"/>
      <family val="2"/>
      <charset val="163"/>
    </font>
    <font>
      <sz val="14"/>
      <name val=".VnTime"/>
      <family val="2"/>
    </font>
    <font>
      <sz val="14"/>
      <name val="VNI-Times"/>
    </font>
    <font>
      <sz val="12"/>
      <name val="¹UAAA¼"/>
      <family val="3"/>
      <charset val="129"/>
    </font>
    <font>
      <sz val="8"/>
      <name val="Times New Roman"/>
      <family val="1"/>
      <charset val="163"/>
    </font>
    <font>
      <sz val="8"/>
      <name val="Times New Roman"/>
      <family val="1"/>
    </font>
    <font>
      <b/>
      <sz val="12"/>
      <color indexed="63"/>
      <name val="VNI-Times"/>
    </font>
    <font>
      <sz val="12"/>
      <name val="¹ÙÅÁÃ¼"/>
      <charset val="129"/>
    </font>
    <font>
      <sz val="11"/>
      <color indexed="20"/>
      <name val="Calibri"/>
      <family val="2"/>
      <charset val="163"/>
    </font>
    <font>
      <sz val="12"/>
      <name val="Tms Rmn"/>
    </font>
    <font>
      <sz val="13"/>
      <name val=".VnTime"/>
      <family val="2"/>
    </font>
    <font>
      <sz val="10"/>
      <name val="Times New Roman"/>
      <family val="1"/>
      <charset val="163"/>
    </font>
    <font>
      <sz val="11"/>
      <name val="µ¸¿ò"/>
      <charset val="129"/>
    </font>
    <font>
      <sz val="12"/>
      <name val="System"/>
      <family val="1"/>
      <charset val="129"/>
    </font>
    <font>
      <sz val="10"/>
      <name val="±¼¸²A¼"/>
      <family val="3"/>
      <charset val="129"/>
    </font>
    <font>
      <sz val="12"/>
      <name val="¹ÙÅÁÃ¼"/>
      <family val="1"/>
      <charset val="129"/>
    </font>
    <font>
      <sz val="11"/>
      <name val="돋움"/>
      <charset val="129"/>
    </font>
    <font>
      <sz val="10"/>
      <name val="Helv"/>
    </font>
    <font>
      <b/>
      <sz val="11"/>
      <color indexed="52"/>
      <name val="Calibri"/>
      <family val="2"/>
      <charset val="163"/>
    </font>
    <font>
      <b/>
      <sz val="10"/>
      <name val="Helv"/>
      <family val="2"/>
    </font>
    <font>
      <b/>
      <sz val="11"/>
      <name val="Arial"/>
      <family val="2"/>
    </font>
    <font>
      <b/>
      <sz val="11"/>
      <color indexed="9"/>
      <name val="Calibri"/>
      <family val="2"/>
      <charset val="163"/>
    </font>
    <font>
      <sz val="14"/>
      <color indexed="8"/>
      <name val="Times New Roman"/>
      <family val="2"/>
    </font>
    <font>
      <sz val="10"/>
      <name val="VNI-Aptima"/>
    </font>
    <font>
      <b/>
      <sz val="8"/>
      <name val="Arial"/>
      <family val="2"/>
    </font>
    <font>
      <sz val="11"/>
      <name val="Tms Rmn"/>
    </font>
    <font>
      <sz val="12"/>
      <color theme="1"/>
      <name val="Calibri"/>
      <family val="2"/>
      <scheme val="minor"/>
    </font>
    <font>
      <sz val="11"/>
      <color indexed="63"/>
      <name val="Calibri"/>
      <family val="2"/>
    </font>
    <font>
      <sz val="11"/>
      <name val="Times New Roman"/>
      <family val="1"/>
    </font>
    <font>
      <u val="singleAccounting"/>
      <sz val="11"/>
      <name val="Times New Roman"/>
      <family val="1"/>
    </font>
    <font>
      <sz val="12"/>
      <name val="Times New Roman"/>
      <family val="1"/>
    </font>
    <font>
      <sz val="11"/>
      <color indexed="8"/>
      <name val="Arial"/>
      <family val="2"/>
    </font>
    <font>
      <sz val="11"/>
      <color indexed="8"/>
      <name val="Times New Roman"/>
      <family val="2"/>
    </font>
    <font>
      <sz val="11"/>
      <name val="UVnTime"/>
    </font>
    <font>
      <sz val="11"/>
      <name val="UVnTime"/>
      <family val="2"/>
    </font>
    <font>
      <sz val="10"/>
      <name val="Mangal"/>
      <family val="2"/>
    </font>
    <font>
      <sz val="12"/>
      <name val="Times New Roman"/>
      <family val="1"/>
      <charset val="163"/>
    </font>
    <font>
      <sz val="10"/>
      <color indexed="8"/>
      <name val="Times New Roman"/>
      <family val="2"/>
    </font>
    <font>
      <sz val="12"/>
      <color indexed="8"/>
      <name val="Times New Roman"/>
      <family val="2"/>
    </font>
    <font>
      <sz val="10"/>
      <name val=".VnArial Narrow"/>
      <family val="2"/>
    </font>
    <font>
      <sz val="12"/>
      <color theme="1"/>
      <name val="Times New Roman"/>
      <family val="2"/>
    </font>
    <font>
      <sz val="11"/>
      <color theme="1"/>
      <name val="Calibri"/>
      <family val="2"/>
      <charset val="163"/>
      <scheme val="minor"/>
    </font>
    <font>
      <sz val="11"/>
      <color indexed="8"/>
      <name val="Arial"/>
      <family val="2"/>
      <charset val="163"/>
    </font>
    <font>
      <sz val="14"/>
      <color theme="1"/>
      <name val="Times New Roman"/>
      <family val="2"/>
    </font>
    <font>
      <sz val="12"/>
      <color indexed="8"/>
      <name val="Calibri"/>
      <family val="2"/>
    </font>
    <font>
      <sz val="12"/>
      <name val="VNI-Aptima"/>
    </font>
    <font>
      <b/>
      <sz val="16"/>
      <name val="Times New Roman"/>
      <family val="1"/>
    </font>
    <font>
      <b/>
      <sz val="12"/>
      <name val="VNTime"/>
      <family val="2"/>
    </font>
    <font>
      <sz val="10"/>
      <name val="MS Serif"/>
      <family val="1"/>
    </font>
    <font>
      <sz val="11"/>
      <name val="VNtimes new roman"/>
      <family val="2"/>
    </font>
    <font>
      <sz val="11"/>
      <color indexed="12"/>
      <name val="Times New Roman"/>
      <family val="1"/>
    </font>
    <font>
      <sz val="8"/>
      <name val="VNI-Helve-Condense"/>
    </font>
    <font>
      <sz val="12"/>
      <name val="???"/>
      <family val="3"/>
      <charset val="129"/>
    </font>
    <font>
      <b/>
      <sz val="12"/>
      <name val="VNTimeH"/>
      <family val="2"/>
    </font>
    <font>
      <sz val="10"/>
      <name val="Arial CE"/>
      <charset val="238"/>
    </font>
    <font>
      <sz val="10"/>
      <name val="Arial CE"/>
    </font>
    <font>
      <sz val="10"/>
      <color indexed="16"/>
      <name val="MS Serif"/>
      <family val="1"/>
    </font>
    <font>
      <sz val="11"/>
      <color indexed="8"/>
      <name val="Calibri"/>
      <family val="2"/>
      <charset val="1"/>
    </font>
    <font>
      <i/>
      <sz val="11"/>
      <color indexed="23"/>
      <name val="Calibri"/>
      <family val="2"/>
      <charset val="163"/>
    </font>
    <font>
      <b/>
      <sz val="16"/>
      <color indexed="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8"/>
      <color indexed="10"/>
      <name val="VNnew Century Cond"/>
      <family val="2"/>
    </font>
    <font>
      <b/>
      <sz val="14"/>
      <color indexed="14"/>
      <name val="VNottawa"/>
      <family val="2"/>
    </font>
    <font>
      <b/>
      <sz val="16"/>
      <color indexed="14"/>
      <name val="VNottawa"/>
      <family val="2"/>
    </font>
    <font>
      <sz val="12"/>
      <name val="VNTime"/>
      <family val="2"/>
    </font>
    <font>
      <sz val="11"/>
      <color indexed="17"/>
      <name val="Calibri"/>
      <family val="2"/>
      <charset val="163"/>
    </font>
    <font>
      <sz val="8"/>
      <name val="Arial"/>
      <family val="2"/>
    </font>
    <font>
      <b/>
      <sz val="11"/>
      <name val="Times New Roman"/>
      <family val="1"/>
    </font>
    <font>
      <sz val="10"/>
      <name val=".VnArialH"/>
      <family val="2"/>
    </font>
    <font>
      <b/>
      <sz val="12"/>
      <name val=".VnBook-AntiquaH"/>
      <family val="2"/>
    </font>
    <font>
      <b/>
      <sz val="12"/>
      <color indexed="9"/>
      <name val="Tms Rmn"/>
    </font>
    <font>
      <b/>
      <sz val="12"/>
      <name val="Helv"/>
      <family val="2"/>
    </font>
    <font>
      <b/>
      <sz val="10"/>
      <name val="Arial"/>
      <family val="2"/>
    </font>
    <font>
      <b/>
      <sz val="15"/>
      <color indexed="56"/>
      <name val="Calibri"/>
      <family val="2"/>
      <charset val="163"/>
    </font>
    <font>
      <b/>
      <sz val="18"/>
      <name val="Arial"/>
      <family val="2"/>
    </font>
    <font>
      <b/>
      <sz val="13"/>
      <color indexed="56"/>
      <name val="Calibri"/>
      <family val="2"/>
      <charset val="163"/>
    </font>
    <font>
      <b/>
      <sz val="11"/>
      <color indexed="56"/>
      <name val="Calibri"/>
      <family val="2"/>
      <charset val="163"/>
    </font>
    <font>
      <b/>
      <sz val="1"/>
      <color indexed="8"/>
      <name val="Courier"/>
      <family val="3"/>
    </font>
    <font>
      <b/>
      <sz val="8"/>
      <name val="MS Sans Serif"/>
      <family val="2"/>
    </font>
    <font>
      <b/>
      <sz val="10"/>
      <name val=".VnTime"/>
      <family val="2"/>
    </font>
    <font>
      <b/>
      <sz val="14"/>
      <name val=".VnTimeH"/>
      <family val="2"/>
    </font>
    <font>
      <u/>
      <sz val="14"/>
      <color theme="10"/>
      <name val="Times New Roman"/>
      <family val="2"/>
    </font>
    <font>
      <sz val="12"/>
      <name val="??"/>
      <family val="1"/>
      <charset val="129"/>
    </font>
    <font>
      <sz val="12"/>
      <name val="±¼¸²Ã¼"/>
      <family val="3"/>
      <charset val="129"/>
    </font>
    <font>
      <sz val="10"/>
      <name val=" "/>
      <family val="1"/>
      <charset val="136"/>
    </font>
    <font>
      <sz val="11"/>
      <color indexed="62"/>
      <name val="Calibri"/>
      <family val="2"/>
      <charset val="163"/>
    </font>
    <font>
      <sz val="10"/>
      <name val="VNI-Helve"/>
    </font>
    <font>
      <u/>
      <sz val="10"/>
      <color indexed="12"/>
      <name val=".VnTime"/>
      <family val="2"/>
    </font>
    <font>
      <u/>
      <sz val="12"/>
      <color indexed="12"/>
      <name val=".VnTime"/>
      <family val="2"/>
    </font>
    <font>
      <u/>
      <sz val="12"/>
      <color indexed="12"/>
      <name val="Arial"/>
      <family val="2"/>
    </font>
    <font>
      <sz val="16"/>
      <name val="VNI-Times"/>
    </font>
    <font>
      <sz val="11"/>
      <color indexed="52"/>
      <name val="Calibri"/>
      <family val="2"/>
      <charset val="163"/>
    </font>
    <font>
      <i/>
      <sz val="10"/>
      <name val=".VnTime"/>
      <family val="2"/>
    </font>
    <font>
      <sz val="8"/>
      <name val="VNarial"/>
      <family val="2"/>
    </font>
    <font>
      <b/>
      <sz val="11"/>
      <name val="Helv"/>
      <family val="2"/>
    </font>
    <font>
      <b/>
      <sz val="11"/>
      <name val="Helv"/>
    </font>
    <font>
      <sz val="10"/>
      <name val=".VnAvant"/>
      <family val="2"/>
    </font>
    <font>
      <sz val="11"/>
      <color indexed="60"/>
      <name val="Calibri"/>
      <family val="2"/>
      <charset val="163"/>
    </font>
    <font>
      <sz val="7"/>
      <name val="Small Fonts"/>
      <family val="2"/>
    </font>
    <font>
      <b/>
      <sz val="12"/>
      <name val="VN-NTime"/>
    </font>
    <font>
      <b/>
      <i/>
      <sz val="16"/>
      <name val="Helv"/>
      <family val="2"/>
    </font>
    <font>
      <sz val="10"/>
      <name val="VNtimes new roman"/>
      <family val="1"/>
    </font>
    <font>
      <sz val="10"/>
      <color theme="1"/>
      <name val="Times New Roman"/>
      <family val="2"/>
    </font>
    <font>
      <sz val="11"/>
      <color theme="1"/>
      <name val="Calibri"/>
      <family val="2"/>
    </font>
    <font>
      <sz val="12"/>
      <color indexed="8"/>
      <name val="Arial"/>
      <family val="2"/>
    </font>
    <font>
      <sz val="12"/>
      <color theme="1"/>
      <name val="Arial"/>
      <family val="2"/>
    </font>
    <font>
      <sz val="12"/>
      <name val="timesnewroman"/>
    </font>
    <font>
      <sz val="11"/>
      <color theme="1"/>
      <name val="Arial"/>
      <family val="2"/>
    </font>
    <font>
      <sz val="12"/>
      <color theme="1"/>
      <name val="Times New Roman"/>
      <family val="2"/>
      <charset val="163"/>
    </font>
    <font>
      <sz val="9"/>
      <name val="Arial"/>
      <family val="2"/>
      <charset val="163"/>
    </font>
    <font>
      <sz val="11"/>
      <color rgb="FF000000"/>
      <name val="Calibri"/>
      <family val="2"/>
    </font>
    <font>
      <sz val="13"/>
      <name val="Times New Roman"/>
      <family val="1"/>
    </font>
    <font>
      <sz val="11"/>
      <color indexed="8"/>
      <name val="Helvetica Neue"/>
    </font>
    <font>
      <sz val="11"/>
      <name val="VNI-Aptima"/>
    </font>
    <font>
      <sz val="14"/>
      <name val="System"/>
      <family val="2"/>
    </font>
    <font>
      <b/>
      <sz val="11"/>
      <name val="Arial"/>
      <family val="2"/>
      <charset val="163"/>
    </font>
    <font>
      <b/>
      <sz val="11"/>
      <color indexed="63"/>
      <name val="Calibri"/>
      <family val="2"/>
      <charset val="163"/>
    </font>
    <font>
      <sz val="14"/>
      <name val=".VnArial Narrow"/>
      <family val="2"/>
    </font>
    <font>
      <sz val="12"/>
      <color indexed="8"/>
      <name val="Times New Roman"/>
      <family val="1"/>
    </font>
    <font>
      <sz val="12"/>
      <name val="Helv"/>
    </font>
    <font>
      <sz val="12"/>
      <name val="Helv"/>
      <family val="2"/>
    </font>
    <font>
      <b/>
      <sz val="10"/>
      <name val="MS Sans Serif"/>
      <family val="2"/>
    </font>
    <font>
      <sz val="8"/>
      <name val="Wingdings"/>
      <charset val="2"/>
    </font>
    <font>
      <sz val="8"/>
      <name val="Helv"/>
    </font>
    <font>
      <b/>
      <sz val="12"/>
      <color indexed="8"/>
      <name val="Arial"/>
      <family val="2"/>
      <charset val="163"/>
    </font>
    <font>
      <b/>
      <sz val="12"/>
      <color indexed="8"/>
      <name val="Arial"/>
      <family val="2"/>
    </font>
    <font>
      <b/>
      <i/>
      <sz val="12"/>
      <color indexed="8"/>
      <name val="Arial"/>
      <family val="2"/>
      <charset val="163"/>
    </font>
    <font>
      <b/>
      <i/>
      <sz val="12"/>
      <color indexed="8"/>
      <name val="Arial"/>
      <family val="2"/>
    </font>
    <font>
      <sz val="12"/>
      <color indexed="8"/>
      <name val="Arial"/>
      <family val="2"/>
      <charset val="163"/>
    </font>
    <font>
      <i/>
      <sz val="12"/>
      <color indexed="8"/>
      <name val="Arial"/>
      <family val="2"/>
      <charset val="163"/>
    </font>
    <font>
      <i/>
      <sz val="12"/>
      <color indexed="8"/>
      <name val="Arial"/>
      <family val="2"/>
    </font>
    <font>
      <sz val="19"/>
      <color indexed="48"/>
      <name val="Arial"/>
      <family val="2"/>
      <charset val="163"/>
    </font>
    <font>
      <sz val="19"/>
      <color indexed="48"/>
      <name val="Arial"/>
      <family val="2"/>
    </font>
    <font>
      <sz val="12"/>
      <color indexed="14"/>
      <name val="Arial"/>
      <family val="2"/>
      <charset val="163"/>
    </font>
    <font>
      <sz val="12"/>
      <color indexed="14"/>
      <name val="Arial"/>
      <family val="2"/>
    </font>
    <font>
      <sz val="11"/>
      <name val="3C_Times_T"/>
    </font>
    <font>
      <sz val="8"/>
      <name val="MS Sans Serif"/>
      <family val="2"/>
    </font>
    <font>
      <b/>
      <sz val="10.5"/>
      <name val=".VnAvantH"/>
      <family val="2"/>
    </font>
    <font>
      <sz val="10"/>
      <name val="VNbook-Antiqua"/>
    </font>
    <font>
      <sz val="11"/>
      <color indexed="32"/>
      <name val="VNI-Times"/>
    </font>
    <font>
      <b/>
      <sz val="8"/>
      <color indexed="8"/>
      <name val="Helv"/>
    </font>
    <font>
      <sz val="10"/>
      <name val="Symbol"/>
      <family val="1"/>
      <charset val="2"/>
    </font>
    <font>
      <sz val="13"/>
      <name val=".VnArial"/>
      <family val="2"/>
    </font>
    <font>
      <sz val="13"/>
      <name val=".VnTime"/>
      <family val="2"/>
    </font>
    <font>
      <b/>
      <sz val="10"/>
      <name val="VNI-Univer"/>
    </font>
    <font>
      <sz val="10"/>
      <name val=".VnBook-Antiqua"/>
      <family val="2"/>
    </font>
    <font>
      <sz val="10"/>
      <name val=".VnBook-Antiqua"/>
      <family val="2"/>
    </font>
    <font>
      <sz val="12"/>
      <name val="VnTime"/>
    </font>
    <font>
      <b/>
      <sz val="12"/>
      <name val="VNI-Times"/>
    </font>
    <font>
      <sz val="11"/>
      <name val=".VnAvant"/>
      <family val="2"/>
    </font>
    <font>
      <b/>
      <sz val="13"/>
      <color indexed="8"/>
      <name val=".VnTimeH"/>
      <family val="2"/>
    </font>
    <font>
      <b/>
      <sz val="10"/>
      <color indexed="10"/>
      <name val="Arial"/>
      <family val="2"/>
    </font>
    <font>
      <b/>
      <u val="double"/>
      <sz val="12"/>
      <color indexed="12"/>
      <name val=".VnBahamasB"/>
      <family val="2"/>
    </font>
    <font>
      <b/>
      <i/>
      <u/>
      <sz val="12"/>
      <name val=".VnTimeH"/>
      <family val="2"/>
    </font>
    <font>
      <sz val="9.5"/>
      <name val=".VnBlackH"/>
      <family val="2"/>
    </font>
    <font>
      <b/>
      <sz val="10"/>
      <name val=".VnBahamasBH"/>
      <family val="2"/>
    </font>
    <font>
      <b/>
      <sz val="11"/>
      <name val=".VnArialH"/>
      <family val="2"/>
    </font>
    <font>
      <b/>
      <sz val="18"/>
      <color indexed="56"/>
      <name val="Cambria"/>
      <family val="2"/>
      <charset val="163"/>
    </font>
    <font>
      <b/>
      <sz val="10"/>
      <name val=".VnTimeH"/>
      <family val="2"/>
    </font>
    <font>
      <b/>
      <sz val="11"/>
      <name val=".VnTimeH"/>
      <family val="2"/>
    </font>
    <font>
      <b/>
      <sz val="10"/>
      <name val=".VnArialH"/>
      <family val="2"/>
    </font>
    <font>
      <b/>
      <sz val="11"/>
      <color indexed="8"/>
      <name val="Calibri"/>
      <family val="2"/>
      <charset val="163"/>
    </font>
    <font>
      <vertAlign val="superscript"/>
      <sz val="12"/>
      <name val="Times New Roman"/>
      <family val="1"/>
    </font>
    <font>
      <b/>
      <i/>
      <sz val="14"/>
      <color indexed="12"/>
      <name val="Times New Roman"/>
      <family val="1"/>
    </font>
    <font>
      <sz val="10"/>
      <name val="VNI-Helve-Condense"/>
    </font>
    <font>
      <sz val="10"/>
      <name val="VNtimes new roman"/>
      <family val="2"/>
    </font>
    <font>
      <sz val="10"/>
      <name val="VNtimes new roman"/>
    </font>
    <font>
      <sz val="14"/>
      <name val="VnTime"/>
      <family val="2"/>
    </font>
    <font>
      <sz val="8"/>
      <name val=".VnTime"/>
      <family val="2"/>
    </font>
    <font>
      <b/>
      <sz val="8"/>
      <name val="VN Helvetica"/>
    </font>
    <font>
      <b/>
      <sz val="12"/>
      <name val=".VnTime"/>
      <family val="2"/>
    </font>
    <font>
      <b/>
      <sz val="10"/>
      <name val="VN AvantGBook"/>
    </font>
    <font>
      <b/>
      <sz val="10"/>
      <name val="VN Helvetica"/>
    </font>
    <font>
      <b/>
      <sz val="16"/>
      <name val=".VnTime"/>
      <family val="2"/>
    </font>
    <font>
      <sz val="10"/>
      <name val="VN Helvetica"/>
    </font>
    <font>
      <sz val="9"/>
      <name val=".VnTime"/>
      <family val="2"/>
    </font>
    <font>
      <sz val="11"/>
      <color indexed="10"/>
      <name val="Calibri"/>
      <family val="2"/>
      <charset val="163"/>
    </font>
    <font>
      <sz val="10"/>
      <name val="Geneva"/>
      <family val="2"/>
    </font>
    <font>
      <b/>
      <i/>
      <sz val="12"/>
      <name val=".VnTime"/>
      <family val="2"/>
    </font>
    <font>
      <sz val="14"/>
      <name val=".VnArial"/>
      <family val="2"/>
    </font>
    <font>
      <sz val="16"/>
      <name val="AngsanaUPC"/>
      <family val="3"/>
    </font>
    <font>
      <sz val="12"/>
      <color indexed="8"/>
      <name val="바탕체"/>
      <family val="3"/>
    </font>
    <font>
      <sz val="12"/>
      <name val="뼻뮝"/>
      <family val="1"/>
      <charset val="129"/>
    </font>
    <font>
      <sz val="10"/>
      <name val="명조"/>
      <family val="3"/>
      <charset val="129"/>
    </font>
    <font>
      <sz val="10"/>
      <name val="돋움체"/>
      <family val="3"/>
      <charset val="129"/>
    </font>
    <font>
      <sz val="11"/>
      <color rgb="FF000000"/>
      <name val="Calibri"/>
      <family val="2"/>
      <scheme val="minor"/>
    </font>
    <font>
      <b/>
      <sz val="18"/>
      <name val="Times New Roman"/>
      <family val="1"/>
    </font>
    <font>
      <i/>
      <sz val="18"/>
      <name val="Times New Roman"/>
      <family val="1"/>
    </font>
    <font>
      <i/>
      <sz val="11"/>
      <name val="Times New Roman"/>
      <family val="1"/>
    </font>
    <font>
      <b/>
      <sz val="13"/>
      <name val="Times New Roman"/>
      <family val="1"/>
    </font>
    <font>
      <sz val="11"/>
      <color rgb="FFFF0000"/>
      <name val="Times New Roman"/>
      <family val="1"/>
    </font>
    <font>
      <i/>
      <sz val="13"/>
      <name val="Times New Roman"/>
      <family val="1"/>
    </font>
    <font>
      <b/>
      <i/>
      <sz val="11"/>
      <name val="Times New Roman"/>
      <family val="1"/>
    </font>
    <font>
      <b/>
      <i/>
      <sz val="14"/>
      <name val="Times New Roman"/>
      <family val="1"/>
    </font>
    <font>
      <b/>
      <i/>
      <sz val="13"/>
      <name val="Times New Roman"/>
      <family val="1"/>
    </font>
    <font>
      <u/>
      <sz val="12"/>
      <color indexed="12"/>
      <name val="Times New Roman"/>
      <family val="1"/>
    </font>
    <font>
      <sz val="18"/>
      <name val="Times New Roman"/>
      <family val="1"/>
    </font>
    <font>
      <i/>
      <sz val="16"/>
      <name val="Times New Roman"/>
      <family val="1"/>
    </font>
    <font>
      <sz val="14"/>
      <name val="Times New Roman"/>
      <family val="1"/>
      <charset val="163"/>
    </font>
    <font>
      <sz val="15"/>
      <name val="Times New Roman"/>
      <family val="1"/>
    </font>
    <font>
      <sz val="11"/>
      <name val="Calibri"/>
      <family val="2"/>
      <scheme val="minor"/>
    </font>
    <font>
      <sz val="14"/>
      <name val="Calibri"/>
      <family val="2"/>
      <scheme val="minor"/>
    </font>
  </fonts>
  <fills count="51">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65"/>
        <bgColor indexed="64"/>
      </patternFill>
    </fill>
    <fill>
      <patternFill patternType="solid">
        <fgColor indexed="27"/>
        <bgColor indexed="64"/>
      </patternFill>
    </fill>
    <fill>
      <patternFill patternType="solid">
        <fgColor indexed="40"/>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15"/>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s>
  <borders count="7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auto="1"/>
      </left>
      <right style="thin">
        <color auto="1"/>
      </right>
      <top style="hair">
        <color auto="1"/>
      </top>
      <bottom style="hair">
        <color auto="1"/>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double">
        <color indexed="64"/>
      </top>
      <bottom style="hair">
        <color indexed="64"/>
      </bottom>
      <diagonal/>
    </border>
    <border>
      <left/>
      <right/>
      <top/>
      <bottom style="hair">
        <color indexed="64"/>
      </bottom>
      <diagonal/>
    </border>
    <border>
      <left/>
      <right/>
      <top style="double">
        <color indexed="64"/>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4"/>
      </top>
      <bottom/>
      <diagonal/>
    </border>
    <border>
      <left/>
      <right/>
      <top style="thin">
        <color indexed="64"/>
      </top>
      <bottom style="double">
        <color indexed="64"/>
      </bottom>
      <diagonal/>
    </border>
    <border>
      <left/>
      <right style="double">
        <color indexed="64"/>
      </right>
      <top/>
      <bottom/>
      <diagonal/>
    </border>
    <border>
      <left style="thin">
        <color indexed="64"/>
      </left>
      <right style="thin">
        <color indexed="64"/>
      </right>
      <top/>
      <bottom/>
      <diagonal/>
    </border>
    <border>
      <left/>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diagonal/>
    </border>
    <border>
      <left style="thin">
        <color indexed="64"/>
      </left>
      <right style="thin">
        <color indexed="64"/>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top style="thin">
        <color indexed="64"/>
      </top>
      <bottom style="thin">
        <color indexed="64"/>
      </bottom>
      <diagonal/>
    </border>
    <border>
      <left style="thin">
        <color indexed="64"/>
      </left>
      <right style="thin">
        <color indexed="64"/>
      </right>
      <top style="thin">
        <color indexed="8"/>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right/>
      <top style="hair">
        <color indexed="64"/>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64"/>
      </left>
      <right style="medium">
        <color indexed="64"/>
      </right>
      <top style="medium">
        <color indexed="64"/>
      </top>
      <bottom style="thin">
        <color indexed="64"/>
      </bottom>
      <diagonal/>
    </border>
    <border>
      <left/>
      <right style="medium">
        <color indexed="8"/>
      </right>
      <top/>
      <bottom/>
      <diagonal/>
    </border>
    <border>
      <left/>
      <right style="medium">
        <color indexed="0"/>
      </right>
      <top/>
      <bottom/>
      <diagonal/>
    </border>
    <border>
      <left style="thin">
        <color indexed="64"/>
      </left>
      <right style="thin">
        <color indexed="64"/>
      </right>
      <top style="thin">
        <color indexed="64"/>
      </top>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right/>
      <top style="thin">
        <color indexed="62"/>
      </top>
      <bottom style="double">
        <color indexed="62"/>
      </bottom>
      <diagonal/>
    </border>
    <border>
      <left style="medium">
        <color indexed="9"/>
      </left>
      <right style="medium">
        <color indexed="9"/>
      </right>
      <top style="medium">
        <color indexed="9"/>
      </top>
      <bottom style="medium">
        <color indexed="9"/>
      </bottom>
      <diagonal/>
    </border>
    <border>
      <left style="hair">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hair">
        <color indexed="13"/>
      </left>
      <right style="hair">
        <color indexed="13"/>
      </right>
      <top style="hair">
        <color indexed="13"/>
      </top>
      <bottom style="hair">
        <color indexed="13"/>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hair">
        <color indexed="64"/>
      </top>
      <bottom/>
      <diagonal/>
    </border>
    <border>
      <left/>
      <right style="thin">
        <color indexed="64"/>
      </right>
      <top style="thin">
        <color indexed="64"/>
      </top>
      <bottom style="thin">
        <color indexed="64"/>
      </bottom>
      <diagonal/>
    </border>
    <border>
      <left style="thin">
        <color auto="1"/>
      </left>
      <right style="thin">
        <color auto="1"/>
      </right>
      <top style="hair">
        <color auto="1"/>
      </top>
      <bottom style="hair">
        <color auto="1"/>
      </bottom>
      <diagonal/>
    </border>
    <border>
      <left style="thin">
        <color indexed="64"/>
      </left>
      <right style="thin">
        <color indexed="64"/>
      </right>
      <top style="hair">
        <color indexed="64"/>
      </top>
      <bottom style="thin">
        <color indexed="64"/>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indexed="64"/>
      </left>
      <right style="thin">
        <color indexed="64"/>
      </right>
      <top style="hair">
        <color indexed="64"/>
      </top>
      <bottom style="thin">
        <color indexed="64"/>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indexed="64"/>
      </left>
      <right style="thin">
        <color indexed="64"/>
      </right>
      <top style="hair">
        <color indexed="64"/>
      </top>
      <bottom style="thin">
        <color indexed="64"/>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s>
  <cellStyleXfs count="19486">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165" fontId="9"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Protection="0"/>
    <xf numFmtId="0" fontId="11" fillId="0" borderId="0"/>
    <xf numFmtId="0" fontId="11" fillId="0" borderId="0"/>
    <xf numFmtId="0" fontId="11" fillId="0" borderId="0"/>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0" fontId="13" fillId="0" borderId="0"/>
    <xf numFmtId="164" fontId="14" fillId="0" borderId="7" applyFont="0" applyBorder="0"/>
    <xf numFmtId="164" fontId="15" fillId="0" borderId="0" applyProtection="0"/>
    <xf numFmtId="164" fontId="16" fillId="0" borderId="7" applyFont="0" applyBorder="0"/>
    <xf numFmtId="0" fontId="17" fillId="0" borderId="0"/>
    <xf numFmtId="166" fontId="10" fillId="0" borderId="0" applyFont="0" applyFill="0" applyBorder="0" applyAlignment="0" applyProtection="0"/>
    <xf numFmtId="0" fontId="18" fillId="0" borderId="0" applyFont="0" applyFill="0" applyBorder="0" applyAlignment="0" applyProtection="0"/>
    <xf numFmtId="167" fontId="10" fillId="0" borderId="0" applyFont="0" applyFill="0" applyBorder="0" applyAlignment="0" applyProtection="0"/>
    <xf numFmtId="168"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0" fontId="20"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0" borderId="0" applyFont="0" applyFill="0" applyBorder="0" applyAlignment="0" applyProtection="0"/>
    <xf numFmtId="0" fontId="22" fillId="0" borderId="8"/>
    <xf numFmtId="170" fontId="17" fillId="0" borderId="0" applyFont="0" applyFill="0" applyBorder="0" applyAlignment="0" applyProtection="0"/>
    <xf numFmtId="171" fontId="23" fillId="0" borderId="0" applyFont="0" applyFill="0" applyBorder="0" applyAlignment="0" applyProtection="0"/>
    <xf numFmtId="172" fontId="23" fillId="0" borderId="0" applyFont="0" applyFill="0" applyBorder="0" applyAlignment="0" applyProtection="0"/>
    <xf numFmtId="173" fontId="24" fillId="0" borderId="0" applyFont="0" applyFill="0" applyBorder="0" applyAlignment="0" applyProtection="0"/>
    <xf numFmtId="0" fontId="18"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Protection="0"/>
    <xf numFmtId="0" fontId="25" fillId="0" borderId="0"/>
    <xf numFmtId="0" fontId="20" fillId="0" borderId="0" applyProtection="0"/>
    <xf numFmtId="0" fontId="26" fillId="0" borderId="0"/>
    <xf numFmtId="40" fontId="27" fillId="0" borderId="0" applyFont="0" applyFill="0" applyBorder="0" applyAlignment="0" applyProtection="0"/>
    <xf numFmtId="38" fontId="27"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Protection="0"/>
    <xf numFmtId="0" fontId="28" fillId="0" borderId="0" applyNumberFormat="0" applyFill="0" applyBorder="0" applyProtection="0">
      <alignment vertical="center"/>
    </xf>
    <xf numFmtId="171" fontId="10" fillId="0" borderId="0" applyFont="0" applyFill="0" applyBorder="0" applyAlignment="0" applyProtection="0"/>
    <xf numFmtId="0" fontId="20" fillId="0" borderId="0"/>
    <xf numFmtId="0" fontId="29" fillId="0" borderId="0">
      <alignment vertical="top"/>
    </xf>
    <xf numFmtId="174" fontId="30" fillId="0" borderId="0" applyFont="0" applyFill="0" applyBorder="0" applyAlignment="0" applyProtection="0"/>
    <xf numFmtId="175" fontId="9" fillId="0" borderId="0" applyFont="0" applyFill="0" applyBorder="0" applyAlignment="0" applyProtection="0"/>
    <xf numFmtId="0" fontId="31" fillId="0" borderId="0" applyFont="0" applyFill="0" applyBorder="0" applyAlignment="0" applyProtection="0"/>
    <xf numFmtId="42" fontId="30" fillId="0" borderId="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176" fontId="10" fillId="0" borderId="0" applyFont="0" applyFill="0" applyBorder="0" applyAlignment="0" applyProtection="0"/>
    <xf numFmtId="42" fontId="30" fillId="0" borderId="0" applyFont="0" applyFill="0" applyBorder="0" applyAlignment="0" applyProtection="0"/>
    <xf numFmtId="174" fontId="30" fillId="0" borderId="0" applyFont="0" applyFill="0" applyBorder="0" applyAlignment="0" applyProtection="0"/>
    <xf numFmtId="42" fontId="30" fillId="0" borderId="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32" fillId="0" borderId="0"/>
    <xf numFmtId="175" fontId="9" fillId="0" borderId="0" applyFont="0" applyFill="0" applyBorder="0" applyAlignment="0" applyProtection="0"/>
    <xf numFmtId="175" fontId="9" fillId="0" borderId="0" applyFont="0" applyFill="0" applyBorder="0" applyAlignment="0" applyProtection="0"/>
    <xf numFmtId="42" fontId="30" fillId="0" borderId="0" applyFont="0" applyFill="0" applyBorder="0" applyAlignment="0" applyProtection="0"/>
    <xf numFmtId="174" fontId="30" fillId="0" borderId="0" applyFont="0" applyFill="0" applyBorder="0" applyAlignment="0" applyProtection="0"/>
    <xf numFmtId="0" fontId="32" fillId="0" borderId="0"/>
    <xf numFmtId="42" fontId="30" fillId="0" borderId="0" applyFont="0" applyFill="0" applyBorder="0" applyAlignment="0" applyProtection="0"/>
    <xf numFmtId="0" fontId="33" fillId="0" borderId="0">
      <alignment vertical="top"/>
    </xf>
    <xf numFmtId="0" fontId="29" fillId="0" borderId="0">
      <alignment vertical="top"/>
    </xf>
    <xf numFmtId="0" fontId="29" fillId="0" borderId="0">
      <alignment vertical="top"/>
    </xf>
    <xf numFmtId="165" fontId="9" fillId="0" borderId="0" applyFont="0" applyFill="0" applyBorder="0" applyAlignment="0" applyProtection="0"/>
    <xf numFmtId="0" fontId="17" fillId="0" borderId="0" applyNumberFormat="0" applyFill="0" applyBorder="0" applyAlignment="0" applyProtection="0"/>
    <xf numFmtId="177" fontId="9" fillId="0" borderId="0" applyFont="0" applyFill="0" applyBorder="0" applyAlignment="0" applyProtection="0"/>
    <xf numFmtId="0" fontId="17" fillId="0" borderId="0" applyNumberFormat="0" applyFill="0" applyBorder="0" applyAlignment="0" applyProtection="0"/>
    <xf numFmtId="42" fontId="30" fillId="0" borderId="0" applyFont="0" applyFill="0" applyBorder="0" applyAlignment="0" applyProtection="0"/>
    <xf numFmtId="0" fontId="17" fillId="0" borderId="0" applyNumberFormat="0" applyFill="0" applyBorder="0" applyAlignment="0" applyProtection="0"/>
    <xf numFmtId="178" fontId="30" fillId="0" borderId="0" applyFont="0" applyFill="0" applyBorder="0" applyAlignment="0" applyProtection="0"/>
    <xf numFmtId="179" fontId="30" fillId="0" borderId="0" applyFont="0" applyFill="0" applyBorder="0" applyAlignment="0" applyProtection="0"/>
    <xf numFmtId="179" fontId="30" fillId="0" borderId="0" applyFont="0" applyFill="0" applyBorder="0" applyAlignment="0" applyProtection="0"/>
    <xf numFmtId="179" fontId="30" fillId="0" borderId="0" applyFont="0" applyFill="0" applyBorder="0" applyAlignment="0" applyProtection="0"/>
    <xf numFmtId="180" fontId="30" fillId="0" borderId="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31" fillId="0" borderId="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42" fontId="30" fillId="0" borderId="0" applyFont="0" applyFill="0" applyBorder="0" applyAlignment="0" applyProtection="0"/>
    <xf numFmtId="0" fontId="32" fillId="0" borderId="0"/>
    <xf numFmtId="174" fontId="30" fillId="0" borderId="0" applyFont="0" applyFill="0" applyBorder="0" applyAlignment="0" applyProtection="0"/>
    <xf numFmtId="0" fontId="32" fillId="0" borderId="0"/>
    <xf numFmtId="0" fontId="17" fillId="0" borderId="0" applyNumberFormat="0" applyFill="0" applyBorder="0" applyAlignment="0" applyProtection="0"/>
    <xf numFmtId="0" fontId="34"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180" fontId="30" fillId="0" borderId="0" applyFont="0" applyFill="0" applyBorder="0" applyAlignment="0" applyProtection="0"/>
    <xf numFmtId="0" fontId="32" fillId="0" borderId="0"/>
    <xf numFmtId="42" fontId="30" fillId="0" borderId="0" applyFont="0" applyFill="0" applyBorder="0" applyAlignment="0" applyProtection="0"/>
    <xf numFmtId="42" fontId="30" fillId="0" borderId="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3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32" fillId="0" borderId="0"/>
    <xf numFmtId="42" fontId="30" fillId="0" borderId="0" applyFont="0" applyFill="0" applyBorder="0" applyAlignment="0" applyProtection="0"/>
    <xf numFmtId="0" fontId="3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34" fillId="0" borderId="0" applyNumberFormat="0" applyFill="0" applyBorder="0" applyAlignment="0" applyProtection="0"/>
    <xf numFmtId="0" fontId="31" fillId="0" borderId="0" applyFont="0" applyFill="0" applyBorder="0" applyAlignment="0" applyProtection="0"/>
    <xf numFmtId="0" fontId="32" fillId="0" borderId="0"/>
    <xf numFmtId="0" fontId="32" fillId="0" borderId="0"/>
    <xf numFmtId="0" fontId="32" fillId="0" borderId="0"/>
    <xf numFmtId="180" fontId="30" fillId="0" borderId="0" applyFont="0" applyFill="0" applyBorder="0" applyAlignment="0" applyProtection="0"/>
    <xf numFmtId="178"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42" fontId="30" fillId="0" borderId="0" applyFont="0" applyFill="0" applyBorder="0" applyAlignment="0" applyProtection="0"/>
    <xf numFmtId="0" fontId="32" fillId="0" borderId="0"/>
    <xf numFmtId="0" fontId="32" fillId="0" borderId="0"/>
    <xf numFmtId="174" fontId="30" fillId="0" borderId="0" applyFont="0" applyFill="0" applyBorder="0" applyAlignment="0" applyProtection="0"/>
    <xf numFmtId="0" fontId="32" fillId="0" borderId="0"/>
    <xf numFmtId="0" fontId="31" fillId="0" borderId="0"/>
    <xf numFmtId="0" fontId="32" fillId="0" borderId="0"/>
    <xf numFmtId="0" fontId="32" fillId="0" borderId="0"/>
    <xf numFmtId="175" fontId="9" fillId="0" borderId="0" applyFont="0" applyFill="0" applyBorder="0" applyAlignment="0" applyProtection="0"/>
    <xf numFmtId="42" fontId="30" fillId="0" borderId="0" applyFont="0" applyFill="0" applyBorder="0" applyAlignment="0" applyProtection="0"/>
    <xf numFmtId="178" fontId="30" fillId="0" borderId="0" applyFont="0" applyFill="0" applyBorder="0" applyAlignment="0" applyProtection="0"/>
    <xf numFmtId="42" fontId="30" fillId="0" borderId="0" applyFont="0" applyFill="0" applyBorder="0" applyAlignment="0" applyProtection="0"/>
    <xf numFmtId="175" fontId="9" fillId="0" borderId="0" applyFont="0" applyFill="0" applyBorder="0" applyAlignment="0" applyProtection="0"/>
    <xf numFmtId="181"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81"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65" fontId="9" fillId="0" borderId="0" applyFont="0" applyFill="0" applyBorder="0" applyAlignment="0" applyProtection="0"/>
    <xf numFmtId="172" fontId="9" fillId="0" borderId="0" applyFont="0" applyFill="0" applyBorder="0" applyAlignment="0" applyProtection="0"/>
    <xf numFmtId="182" fontId="30" fillId="0" borderId="0" applyFont="0" applyFill="0" applyBorder="0" applyAlignment="0" applyProtection="0"/>
    <xf numFmtId="18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4" fontId="30" fillId="0" borderId="0" applyFont="0" applyFill="0" applyBorder="0" applyAlignment="0" applyProtection="0"/>
    <xf numFmtId="185"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86" fontId="30" fillId="0" borderId="0" applyFont="0" applyFill="0" applyBorder="0" applyAlignment="0" applyProtection="0"/>
    <xf numFmtId="184" fontId="30" fillId="0" borderId="0" applyFont="0" applyFill="0" applyBorder="0" applyAlignment="0" applyProtection="0"/>
    <xf numFmtId="187"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88" fontId="30" fillId="0" borderId="0" applyFont="0" applyFill="0" applyBorder="0" applyAlignment="0" applyProtection="0"/>
    <xf numFmtId="43" fontId="30" fillId="0" borderId="0" applyFont="0" applyFill="0" applyBorder="0" applyAlignment="0" applyProtection="0"/>
    <xf numFmtId="187"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6" fontId="30" fillId="0" borderId="0" applyFont="0" applyFill="0" applyBorder="0" applyAlignment="0" applyProtection="0"/>
    <xf numFmtId="43" fontId="30" fillId="0" borderId="0" applyFont="0" applyFill="0" applyBorder="0" applyAlignment="0" applyProtection="0"/>
    <xf numFmtId="185"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84" fontId="30" fillId="0" borderId="0" applyFont="0" applyFill="0" applyBorder="0" applyAlignment="0" applyProtection="0"/>
    <xf numFmtId="182" fontId="30" fillId="0" borderId="0" applyFont="0" applyFill="0" applyBorder="0" applyAlignment="0" applyProtection="0"/>
    <xf numFmtId="0"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87"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9" fontId="30" fillId="0" borderId="0" applyFont="0" applyFill="0" applyBorder="0" applyAlignment="0" applyProtection="0"/>
    <xf numFmtId="188" fontId="30" fillId="0" borderId="0" applyFont="0" applyFill="0" applyBorder="0" applyAlignment="0" applyProtection="0"/>
    <xf numFmtId="182" fontId="30" fillId="0" borderId="0" applyFont="0" applyFill="0" applyBorder="0" applyAlignment="0" applyProtection="0"/>
    <xf numFmtId="17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4"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182"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182"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88" fontId="30" fillId="0" borderId="0" applyFont="0" applyFill="0" applyBorder="0" applyAlignment="0" applyProtection="0"/>
    <xf numFmtId="182" fontId="30" fillId="0" borderId="0" applyFont="0" applyFill="0" applyBorder="0" applyAlignment="0" applyProtection="0"/>
    <xf numFmtId="184" fontId="30" fillId="0" borderId="0" applyFont="0" applyFill="0" applyBorder="0" applyAlignment="0" applyProtection="0"/>
    <xf numFmtId="188" fontId="30" fillId="0" borderId="0" applyFont="0" applyFill="0" applyBorder="0" applyAlignment="0" applyProtection="0"/>
    <xf numFmtId="43" fontId="30" fillId="0" borderId="0" applyFont="0" applyFill="0" applyBorder="0" applyAlignment="0" applyProtection="0"/>
    <xf numFmtId="182" fontId="30" fillId="0" borderId="0" applyFont="0" applyFill="0" applyBorder="0" applyAlignment="0" applyProtection="0"/>
    <xf numFmtId="187" fontId="30" fillId="0" borderId="0" applyFont="0" applyFill="0" applyBorder="0" applyAlignment="0" applyProtection="0"/>
    <xf numFmtId="182"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88" fontId="30" fillId="0" borderId="0" applyFont="0" applyFill="0" applyBorder="0" applyAlignment="0" applyProtection="0"/>
    <xf numFmtId="186"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90" fontId="30" fillId="0" borderId="0" applyFont="0" applyFill="0" applyBorder="0" applyAlignment="0" applyProtection="0"/>
    <xf numFmtId="191" fontId="30" fillId="0" borderId="0" applyFont="0" applyFill="0" applyBorder="0" applyAlignment="0" applyProtection="0"/>
    <xf numFmtId="185" fontId="30" fillId="0" borderId="0" applyFont="0" applyFill="0" applyBorder="0" applyAlignment="0" applyProtection="0"/>
    <xf numFmtId="188"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182" fontId="30" fillId="0" borderId="0" applyFont="0" applyFill="0" applyBorder="0" applyAlignment="0" applyProtection="0"/>
    <xf numFmtId="172" fontId="30" fillId="0" borderId="0" applyFont="0" applyFill="0" applyBorder="0" applyAlignment="0" applyProtection="0"/>
    <xf numFmtId="187" fontId="30" fillId="0" borderId="0" applyFont="0" applyFill="0" applyBorder="0" applyAlignment="0" applyProtection="0"/>
    <xf numFmtId="182" fontId="30" fillId="0" borderId="0" applyFont="0" applyFill="0" applyBorder="0" applyAlignment="0" applyProtection="0"/>
    <xf numFmtId="171" fontId="9" fillId="0" borderId="0" applyFont="0" applyFill="0" applyBorder="0" applyAlignment="0" applyProtection="0"/>
    <xf numFmtId="42" fontId="30" fillId="0" borderId="0" applyFont="0" applyFill="0" applyBorder="0" applyAlignment="0" applyProtection="0"/>
    <xf numFmtId="178" fontId="30" fillId="0" borderId="0" applyFont="0" applyFill="0" applyBorder="0" applyAlignment="0" applyProtection="0"/>
    <xf numFmtId="42" fontId="30" fillId="0" borderId="0" applyFont="0" applyFill="0" applyBorder="0" applyAlignment="0" applyProtection="0"/>
    <xf numFmtId="174"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174"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177" fontId="9" fillId="0" borderId="0" applyFont="0" applyFill="0" applyBorder="0" applyAlignment="0" applyProtection="0"/>
    <xf numFmtId="178" fontId="30" fillId="0" borderId="0" applyFont="0" applyFill="0" applyBorder="0" applyAlignment="0" applyProtection="0"/>
    <xf numFmtId="179" fontId="30" fillId="0" borderId="0" applyFont="0" applyFill="0" applyBorder="0" applyAlignment="0" applyProtection="0"/>
    <xf numFmtId="179" fontId="30" fillId="0" borderId="0" applyFont="0" applyFill="0" applyBorder="0" applyAlignment="0" applyProtection="0"/>
    <xf numFmtId="179" fontId="30" fillId="0" borderId="0" applyFont="0" applyFill="0" applyBorder="0" applyAlignment="0" applyProtection="0"/>
    <xf numFmtId="174"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74" fontId="30" fillId="0" borderId="0" applyFont="0" applyFill="0" applyBorder="0" applyAlignment="0" applyProtection="0"/>
    <xf numFmtId="42" fontId="30" fillId="0" borderId="0" applyFont="0" applyFill="0" applyBorder="0" applyAlignment="0" applyProtection="0"/>
    <xf numFmtId="178"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177"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77" fontId="30" fillId="0" borderId="0" applyFont="0" applyFill="0" applyBorder="0" applyAlignment="0" applyProtection="0"/>
    <xf numFmtId="177" fontId="9" fillId="0" borderId="0" applyFont="0" applyFill="0" applyBorder="0" applyAlignment="0" applyProtection="0"/>
    <xf numFmtId="193" fontId="35" fillId="0" borderId="0" applyFont="0" applyFill="0" applyBorder="0" applyAlignment="0" applyProtection="0"/>
    <xf numFmtId="194"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77" fontId="30" fillId="0" borderId="0" applyFont="0" applyFill="0" applyBorder="0" applyAlignment="0" applyProtection="0"/>
    <xf numFmtId="195" fontId="30" fillId="0" borderId="0" applyFont="0" applyFill="0" applyBorder="0" applyAlignment="0" applyProtection="0"/>
    <xf numFmtId="196"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174" fontId="30" fillId="0" borderId="0" applyFont="0" applyFill="0" applyBorder="0" applyAlignment="0" applyProtection="0"/>
    <xf numFmtId="42" fontId="30" fillId="0" borderId="0" applyFont="0" applyFill="0" applyBorder="0" applyAlignment="0" applyProtection="0"/>
    <xf numFmtId="182" fontId="30" fillId="0" borderId="0" applyFont="0" applyFill="0" applyBorder="0" applyAlignment="0" applyProtection="0"/>
    <xf numFmtId="18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4" fontId="30" fillId="0" borderId="0" applyFont="0" applyFill="0" applyBorder="0" applyAlignment="0" applyProtection="0"/>
    <xf numFmtId="185"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86" fontId="30" fillId="0" borderId="0" applyFont="0" applyFill="0" applyBorder="0" applyAlignment="0" applyProtection="0"/>
    <xf numFmtId="184" fontId="30" fillId="0" borderId="0" applyFont="0" applyFill="0" applyBorder="0" applyAlignment="0" applyProtection="0"/>
    <xf numFmtId="187"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88" fontId="30" fillId="0" borderId="0" applyFont="0" applyFill="0" applyBorder="0" applyAlignment="0" applyProtection="0"/>
    <xf numFmtId="43" fontId="30" fillId="0" borderId="0" applyFont="0" applyFill="0" applyBorder="0" applyAlignment="0" applyProtection="0"/>
    <xf numFmtId="187"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6" fontId="30" fillId="0" borderId="0" applyFont="0" applyFill="0" applyBorder="0" applyAlignment="0" applyProtection="0"/>
    <xf numFmtId="43" fontId="30" fillId="0" borderId="0" applyFont="0" applyFill="0" applyBorder="0" applyAlignment="0" applyProtection="0"/>
    <xf numFmtId="185"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84" fontId="30" fillId="0" borderId="0" applyFont="0" applyFill="0" applyBorder="0" applyAlignment="0" applyProtection="0"/>
    <xf numFmtId="182" fontId="30" fillId="0" borderId="0" applyFont="0" applyFill="0" applyBorder="0" applyAlignment="0" applyProtection="0"/>
    <xf numFmtId="0"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87"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9" fontId="30" fillId="0" borderId="0" applyFont="0" applyFill="0" applyBorder="0" applyAlignment="0" applyProtection="0"/>
    <xf numFmtId="188" fontId="30" fillId="0" borderId="0" applyFont="0" applyFill="0" applyBorder="0" applyAlignment="0" applyProtection="0"/>
    <xf numFmtId="182" fontId="30" fillId="0" borderId="0" applyFont="0" applyFill="0" applyBorder="0" applyAlignment="0" applyProtection="0"/>
    <xf numFmtId="17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4"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182"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182"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88" fontId="30" fillId="0" borderId="0" applyFont="0" applyFill="0" applyBorder="0" applyAlignment="0" applyProtection="0"/>
    <xf numFmtId="182" fontId="30" fillId="0" borderId="0" applyFont="0" applyFill="0" applyBorder="0" applyAlignment="0" applyProtection="0"/>
    <xf numFmtId="184" fontId="30" fillId="0" borderId="0" applyFont="0" applyFill="0" applyBorder="0" applyAlignment="0" applyProtection="0"/>
    <xf numFmtId="188" fontId="30" fillId="0" borderId="0" applyFont="0" applyFill="0" applyBorder="0" applyAlignment="0" applyProtection="0"/>
    <xf numFmtId="43" fontId="30" fillId="0" borderId="0" applyFont="0" applyFill="0" applyBorder="0" applyAlignment="0" applyProtection="0"/>
    <xf numFmtId="182" fontId="30" fillId="0" borderId="0" applyFont="0" applyFill="0" applyBorder="0" applyAlignment="0" applyProtection="0"/>
    <xf numFmtId="187" fontId="30" fillId="0" borderId="0" applyFont="0" applyFill="0" applyBorder="0" applyAlignment="0" applyProtection="0"/>
    <xf numFmtId="182"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88" fontId="30" fillId="0" borderId="0" applyFont="0" applyFill="0" applyBorder="0" applyAlignment="0" applyProtection="0"/>
    <xf numFmtId="186"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90" fontId="30" fillId="0" borderId="0" applyFont="0" applyFill="0" applyBorder="0" applyAlignment="0" applyProtection="0"/>
    <xf numFmtId="191" fontId="30" fillId="0" borderId="0" applyFont="0" applyFill="0" applyBorder="0" applyAlignment="0" applyProtection="0"/>
    <xf numFmtId="172" fontId="9" fillId="0" borderId="0" applyFont="0" applyFill="0" applyBorder="0" applyAlignment="0" applyProtection="0"/>
    <xf numFmtId="185" fontId="30" fillId="0" borderId="0" applyFont="0" applyFill="0" applyBorder="0" applyAlignment="0" applyProtection="0"/>
    <xf numFmtId="188"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82" fontId="30" fillId="0" borderId="0" applyFont="0" applyFill="0" applyBorder="0" applyAlignment="0" applyProtection="0"/>
    <xf numFmtId="172" fontId="30" fillId="0" borderId="0" applyFont="0" applyFill="0" applyBorder="0" applyAlignment="0" applyProtection="0"/>
    <xf numFmtId="187" fontId="30" fillId="0" borderId="0" applyFont="0" applyFill="0" applyBorder="0" applyAlignment="0" applyProtection="0"/>
    <xf numFmtId="182" fontId="30" fillId="0" borderId="0" applyFont="0" applyFill="0" applyBorder="0" applyAlignment="0" applyProtection="0"/>
    <xf numFmtId="176" fontId="30" fillId="0" borderId="0" applyFont="0" applyFill="0" applyBorder="0" applyAlignment="0" applyProtection="0"/>
    <xf numFmtId="197"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198" fontId="30" fillId="0" borderId="0" applyFont="0" applyFill="0" applyBorder="0" applyAlignment="0" applyProtection="0"/>
    <xf numFmtId="199" fontId="30" fillId="0" borderId="0" applyFont="0" applyFill="0" applyBorder="0" applyAlignment="0" applyProtection="0"/>
    <xf numFmtId="200" fontId="30" fillId="0" borderId="0" applyFont="0" applyFill="0" applyBorder="0" applyAlignment="0" applyProtection="0"/>
    <xf numFmtId="176" fontId="30" fillId="0" borderId="0" applyFont="0" applyFill="0" applyBorder="0" applyAlignment="0" applyProtection="0"/>
    <xf numFmtId="200" fontId="30" fillId="0" borderId="0" applyFont="0" applyFill="0" applyBorder="0" applyAlignment="0" applyProtection="0"/>
    <xf numFmtId="198" fontId="30" fillId="0" borderId="0" applyFont="0" applyFill="0" applyBorder="0" applyAlignment="0" applyProtection="0"/>
    <xf numFmtId="20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200" fontId="30" fillId="0" borderId="0" applyFont="0" applyFill="0" applyBorder="0" applyAlignment="0" applyProtection="0"/>
    <xf numFmtId="176" fontId="30" fillId="0" borderId="0" applyFont="0" applyFill="0" applyBorder="0" applyAlignment="0" applyProtection="0"/>
    <xf numFmtId="202"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200" fontId="30" fillId="0" borderId="0" applyFont="0" applyFill="0" applyBorder="0" applyAlignment="0" applyProtection="0"/>
    <xf numFmtId="41" fontId="30" fillId="0" borderId="0" applyFont="0" applyFill="0" applyBorder="0" applyAlignment="0" applyProtection="0"/>
    <xf numFmtId="199" fontId="30" fillId="0" borderId="0" applyFont="0" applyFill="0" applyBorder="0" applyAlignment="0" applyProtection="0"/>
    <xf numFmtId="198" fontId="30" fillId="0" borderId="0" applyFont="0" applyFill="0" applyBorder="0" applyAlignment="0" applyProtection="0"/>
    <xf numFmtId="198" fontId="30" fillId="0" borderId="0" applyFont="0" applyFill="0" applyBorder="0" applyAlignment="0" applyProtection="0"/>
    <xf numFmtId="198" fontId="30" fillId="0" borderId="0" applyFont="0" applyFill="0" applyBorder="0" applyAlignment="0" applyProtection="0"/>
    <xf numFmtId="198" fontId="30" fillId="0" borderId="0" applyFont="0" applyFill="0" applyBorder="0" applyAlignment="0" applyProtection="0"/>
    <xf numFmtId="198" fontId="30" fillId="0" borderId="0" applyFont="0" applyFill="0" applyBorder="0" applyAlignment="0" applyProtection="0"/>
    <xf numFmtId="198" fontId="30" fillId="0" borderId="0" applyFont="0" applyFill="0" applyBorder="0" applyAlignment="0" applyProtection="0"/>
    <xf numFmtId="171" fontId="30" fillId="0" borderId="0" applyFont="0" applyFill="0" applyBorder="0" applyAlignment="0" applyProtection="0"/>
    <xf numFmtId="198" fontId="30" fillId="0" borderId="0" applyFont="0" applyFill="0" applyBorder="0" applyAlignment="0" applyProtection="0"/>
    <xf numFmtId="176" fontId="30" fillId="0" borderId="0" applyFont="0" applyFill="0" applyBorder="0" applyAlignment="0" applyProtection="0"/>
    <xf numFmtId="176" fontId="9"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201" fontId="30" fillId="0" borderId="0" applyFont="0" applyFill="0" applyBorder="0" applyAlignment="0" applyProtection="0"/>
    <xf numFmtId="176" fontId="30" fillId="0" borderId="0" applyFont="0" applyFill="0" applyBorder="0" applyAlignment="0" applyProtection="0"/>
    <xf numFmtId="203"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204" fontId="30" fillId="0" borderId="0" applyFont="0" applyFill="0" applyBorder="0" applyAlignment="0" applyProtection="0"/>
    <xf numFmtId="202"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98"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176"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176"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202" fontId="30" fillId="0" borderId="0" applyFont="0" applyFill="0" applyBorder="0" applyAlignment="0" applyProtection="0"/>
    <xf numFmtId="176" fontId="30" fillId="0" borderId="0" applyFont="0" applyFill="0" applyBorder="0" applyAlignment="0" applyProtection="0"/>
    <xf numFmtId="198" fontId="30" fillId="0" borderId="0" applyFont="0" applyFill="0" applyBorder="0" applyAlignment="0" applyProtection="0"/>
    <xf numFmtId="202" fontId="30" fillId="0" borderId="0" applyFont="0" applyFill="0" applyBorder="0" applyAlignment="0" applyProtection="0"/>
    <xf numFmtId="41" fontId="30" fillId="0" borderId="0" applyFont="0" applyFill="0" applyBorder="0" applyAlignment="0" applyProtection="0"/>
    <xf numFmtId="176" fontId="30" fillId="0" borderId="0" applyFont="0" applyFill="0" applyBorder="0" applyAlignment="0" applyProtection="0"/>
    <xf numFmtId="201" fontId="30" fillId="0" borderId="0" applyFont="0" applyFill="0" applyBorder="0" applyAlignment="0" applyProtection="0"/>
    <xf numFmtId="176"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202" fontId="30" fillId="0" borderId="0" applyFont="0" applyFill="0" applyBorder="0" applyAlignment="0" applyProtection="0"/>
    <xf numFmtId="200"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200" fontId="30" fillId="0" borderId="0" applyFont="0" applyFill="0" applyBorder="0" applyAlignment="0" applyProtection="0"/>
    <xf numFmtId="176" fontId="30" fillId="0" borderId="0" applyFont="0" applyFill="0" applyBorder="0" applyAlignment="0" applyProtection="0"/>
    <xf numFmtId="200" fontId="30" fillId="0" borderId="0" applyFont="0" applyFill="0" applyBorder="0" applyAlignment="0" applyProtection="0"/>
    <xf numFmtId="176" fontId="30" fillId="0" borderId="0" applyFont="0" applyFill="0" applyBorder="0" applyAlignment="0" applyProtection="0"/>
    <xf numFmtId="205" fontId="30" fillId="0" borderId="0" applyFont="0" applyFill="0" applyBorder="0" applyAlignment="0" applyProtection="0"/>
    <xf numFmtId="206" fontId="30" fillId="0" borderId="0" applyFont="0" applyFill="0" applyBorder="0" applyAlignment="0" applyProtection="0"/>
    <xf numFmtId="199" fontId="30" fillId="0" borderId="0" applyFont="0" applyFill="0" applyBorder="0" applyAlignment="0" applyProtection="0"/>
    <xf numFmtId="202"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201" fontId="30" fillId="0" borderId="0" applyFont="0" applyFill="0" applyBorder="0" applyAlignment="0" applyProtection="0"/>
    <xf numFmtId="176" fontId="30" fillId="0" borderId="0" applyFont="0" applyFill="0" applyBorder="0" applyAlignment="0" applyProtection="0"/>
    <xf numFmtId="174"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174"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177" fontId="9" fillId="0" borderId="0" applyFont="0" applyFill="0" applyBorder="0" applyAlignment="0" applyProtection="0"/>
    <xf numFmtId="178" fontId="30" fillId="0" borderId="0" applyFont="0" applyFill="0" applyBorder="0" applyAlignment="0" applyProtection="0"/>
    <xf numFmtId="179" fontId="30" fillId="0" borderId="0" applyFont="0" applyFill="0" applyBorder="0" applyAlignment="0" applyProtection="0"/>
    <xf numFmtId="179" fontId="30" fillId="0" borderId="0" applyFont="0" applyFill="0" applyBorder="0" applyAlignment="0" applyProtection="0"/>
    <xf numFmtId="179" fontId="30" fillId="0" borderId="0" applyFont="0" applyFill="0" applyBorder="0" applyAlignment="0" applyProtection="0"/>
    <xf numFmtId="174"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74" fontId="30" fillId="0" borderId="0" applyFont="0" applyFill="0" applyBorder="0" applyAlignment="0" applyProtection="0"/>
    <xf numFmtId="42" fontId="30" fillId="0" borderId="0" applyFont="0" applyFill="0" applyBorder="0" applyAlignment="0" applyProtection="0"/>
    <xf numFmtId="178"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177"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77" fontId="9" fillId="0" borderId="0" applyFont="0" applyFill="0" applyBorder="0" applyAlignment="0" applyProtection="0"/>
    <xf numFmtId="193" fontId="35" fillId="0" borderId="0" applyFont="0" applyFill="0" applyBorder="0" applyAlignment="0" applyProtection="0"/>
    <xf numFmtId="194"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77" fontId="30" fillId="0" borderId="0" applyFont="0" applyFill="0" applyBorder="0" applyAlignment="0" applyProtection="0"/>
    <xf numFmtId="195" fontId="30" fillId="0" borderId="0" applyFont="0" applyFill="0" applyBorder="0" applyAlignment="0" applyProtection="0"/>
    <xf numFmtId="171" fontId="9" fillId="0" borderId="0" applyFont="0" applyFill="0" applyBorder="0" applyAlignment="0" applyProtection="0"/>
    <xf numFmtId="196"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174" fontId="30" fillId="0" borderId="0" applyFont="0" applyFill="0" applyBorder="0" applyAlignment="0" applyProtection="0"/>
    <xf numFmtId="42" fontId="30" fillId="0" borderId="0" applyFont="0" applyFill="0" applyBorder="0" applyAlignment="0" applyProtection="0"/>
    <xf numFmtId="172" fontId="9" fillId="0" borderId="0" applyFont="0" applyFill="0" applyBorder="0" applyAlignment="0" applyProtection="0"/>
    <xf numFmtId="176" fontId="30" fillId="0" borderId="0" applyFont="0" applyFill="0" applyBorder="0" applyAlignment="0" applyProtection="0"/>
    <xf numFmtId="197"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198" fontId="30" fillId="0" borderId="0" applyFont="0" applyFill="0" applyBorder="0" applyAlignment="0" applyProtection="0"/>
    <xf numFmtId="199" fontId="30" fillId="0" borderId="0" applyFont="0" applyFill="0" applyBorder="0" applyAlignment="0" applyProtection="0"/>
    <xf numFmtId="200" fontId="30" fillId="0" borderId="0" applyFont="0" applyFill="0" applyBorder="0" applyAlignment="0" applyProtection="0"/>
    <xf numFmtId="176" fontId="30" fillId="0" borderId="0" applyFont="0" applyFill="0" applyBorder="0" applyAlignment="0" applyProtection="0"/>
    <xf numFmtId="200" fontId="30" fillId="0" borderId="0" applyFont="0" applyFill="0" applyBorder="0" applyAlignment="0" applyProtection="0"/>
    <xf numFmtId="198" fontId="30" fillId="0" borderId="0" applyFont="0" applyFill="0" applyBorder="0" applyAlignment="0" applyProtection="0"/>
    <xf numFmtId="20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200" fontId="30" fillId="0" borderId="0" applyFont="0" applyFill="0" applyBorder="0" applyAlignment="0" applyProtection="0"/>
    <xf numFmtId="176" fontId="30" fillId="0" borderId="0" applyFont="0" applyFill="0" applyBorder="0" applyAlignment="0" applyProtection="0"/>
    <xf numFmtId="202"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200" fontId="30" fillId="0" borderId="0" applyFont="0" applyFill="0" applyBorder="0" applyAlignment="0" applyProtection="0"/>
    <xf numFmtId="41" fontId="30" fillId="0" borderId="0" applyFont="0" applyFill="0" applyBorder="0" applyAlignment="0" applyProtection="0"/>
    <xf numFmtId="199" fontId="30" fillId="0" borderId="0" applyFont="0" applyFill="0" applyBorder="0" applyAlignment="0" applyProtection="0"/>
    <xf numFmtId="198" fontId="30" fillId="0" borderId="0" applyFont="0" applyFill="0" applyBorder="0" applyAlignment="0" applyProtection="0"/>
    <xf numFmtId="198" fontId="30" fillId="0" borderId="0" applyFont="0" applyFill="0" applyBorder="0" applyAlignment="0" applyProtection="0"/>
    <xf numFmtId="198" fontId="30" fillId="0" borderId="0" applyFont="0" applyFill="0" applyBorder="0" applyAlignment="0" applyProtection="0"/>
    <xf numFmtId="198" fontId="30" fillId="0" borderId="0" applyFont="0" applyFill="0" applyBorder="0" applyAlignment="0" applyProtection="0"/>
    <xf numFmtId="198" fontId="30" fillId="0" borderId="0" applyFont="0" applyFill="0" applyBorder="0" applyAlignment="0" applyProtection="0"/>
    <xf numFmtId="198" fontId="30" fillId="0" borderId="0" applyFont="0" applyFill="0" applyBorder="0" applyAlignment="0" applyProtection="0"/>
    <xf numFmtId="171" fontId="30" fillId="0" borderId="0" applyFont="0" applyFill="0" applyBorder="0" applyAlignment="0" applyProtection="0"/>
    <xf numFmtId="198" fontId="30" fillId="0" borderId="0" applyFont="0" applyFill="0" applyBorder="0" applyAlignment="0" applyProtection="0"/>
    <xf numFmtId="176" fontId="30" fillId="0" borderId="0" applyFont="0" applyFill="0" applyBorder="0" applyAlignment="0" applyProtection="0"/>
    <xf numFmtId="176" fontId="9"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201" fontId="30" fillId="0" borderId="0" applyFont="0" applyFill="0" applyBorder="0" applyAlignment="0" applyProtection="0"/>
    <xf numFmtId="176" fontId="30" fillId="0" borderId="0" applyFont="0" applyFill="0" applyBorder="0" applyAlignment="0" applyProtection="0"/>
    <xf numFmtId="203"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204" fontId="30" fillId="0" borderId="0" applyFont="0" applyFill="0" applyBorder="0" applyAlignment="0" applyProtection="0"/>
    <xf numFmtId="202"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98"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176"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176"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202" fontId="30" fillId="0" borderId="0" applyFont="0" applyFill="0" applyBorder="0" applyAlignment="0" applyProtection="0"/>
    <xf numFmtId="176" fontId="30" fillId="0" borderId="0" applyFont="0" applyFill="0" applyBorder="0" applyAlignment="0" applyProtection="0"/>
    <xf numFmtId="198" fontId="30" fillId="0" borderId="0" applyFont="0" applyFill="0" applyBorder="0" applyAlignment="0" applyProtection="0"/>
    <xf numFmtId="202" fontId="30" fillId="0" borderId="0" applyFont="0" applyFill="0" applyBorder="0" applyAlignment="0" applyProtection="0"/>
    <xf numFmtId="41" fontId="30" fillId="0" borderId="0" applyFont="0" applyFill="0" applyBorder="0" applyAlignment="0" applyProtection="0"/>
    <xf numFmtId="176" fontId="30" fillId="0" borderId="0" applyFont="0" applyFill="0" applyBorder="0" applyAlignment="0" applyProtection="0"/>
    <xf numFmtId="201" fontId="30" fillId="0" borderId="0" applyFont="0" applyFill="0" applyBorder="0" applyAlignment="0" applyProtection="0"/>
    <xf numFmtId="176"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202" fontId="30" fillId="0" borderId="0" applyFont="0" applyFill="0" applyBorder="0" applyAlignment="0" applyProtection="0"/>
    <xf numFmtId="200"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200" fontId="30" fillId="0" borderId="0" applyFont="0" applyFill="0" applyBorder="0" applyAlignment="0" applyProtection="0"/>
    <xf numFmtId="176" fontId="30" fillId="0" borderId="0" applyFont="0" applyFill="0" applyBorder="0" applyAlignment="0" applyProtection="0"/>
    <xf numFmtId="200" fontId="30" fillId="0" borderId="0" applyFont="0" applyFill="0" applyBorder="0" applyAlignment="0" applyProtection="0"/>
    <xf numFmtId="176" fontId="30" fillId="0" borderId="0" applyFont="0" applyFill="0" applyBorder="0" applyAlignment="0" applyProtection="0"/>
    <xf numFmtId="205" fontId="30" fillId="0" borderId="0" applyFont="0" applyFill="0" applyBorder="0" applyAlignment="0" applyProtection="0"/>
    <xf numFmtId="206" fontId="30" fillId="0" borderId="0" applyFont="0" applyFill="0" applyBorder="0" applyAlignment="0" applyProtection="0"/>
    <xf numFmtId="199" fontId="30" fillId="0" borderId="0" applyFont="0" applyFill="0" applyBorder="0" applyAlignment="0" applyProtection="0"/>
    <xf numFmtId="202"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201" fontId="30" fillId="0" borderId="0" applyFont="0" applyFill="0" applyBorder="0" applyAlignment="0" applyProtection="0"/>
    <xf numFmtId="176" fontId="30" fillId="0" borderId="0" applyFont="0" applyFill="0" applyBorder="0" applyAlignment="0" applyProtection="0"/>
    <xf numFmtId="182" fontId="30" fillId="0" borderId="0" applyFont="0" applyFill="0" applyBorder="0" applyAlignment="0" applyProtection="0"/>
    <xf numFmtId="18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4" fontId="30" fillId="0" borderId="0" applyFont="0" applyFill="0" applyBorder="0" applyAlignment="0" applyProtection="0"/>
    <xf numFmtId="185"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86" fontId="30" fillId="0" borderId="0" applyFont="0" applyFill="0" applyBorder="0" applyAlignment="0" applyProtection="0"/>
    <xf numFmtId="184" fontId="30" fillId="0" borderId="0" applyFont="0" applyFill="0" applyBorder="0" applyAlignment="0" applyProtection="0"/>
    <xf numFmtId="187"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88"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6" fontId="30" fillId="0" borderId="0" applyFont="0" applyFill="0" applyBorder="0" applyAlignment="0" applyProtection="0"/>
    <xf numFmtId="43" fontId="30" fillId="0" borderId="0" applyFont="0" applyFill="0" applyBorder="0" applyAlignment="0" applyProtection="0"/>
    <xf numFmtId="185"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72" fontId="30" fillId="0" borderId="0" applyFont="0" applyFill="0" applyBorder="0" applyAlignment="0" applyProtection="0"/>
    <xf numFmtId="184" fontId="30" fillId="0" borderId="0" applyFont="0" applyFill="0" applyBorder="0" applyAlignment="0" applyProtection="0"/>
    <xf numFmtId="182" fontId="30" fillId="0" borderId="0" applyFont="0" applyFill="0" applyBorder="0" applyAlignment="0" applyProtection="0"/>
    <xf numFmtId="0"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87"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9" fontId="30" fillId="0" borderId="0" applyFont="0" applyFill="0" applyBorder="0" applyAlignment="0" applyProtection="0"/>
    <xf numFmtId="188"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4"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182"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182"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8" fontId="30" fillId="0" borderId="0" applyFont="0" applyFill="0" applyBorder="0" applyAlignment="0" applyProtection="0"/>
    <xf numFmtId="182" fontId="30" fillId="0" borderId="0" applyFont="0" applyFill="0" applyBorder="0" applyAlignment="0" applyProtection="0"/>
    <xf numFmtId="184" fontId="30" fillId="0" borderId="0" applyFont="0" applyFill="0" applyBorder="0" applyAlignment="0" applyProtection="0"/>
    <xf numFmtId="188" fontId="30" fillId="0" borderId="0" applyFont="0" applyFill="0" applyBorder="0" applyAlignment="0" applyProtection="0"/>
    <xf numFmtId="43" fontId="30" fillId="0" borderId="0" applyFont="0" applyFill="0" applyBorder="0" applyAlignment="0" applyProtection="0"/>
    <xf numFmtId="182" fontId="30" fillId="0" borderId="0" applyFont="0" applyFill="0" applyBorder="0" applyAlignment="0" applyProtection="0"/>
    <xf numFmtId="187" fontId="30" fillId="0" borderId="0" applyFont="0" applyFill="0" applyBorder="0" applyAlignment="0" applyProtection="0"/>
    <xf numFmtId="182"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8" fontId="30" fillId="0" borderId="0" applyFont="0" applyFill="0" applyBorder="0" applyAlignment="0" applyProtection="0"/>
    <xf numFmtId="186"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90" fontId="30" fillId="0" borderId="0" applyFont="0" applyFill="0" applyBorder="0" applyAlignment="0" applyProtection="0"/>
    <xf numFmtId="191" fontId="30" fillId="0" borderId="0" applyFont="0" applyFill="0" applyBorder="0" applyAlignment="0" applyProtection="0"/>
    <xf numFmtId="185" fontId="30" fillId="0" borderId="0" applyFont="0" applyFill="0" applyBorder="0" applyAlignment="0" applyProtection="0"/>
    <xf numFmtId="188"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7" fontId="30" fillId="0" borderId="0" applyFont="0" applyFill="0" applyBorder="0" applyAlignment="0" applyProtection="0"/>
    <xf numFmtId="182" fontId="30" fillId="0" borderId="0" applyFont="0" applyFill="0" applyBorder="0" applyAlignment="0" applyProtection="0"/>
    <xf numFmtId="171" fontId="9" fillId="0" borderId="0" applyFont="0" applyFill="0" applyBorder="0" applyAlignment="0" applyProtection="0"/>
    <xf numFmtId="175" fontId="9" fillId="0" borderId="0" applyFont="0" applyFill="0" applyBorder="0" applyAlignment="0" applyProtection="0"/>
    <xf numFmtId="181"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81"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65" fontId="9" fillId="0" borderId="0" applyFont="0" applyFill="0" applyBorder="0" applyAlignment="0" applyProtection="0"/>
    <xf numFmtId="42" fontId="30" fillId="0" borderId="0" applyFont="0" applyFill="0" applyBorder="0" applyAlignment="0" applyProtection="0"/>
    <xf numFmtId="178"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34"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180" fontId="30" fillId="0" borderId="0" applyFont="0" applyFill="0" applyBorder="0" applyAlignment="0" applyProtection="0"/>
    <xf numFmtId="177"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77" fontId="9" fillId="0" borderId="0" applyFont="0" applyFill="0" applyBorder="0" applyAlignment="0" applyProtection="0"/>
    <xf numFmtId="193" fontId="35" fillId="0" borderId="0" applyFont="0" applyFill="0" applyBorder="0" applyAlignment="0" applyProtection="0"/>
    <xf numFmtId="194"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77" fontId="30" fillId="0" borderId="0" applyFont="0" applyFill="0" applyBorder="0" applyAlignment="0" applyProtection="0"/>
    <xf numFmtId="0" fontId="32"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32" fillId="0" borderId="0"/>
    <xf numFmtId="0" fontId="32" fillId="0" borderId="0"/>
    <xf numFmtId="178"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0" fontId="32" fillId="0" borderId="0"/>
    <xf numFmtId="195"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71" fontId="9" fillId="0" borderId="0" applyFont="0" applyFill="0" applyBorder="0" applyAlignment="0" applyProtection="0"/>
    <xf numFmtId="176" fontId="30" fillId="0" borderId="0" applyFont="0" applyFill="0" applyBorder="0" applyAlignment="0" applyProtection="0"/>
    <xf numFmtId="197"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198" fontId="30" fillId="0" borderId="0" applyFont="0" applyFill="0" applyBorder="0" applyAlignment="0" applyProtection="0"/>
    <xf numFmtId="199" fontId="30" fillId="0" borderId="0" applyFont="0" applyFill="0" applyBorder="0" applyAlignment="0" applyProtection="0"/>
    <xf numFmtId="200" fontId="30" fillId="0" borderId="0" applyFont="0" applyFill="0" applyBorder="0" applyAlignment="0" applyProtection="0"/>
    <xf numFmtId="176" fontId="30" fillId="0" borderId="0" applyFont="0" applyFill="0" applyBorder="0" applyAlignment="0" applyProtection="0"/>
    <xf numFmtId="200" fontId="30" fillId="0" borderId="0" applyFont="0" applyFill="0" applyBorder="0" applyAlignment="0" applyProtection="0"/>
    <xf numFmtId="198" fontId="30" fillId="0" borderId="0" applyFont="0" applyFill="0" applyBorder="0" applyAlignment="0" applyProtection="0"/>
    <xf numFmtId="20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200" fontId="30" fillId="0" borderId="0" applyFont="0" applyFill="0" applyBorder="0" applyAlignment="0" applyProtection="0"/>
    <xf numFmtId="176" fontId="30" fillId="0" borderId="0" applyFont="0" applyFill="0" applyBorder="0" applyAlignment="0" applyProtection="0"/>
    <xf numFmtId="202"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200" fontId="30" fillId="0" borderId="0" applyFont="0" applyFill="0" applyBorder="0" applyAlignment="0" applyProtection="0"/>
    <xf numFmtId="41" fontId="30" fillId="0" borderId="0" applyFont="0" applyFill="0" applyBorder="0" applyAlignment="0" applyProtection="0"/>
    <xf numFmtId="199" fontId="30" fillId="0" borderId="0" applyFont="0" applyFill="0" applyBorder="0" applyAlignment="0" applyProtection="0"/>
    <xf numFmtId="198" fontId="30" fillId="0" borderId="0" applyFont="0" applyFill="0" applyBorder="0" applyAlignment="0" applyProtection="0"/>
    <xf numFmtId="198" fontId="30" fillId="0" borderId="0" applyFont="0" applyFill="0" applyBorder="0" applyAlignment="0" applyProtection="0"/>
    <xf numFmtId="198" fontId="30" fillId="0" borderId="0" applyFont="0" applyFill="0" applyBorder="0" applyAlignment="0" applyProtection="0"/>
    <xf numFmtId="198" fontId="30" fillId="0" borderId="0" applyFont="0" applyFill="0" applyBorder="0" applyAlignment="0" applyProtection="0"/>
    <xf numFmtId="198" fontId="30" fillId="0" borderId="0" applyFont="0" applyFill="0" applyBorder="0" applyAlignment="0" applyProtection="0"/>
    <xf numFmtId="198" fontId="30" fillId="0" borderId="0" applyFont="0" applyFill="0" applyBorder="0" applyAlignment="0" applyProtection="0"/>
    <xf numFmtId="171" fontId="30" fillId="0" borderId="0" applyFont="0" applyFill="0" applyBorder="0" applyAlignment="0" applyProtection="0"/>
    <xf numFmtId="198" fontId="30" fillId="0" borderId="0" applyFont="0" applyFill="0" applyBorder="0" applyAlignment="0" applyProtection="0"/>
    <xf numFmtId="176" fontId="30" fillId="0" borderId="0" applyFont="0" applyFill="0" applyBorder="0" applyAlignment="0" applyProtection="0"/>
    <xf numFmtId="176" fontId="9"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201" fontId="30" fillId="0" borderId="0" applyFont="0" applyFill="0" applyBorder="0" applyAlignment="0" applyProtection="0"/>
    <xf numFmtId="176" fontId="30" fillId="0" borderId="0" applyFont="0" applyFill="0" applyBorder="0" applyAlignment="0" applyProtection="0"/>
    <xf numFmtId="203"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204" fontId="30" fillId="0" borderId="0" applyFont="0" applyFill="0" applyBorder="0" applyAlignment="0" applyProtection="0"/>
    <xf numFmtId="202"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98"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176"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176"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202" fontId="30" fillId="0" borderId="0" applyFont="0" applyFill="0" applyBorder="0" applyAlignment="0" applyProtection="0"/>
    <xf numFmtId="176" fontId="30" fillId="0" borderId="0" applyFont="0" applyFill="0" applyBorder="0" applyAlignment="0" applyProtection="0"/>
    <xf numFmtId="198" fontId="30" fillId="0" borderId="0" applyFont="0" applyFill="0" applyBorder="0" applyAlignment="0" applyProtection="0"/>
    <xf numFmtId="202" fontId="30" fillId="0" borderId="0" applyFont="0" applyFill="0" applyBorder="0" applyAlignment="0" applyProtection="0"/>
    <xf numFmtId="41" fontId="30" fillId="0" borderId="0" applyFont="0" applyFill="0" applyBorder="0" applyAlignment="0" applyProtection="0"/>
    <xf numFmtId="176" fontId="30" fillId="0" borderId="0" applyFont="0" applyFill="0" applyBorder="0" applyAlignment="0" applyProtection="0"/>
    <xf numFmtId="201" fontId="30" fillId="0" borderId="0" applyFont="0" applyFill="0" applyBorder="0" applyAlignment="0" applyProtection="0"/>
    <xf numFmtId="176"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202" fontId="30" fillId="0" borderId="0" applyFont="0" applyFill="0" applyBorder="0" applyAlignment="0" applyProtection="0"/>
    <xf numFmtId="200"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200" fontId="30" fillId="0" borderId="0" applyFont="0" applyFill="0" applyBorder="0" applyAlignment="0" applyProtection="0"/>
    <xf numFmtId="176" fontId="30" fillId="0" borderId="0" applyFont="0" applyFill="0" applyBorder="0" applyAlignment="0" applyProtection="0"/>
    <xf numFmtId="200" fontId="30" fillId="0" borderId="0" applyFont="0" applyFill="0" applyBorder="0" applyAlignment="0" applyProtection="0"/>
    <xf numFmtId="176" fontId="30" fillId="0" borderId="0" applyFont="0" applyFill="0" applyBorder="0" applyAlignment="0" applyProtection="0"/>
    <xf numFmtId="205" fontId="30" fillId="0" borderId="0" applyFont="0" applyFill="0" applyBorder="0" applyAlignment="0" applyProtection="0"/>
    <xf numFmtId="206" fontId="30" fillId="0" borderId="0" applyFont="0" applyFill="0" applyBorder="0" applyAlignment="0" applyProtection="0"/>
    <xf numFmtId="199" fontId="30" fillId="0" borderId="0" applyFont="0" applyFill="0" applyBorder="0" applyAlignment="0" applyProtection="0"/>
    <xf numFmtId="202"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201" fontId="30" fillId="0" borderId="0" applyFont="0" applyFill="0" applyBorder="0" applyAlignment="0" applyProtection="0"/>
    <xf numFmtId="176" fontId="30" fillId="0" borderId="0" applyFont="0" applyFill="0" applyBorder="0" applyAlignment="0" applyProtection="0"/>
    <xf numFmtId="182" fontId="30" fillId="0" borderId="0" applyFont="0" applyFill="0" applyBorder="0" applyAlignment="0" applyProtection="0"/>
    <xf numFmtId="18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4" fontId="30" fillId="0" borderId="0" applyFont="0" applyFill="0" applyBorder="0" applyAlignment="0" applyProtection="0"/>
    <xf numFmtId="185"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86" fontId="30" fillId="0" borderId="0" applyFont="0" applyFill="0" applyBorder="0" applyAlignment="0" applyProtection="0"/>
    <xf numFmtId="184" fontId="30" fillId="0" borderId="0" applyFont="0" applyFill="0" applyBorder="0" applyAlignment="0" applyProtection="0"/>
    <xf numFmtId="187"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88"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6" fontId="30" fillId="0" borderId="0" applyFont="0" applyFill="0" applyBorder="0" applyAlignment="0" applyProtection="0"/>
    <xf numFmtId="43" fontId="30" fillId="0" borderId="0" applyFont="0" applyFill="0" applyBorder="0" applyAlignment="0" applyProtection="0"/>
    <xf numFmtId="185"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84" fontId="30" fillId="0" borderId="0" applyFont="0" applyFill="0" applyBorder="0" applyAlignment="0" applyProtection="0"/>
    <xf numFmtId="172" fontId="30" fillId="0" borderId="0" applyFont="0" applyFill="0" applyBorder="0" applyAlignment="0" applyProtection="0"/>
    <xf numFmtId="184" fontId="30" fillId="0" borderId="0" applyFont="0" applyFill="0" applyBorder="0" applyAlignment="0" applyProtection="0"/>
    <xf numFmtId="182" fontId="30" fillId="0" borderId="0" applyFont="0" applyFill="0" applyBorder="0" applyAlignment="0" applyProtection="0"/>
    <xf numFmtId="0"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72" fontId="30" fillId="0" borderId="0" applyFont="0" applyFill="0" applyBorder="0" applyAlignment="0" applyProtection="0"/>
    <xf numFmtId="187"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9" fontId="30" fillId="0" borderId="0" applyFont="0" applyFill="0" applyBorder="0" applyAlignment="0" applyProtection="0"/>
    <xf numFmtId="188"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2" fontId="30" fillId="0" borderId="0" applyFont="0" applyFill="0" applyBorder="0" applyAlignment="0" applyProtection="0"/>
    <xf numFmtId="184"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182" fontId="30" fillId="0" borderId="0" applyFont="0" applyFill="0" applyBorder="0" applyAlignment="0" applyProtection="0"/>
    <xf numFmtId="172" fontId="30" fillId="0" borderId="0" applyFont="0" applyFill="0" applyBorder="0" applyAlignment="0" applyProtection="0"/>
    <xf numFmtId="43" fontId="30" fillId="0" borderId="0" applyFont="0" applyFill="0" applyBorder="0" applyAlignment="0" applyProtection="0"/>
    <xf numFmtId="182"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8" fontId="30" fillId="0" borderId="0" applyFont="0" applyFill="0" applyBorder="0" applyAlignment="0" applyProtection="0"/>
    <xf numFmtId="182" fontId="30" fillId="0" borderId="0" applyFont="0" applyFill="0" applyBorder="0" applyAlignment="0" applyProtection="0"/>
    <xf numFmtId="184" fontId="30" fillId="0" borderId="0" applyFont="0" applyFill="0" applyBorder="0" applyAlignment="0" applyProtection="0"/>
    <xf numFmtId="188" fontId="30" fillId="0" borderId="0" applyFont="0" applyFill="0" applyBorder="0" applyAlignment="0" applyProtection="0"/>
    <xf numFmtId="43" fontId="30" fillId="0" borderId="0" applyFont="0" applyFill="0" applyBorder="0" applyAlignment="0" applyProtection="0"/>
    <xf numFmtId="182" fontId="30" fillId="0" borderId="0" applyFont="0" applyFill="0" applyBorder="0" applyAlignment="0" applyProtection="0"/>
    <xf numFmtId="187" fontId="30" fillId="0" borderId="0" applyFont="0" applyFill="0" applyBorder="0" applyAlignment="0" applyProtection="0"/>
    <xf numFmtId="182"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8" fontId="30" fillId="0" borderId="0" applyFont="0" applyFill="0" applyBorder="0" applyAlignment="0" applyProtection="0"/>
    <xf numFmtId="186"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86" fontId="30" fillId="0" borderId="0" applyFont="0" applyFill="0" applyBorder="0" applyAlignment="0" applyProtection="0"/>
    <xf numFmtId="182" fontId="30" fillId="0" borderId="0" applyFont="0" applyFill="0" applyBorder="0" applyAlignment="0" applyProtection="0"/>
    <xf numFmtId="190" fontId="30" fillId="0" borderId="0" applyFont="0" applyFill="0" applyBorder="0" applyAlignment="0" applyProtection="0"/>
    <xf numFmtId="191" fontId="30" fillId="0" borderId="0" applyFont="0" applyFill="0" applyBorder="0" applyAlignment="0" applyProtection="0"/>
    <xf numFmtId="185" fontId="30" fillId="0" borderId="0" applyFont="0" applyFill="0" applyBorder="0" applyAlignment="0" applyProtection="0"/>
    <xf numFmtId="188"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172" fontId="30" fillId="0" borderId="0" applyFont="0" applyFill="0" applyBorder="0" applyAlignment="0" applyProtection="0"/>
    <xf numFmtId="187" fontId="30" fillId="0" borderId="0" applyFont="0" applyFill="0" applyBorder="0" applyAlignment="0" applyProtection="0"/>
    <xf numFmtId="182" fontId="30" fillId="0" borderId="0" applyFont="0" applyFill="0" applyBorder="0" applyAlignment="0" applyProtection="0"/>
    <xf numFmtId="175" fontId="9" fillId="0" borderId="0" applyFont="0" applyFill="0" applyBorder="0" applyAlignment="0" applyProtection="0"/>
    <xf numFmtId="181"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81"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75" fontId="9" fillId="0" borderId="0" applyFont="0" applyFill="0" applyBorder="0" applyAlignment="0" applyProtection="0"/>
    <xf numFmtId="165" fontId="9" fillId="0" borderId="0" applyFont="0" applyFill="0" applyBorder="0" applyAlignment="0" applyProtection="0"/>
    <xf numFmtId="172" fontId="9" fillId="0" borderId="0" applyFont="0" applyFill="0" applyBorder="0" applyAlignment="0" applyProtection="0"/>
    <xf numFmtId="0" fontId="32" fillId="0" borderId="0"/>
    <xf numFmtId="196"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42" fontId="30" fillId="0" borderId="0" applyFont="0" applyFill="0" applyBorder="0" applyAlignment="0" applyProtection="0"/>
    <xf numFmtId="0" fontId="29" fillId="0" borderId="0">
      <alignment vertical="top"/>
    </xf>
    <xf numFmtId="0" fontId="33" fillId="0" borderId="0">
      <alignment vertical="top"/>
    </xf>
    <xf numFmtId="0" fontId="29" fillId="0" borderId="0">
      <alignment vertical="top"/>
    </xf>
    <xf numFmtId="0" fontId="33" fillId="0" borderId="0">
      <alignment vertical="top"/>
    </xf>
    <xf numFmtId="0" fontId="33" fillId="0" borderId="0">
      <alignment vertical="top"/>
    </xf>
    <xf numFmtId="0" fontId="33" fillId="0" borderId="0">
      <alignment vertical="top"/>
    </xf>
    <xf numFmtId="0" fontId="20" fillId="0" borderId="0"/>
    <xf numFmtId="0" fontId="20" fillId="0" borderId="0"/>
    <xf numFmtId="0" fontId="29" fillId="0" borderId="0">
      <alignment vertical="top"/>
    </xf>
    <xf numFmtId="0" fontId="33" fillId="0" borderId="0">
      <alignment vertical="top"/>
    </xf>
    <xf numFmtId="0" fontId="29" fillId="0" borderId="0">
      <alignment vertical="top"/>
    </xf>
    <xf numFmtId="0" fontId="33" fillId="0" borderId="0">
      <alignment vertical="top"/>
    </xf>
    <xf numFmtId="0" fontId="33" fillId="0" borderId="0">
      <alignment vertical="top"/>
    </xf>
    <xf numFmtId="0" fontId="33" fillId="0" borderId="0">
      <alignment vertical="top"/>
    </xf>
    <xf numFmtId="0" fontId="29" fillId="0" borderId="0">
      <alignment vertical="top"/>
    </xf>
    <xf numFmtId="0" fontId="29" fillId="0" borderId="0">
      <alignment vertical="top"/>
    </xf>
    <xf numFmtId="0" fontId="29" fillId="0" borderId="0">
      <alignment vertical="top"/>
    </xf>
    <xf numFmtId="0" fontId="33" fillId="0" borderId="0">
      <alignment vertical="top"/>
    </xf>
    <xf numFmtId="0" fontId="29" fillId="0" borderId="0">
      <alignment vertical="top"/>
    </xf>
    <xf numFmtId="0" fontId="33" fillId="0" borderId="0">
      <alignment vertical="top"/>
    </xf>
    <xf numFmtId="0" fontId="33" fillId="0" borderId="0">
      <alignment vertical="top"/>
    </xf>
    <xf numFmtId="0" fontId="33" fillId="0" borderId="0">
      <alignment vertical="top"/>
    </xf>
    <xf numFmtId="0" fontId="29" fillId="0" borderId="0">
      <alignment vertical="top"/>
    </xf>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174" fontId="30" fillId="0" borderId="0" applyFont="0" applyFill="0" applyBorder="0" applyAlignment="0" applyProtection="0"/>
    <xf numFmtId="165" fontId="15" fillId="0" borderId="0" applyProtection="0"/>
    <xf numFmtId="175" fontId="15" fillId="0" borderId="0" applyProtection="0"/>
    <xf numFmtId="175" fontId="15" fillId="0" borderId="0" applyProtection="0"/>
    <xf numFmtId="0" fontId="11" fillId="0" borderId="0" applyProtection="0"/>
    <xf numFmtId="165" fontId="15" fillId="0" borderId="0" applyProtection="0"/>
    <xf numFmtId="175" fontId="15" fillId="0" borderId="0" applyProtection="0"/>
    <xf numFmtId="175" fontId="15" fillId="0" borderId="0" applyProtection="0"/>
    <xf numFmtId="0" fontId="11" fillId="0" borderId="0" applyProtection="0"/>
    <xf numFmtId="180" fontId="30" fillId="0" borderId="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32" fillId="0" borderId="0"/>
    <xf numFmtId="174" fontId="30" fillId="0" borderId="0" applyFont="0" applyFill="0" applyBorder="0" applyAlignment="0" applyProtection="0"/>
    <xf numFmtId="0" fontId="32" fillId="0" borderId="0"/>
    <xf numFmtId="42" fontId="30" fillId="0" borderId="0" applyFont="0" applyFill="0" applyBorder="0" applyAlignment="0" applyProtection="0"/>
    <xf numFmtId="0" fontId="34" fillId="0" borderId="0" applyNumberFormat="0" applyFill="0" applyBorder="0" applyAlignment="0" applyProtection="0"/>
    <xf numFmtId="207" fontId="36" fillId="0" borderId="0" applyFont="0" applyFill="0" applyBorder="0" applyAlignment="0" applyProtection="0"/>
    <xf numFmtId="0" fontId="10" fillId="0" borderId="0"/>
    <xf numFmtId="208" fontId="21" fillId="0" borderId="0" applyFont="0" applyFill="0" applyBorder="0" applyAlignment="0" applyProtection="0"/>
    <xf numFmtId="209" fontId="24" fillId="0" borderId="0" applyFont="0" applyFill="0" applyBorder="0" applyAlignment="0" applyProtection="0"/>
    <xf numFmtId="210" fontId="15" fillId="0" borderId="0" applyFont="0" applyFill="0" applyBorder="0" applyAlignment="0" applyProtection="0"/>
    <xf numFmtId="175" fontId="15" fillId="0" borderId="0" applyFont="0" applyFill="0" applyBorder="0" applyAlignment="0" applyProtection="0"/>
    <xf numFmtId="209" fontId="24" fillId="0" borderId="0" applyFont="0" applyFill="0" applyBorder="0" applyAlignment="0" applyProtection="0"/>
    <xf numFmtId="210" fontId="15" fillId="0" borderId="0" applyFont="0" applyFill="0" applyBorder="0" applyAlignment="0" applyProtection="0"/>
    <xf numFmtId="211" fontId="37" fillId="0" borderId="0" applyFont="0" applyFill="0" applyBorder="0" applyAlignment="0" applyProtection="0"/>
    <xf numFmtId="212" fontId="37" fillId="0" borderId="0" applyFont="0" applyFill="0" applyBorder="0" applyAlignment="0" applyProtection="0"/>
    <xf numFmtId="0" fontId="38" fillId="0" borderId="0"/>
    <xf numFmtId="213" fontId="17" fillId="0" borderId="0" applyFont="0" applyFill="0" applyBorder="0" applyAlignment="0" applyProtection="0"/>
    <xf numFmtId="212" fontId="39" fillId="0" borderId="0" applyFont="0" applyFill="0" applyBorder="0" applyAlignment="0" applyProtection="0"/>
    <xf numFmtId="0" fontId="40" fillId="0" borderId="0"/>
    <xf numFmtId="0" fontId="40" fillId="0" borderId="0"/>
    <xf numFmtId="0" fontId="40" fillId="0" borderId="0"/>
    <xf numFmtId="0" fontId="41" fillId="0" borderId="0"/>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1" fontId="42" fillId="0" borderId="1" applyBorder="0" applyAlignment="0">
      <alignment horizontal="center"/>
    </xf>
    <xf numFmtId="0" fontId="43" fillId="0" borderId="0"/>
    <xf numFmtId="0" fontId="44" fillId="0" borderId="0"/>
    <xf numFmtId="0" fontId="20" fillId="0" borderId="0"/>
    <xf numFmtId="0" fontId="45" fillId="0" borderId="0"/>
    <xf numFmtId="0" fontId="43" fillId="0" borderId="0" applyProtection="0"/>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3" fontId="12" fillId="0" borderId="1"/>
    <xf numFmtId="0" fontId="46" fillId="2" borderId="0"/>
    <xf numFmtId="0" fontId="46" fillId="2" borderId="0"/>
    <xf numFmtId="0" fontId="46" fillId="2" borderId="0"/>
    <xf numFmtId="0" fontId="46" fillId="2" borderId="0"/>
    <xf numFmtId="0" fontId="46" fillId="2" borderId="0"/>
    <xf numFmtId="0" fontId="46" fillId="2" borderId="0"/>
    <xf numFmtId="207" fontId="36" fillId="0" borderId="0" applyFont="0" applyFill="0" applyBorder="0" applyAlignment="0" applyProtection="0"/>
    <xf numFmtId="0" fontId="46"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8" fillId="2" borderId="0"/>
    <xf numFmtId="0" fontId="46" fillId="2" borderId="0"/>
    <xf numFmtId="0" fontId="47" fillId="2" borderId="0"/>
    <xf numFmtId="0" fontId="47" fillId="2" borderId="0"/>
    <xf numFmtId="0" fontId="47" fillId="2" borderId="0"/>
    <xf numFmtId="0" fontId="47" fillId="2" borderId="0"/>
    <xf numFmtId="0" fontId="46"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8" fillId="2" borderId="0"/>
    <xf numFmtId="207" fontId="36" fillId="0" borderId="0" applyFont="0" applyFill="0" applyBorder="0" applyAlignment="0" applyProtection="0"/>
    <xf numFmtId="0" fontId="46" fillId="2" borderId="0"/>
    <xf numFmtId="0" fontId="46" fillId="2" borderId="0"/>
    <xf numFmtId="0" fontId="46"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8" fillId="2" borderId="0"/>
    <xf numFmtId="0" fontId="46"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8" fillId="2" borderId="0"/>
    <xf numFmtId="0" fontId="46" fillId="2" borderId="0"/>
    <xf numFmtId="0" fontId="46"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6" fillId="2" borderId="0"/>
    <xf numFmtId="0" fontId="49" fillId="0" borderId="0" applyFont="0" applyFill="0" applyBorder="0" applyAlignment="0">
      <alignment horizontal="left"/>
    </xf>
    <xf numFmtId="0" fontId="46" fillId="2" borderId="0"/>
    <xf numFmtId="0" fontId="49" fillId="0" borderId="0" applyFont="0" applyFill="0" applyBorder="0" applyAlignment="0">
      <alignment horizontal="left"/>
    </xf>
    <xf numFmtId="0" fontId="46"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8" fillId="2" borderId="0"/>
    <xf numFmtId="0" fontId="46" fillId="2" borderId="0"/>
    <xf numFmtId="0" fontId="47" fillId="2" borderId="0"/>
    <xf numFmtId="0" fontId="47" fillId="2" borderId="0"/>
    <xf numFmtId="0" fontId="46" fillId="2" borderId="0"/>
    <xf numFmtId="0" fontId="47" fillId="2" borderId="0"/>
    <xf numFmtId="0" fontId="47" fillId="2" borderId="0"/>
    <xf numFmtId="207" fontId="36" fillId="0" borderId="0" applyFont="0" applyFill="0" applyBorder="0" applyAlignment="0" applyProtection="0"/>
    <xf numFmtId="0" fontId="46" fillId="2" borderId="0"/>
    <xf numFmtId="0" fontId="46" fillId="2" borderId="0"/>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50" fillId="0" borderId="1" applyNumberFormat="0" applyFont="0" applyBorder="0">
      <alignment horizontal="left" indent="2"/>
    </xf>
    <xf numFmtId="0" fontId="49" fillId="0" borderId="0" applyFont="0" applyFill="0" applyBorder="0" applyAlignment="0">
      <alignment horizontal="left"/>
    </xf>
    <xf numFmtId="0" fontId="49" fillId="0" borderId="0" applyFont="0" applyFill="0" applyBorder="0" applyAlignment="0">
      <alignment horizontal="left"/>
    </xf>
    <xf numFmtId="9" fontId="51" fillId="0" borderId="0" applyFont="0" applyFill="0" applyBorder="0" applyAlignment="0" applyProtection="0"/>
    <xf numFmtId="9" fontId="52" fillId="0" borderId="0" applyFont="0" applyFill="0" applyBorder="0" applyAlignment="0" applyProtection="0"/>
    <xf numFmtId="0" fontId="53" fillId="0" borderId="0"/>
    <xf numFmtId="0" fontId="54" fillId="3" borderId="9" applyFont="0" applyFill="0" applyAlignment="0">
      <alignment vertical="center" wrapText="1"/>
    </xf>
    <xf numFmtId="9" fontId="55" fillId="0" borderId="0" applyBorder="0" applyAlignment="0" applyProtection="0"/>
    <xf numFmtId="0" fontId="56" fillId="2" borderId="0"/>
    <xf numFmtId="0" fontId="56" fillId="2" borderId="0"/>
    <xf numFmtId="0" fontId="56"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8" fillId="2" borderId="0"/>
    <xf numFmtId="0" fontId="56" fillId="2" borderId="0"/>
    <xf numFmtId="0" fontId="47" fillId="2" borderId="0"/>
    <xf numFmtId="0" fontId="47" fillId="2" borderId="0"/>
    <xf numFmtId="0" fontId="47" fillId="2" borderId="0"/>
    <xf numFmtId="0" fontId="47" fillId="2" borderId="0"/>
    <xf numFmtId="0" fontId="56"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8" fillId="2" borderId="0"/>
    <xf numFmtId="0" fontId="56" fillId="2" borderId="0"/>
    <xf numFmtId="0" fontId="56" fillId="2" borderId="0"/>
    <xf numFmtId="0" fontId="56"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8" fillId="2" borderId="0"/>
    <xf numFmtId="0" fontId="56"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8" fillId="2" borderId="0"/>
    <xf numFmtId="0" fontId="56" fillId="2" borderId="0"/>
    <xf numFmtId="0" fontId="56"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56" fillId="2" borderId="0"/>
    <xf numFmtId="0" fontId="56"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8" fillId="2" borderId="0"/>
    <xf numFmtId="0" fontId="56" fillId="2" borderId="0"/>
    <xf numFmtId="0" fontId="47" fillId="2" borderId="0"/>
    <xf numFmtId="0" fontId="47" fillId="2" borderId="0"/>
    <xf numFmtId="0" fontId="47" fillId="2" borderId="0"/>
    <xf numFmtId="0" fontId="47" fillId="2" borderId="0"/>
    <xf numFmtId="0" fontId="56" fillId="2" borderId="0"/>
    <xf numFmtId="0" fontId="56" fillId="2" borderId="0"/>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50" fillId="0" borderId="1" applyNumberFormat="0" applyFont="0" applyBorder="0" applyAlignment="0">
      <alignment horizontal="center"/>
    </xf>
    <xf numFmtId="0" fontId="10" fillId="0" borderId="0"/>
    <xf numFmtId="0" fontId="57" fillId="4" borderId="0" applyNumberFormat="0" applyBorder="0" applyAlignment="0" applyProtection="0"/>
    <xf numFmtId="0" fontId="57" fillId="5" borderId="0" applyNumberFormat="0" applyBorder="0" applyAlignment="0" applyProtection="0"/>
    <xf numFmtId="0" fontId="57" fillId="6" borderId="0" applyNumberFormat="0" applyBorder="0" applyAlignment="0" applyProtection="0"/>
    <xf numFmtId="0" fontId="57" fillId="7" borderId="0" applyNumberFormat="0" applyBorder="0" applyAlignment="0" applyProtection="0"/>
    <xf numFmtId="0" fontId="57" fillId="8" borderId="0" applyNumberFormat="0" applyBorder="0" applyAlignment="0" applyProtection="0"/>
    <xf numFmtId="0" fontId="57" fillId="9" borderId="0" applyNumberFormat="0" applyBorder="0" applyAlignment="0" applyProtection="0"/>
    <xf numFmtId="0" fontId="58" fillId="0" borderId="0"/>
    <xf numFmtId="0" fontId="20" fillId="0" borderId="0"/>
    <xf numFmtId="0" fontId="59" fillId="2" borderId="0"/>
    <xf numFmtId="0" fontId="59" fillId="2" borderId="0"/>
    <xf numFmtId="0" fontId="59"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8" fillId="2" borderId="0"/>
    <xf numFmtId="0" fontId="59" fillId="2" borderId="0"/>
    <xf numFmtId="0" fontId="47" fillId="2" borderId="0"/>
    <xf numFmtId="0" fontId="47" fillId="2" borderId="0"/>
    <xf numFmtId="0" fontId="47" fillId="2" borderId="0"/>
    <xf numFmtId="0" fontId="47" fillId="2" borderId="0"/>
    <xf numFmtId="0" fontId="59"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8" fillId="2" borderId="0"/>
    <xf numFmtId="0" fontId="59" fillId="2" borderId="0"/>
    <xf numFmtId="0" fontId="59" fillId="2" borderId="0"/>
    <xf numFmtId="0" fontId="59"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8" fillId="2" borderId="0"/>
    <xf numFmtId="0" fontId="59"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8" fillId="2" borderId="0"/>
    <xf numFmtId="0" fontId="59" fillId="2" borderId="0"/>
    <xf numFmtId="0" fontId="59"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59" fillId="2" borderId="0"/>
    <xf numFmtId="0" fontId="59" fillId="2" borderId="0"/>
    <xf numFmtId="0" fontId="47" fillId="2" borderId="0"/>
    <xf numFmtId="0" fontId="47" fillId="2" borderId="0"/>
    <xf numFmtId="0" fontId="47" fillId="2" borderId="0"/>
    <xf numFmtId="0" fontId="47" fillId="2" borderId="0"/>
    <xf numFmtId="0" fontId="47" fillId="2" borderId="0"/>
    <xf numFmtId="0" fontId="47" fillId="2" borderId="0"/>
    <xf numFmtId="0" fontId="47" fillId="2" borderId="0"/>
    <xf numFmtId="0" fontId="48" fillId="2" borderId="0"/>
    <xf numFmtId="0" fontId="59" fillId="2" borderId="0"/>
    <xf numFmtId="0" fontId="47" fillId="2" borderId="0"/>
    <xf numFmtId="0" fontId="47" fillId="2" borderId="0"/>
    <xf numFmtId="0" fontId="47" fillId="2" borderId="0"/>
    <xf numFmtId="0" fontId="47" fillId="2" borderId="0"/>
    <xf numFmtId="0" fontId="59" fillId="2" borderId="0"/>
    <xf numFmtId="0" fontId="60" fillId="0" borderId="0">
      <alignment wrapText="1"/>
    </xf>
    <xf numFmtId="0" fontId="60" fillId="0" borderId="0">
      <alignment wrapText="1"/>
    </xf>
    <xf numFmtId="0" fontId="60"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8" fillId="0" borderId="0">
      <alignment wrapText="1"/>
    </xf>
    <xf numFmtId="0" fontId="60"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60"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8" fillId="0" borderId="0">
      <alignment wrapText="1"/>
    </xf>
    <xf numFmtId="0" fontId="60" fillId="0" borderId="0">
      <alignment wrapText="1"/>
    </xf>
    <xf numFmtId="0" fontId="60" fillId="0" borderId="0">
      <alignment wrapText="1"/>
    </xf>
    <xf numFmtId="0" fontId="60"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8" fillId="0" borderId="0">
      <alignment wrapText="1"/>
    </xf>
    <xf numFmtId="0" fontId="60"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8" fillId="0" borderId="0">
      <alignment wrapText="1"/>
    </xf>
    <xf numFmtId="0" fontId="60" fillId="0" borderId="0">
      <alignment wrapText="1"/>
    </xf>
    <xf numFmtId="0" fontId="60"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60" fillId="0" borderId="0">
      <alignment wrapText="1"/>
    </xf>
    <xf numFmtId="0" fontId="60"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48" fillId="0" borderId="0">
      <alignment wrapText="1"/>
    </xf>
    <xf numFmtId="0" fontId="60" fillId="0" borderId="0">
      <alignment wrapText="1"/>
    </xf>
    <xf numFmtId="0" fontId="47" fillId="0" borderId="0">
      <alignment wrapText="1"/>
    </xf>
    <xf numFmtId="0" fontId="47" fillId="0" borderId="0">
      <alignment wrapText="1"/>
    </xf>
    <xf numFmtId="0" fontId="47" fillId="0" borderId="0">
      <alignment wrapText="1"/>
    </xf>
    <xf numFmtId="0" fontId="47" fillId="0" borderId="0">
      <alignment wrapText="1"/>
    </xf>
    <xf numFmtId="0" fontId="60" fillId="0" borderId="0">
      <alignment wrapText="1"/>
    </xf>
    <xf numFmtId="0" fontId="57" fillId="10" borderId="0" applyNumberFormat="0" applyBorder="0" applyAlignment="0" applyProtection="0"/>
    <xf numFmtId="0" fontId="57" fillId="11" borderId="0" applyNumberFormat="0" applyBorder="0" applyAlignment="0" applyProtection="0"/>
    <xf numFmtId="0" fontId="57" fillId="12" borderId="0" applyNumberFormat="0" applyBorder="0" applyAlignment="0" applyProtection="0"/>
    <xf numFmtId="0" fontId="57" fillId="7" borderId="0" applyNumberFormat="0" applyBorder="0" applyAlignment="0" applyProtection="0"/>
    <xf numFmtId="0" fontId="57" fillId="10" borderId="0" applyNumberFormat="0" applyBorder="0" applyAlignment="0" applyProtection="0"/>
    <xf numFmtId="0" fontId="57" fillId="13" borderId="0" applyNumberFormat="0" applyBorder="0" applyAlignment="0" applyProtection="0"/>
    <xf numFmtId="164" fontId="61" fillId="0" borderId="10" applyNumberFormat="0" applyFont="0" applyBorder="0" applyAlignment="0">
      <alignment horizontal="center"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2" fillId="14" borderId="0" applyNumberFormat="0" applyBorder="0" applyAlignment="0" applyProtection="0"/>
    <xf numFmtId="0" fontId="62" fillId="11" borderId="0" applyNumberFormat="0" applyBorder="0" applyAlignment="0" applyProtection="0"/>
    <xf numFmtId="0" fontId="62" fillId="12" borderId="0" applyNumberFormat="0" applyBorder="0" applyAlignment="0" applyProtection="0"/>
    <xf numFmtId="0" fontId="62" fillId="15"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3" fillId="0" borderId="0"/>
    <xf numFmtId="0" fontId="63" fillId="0" borderId="0"/>
    <xf numFmtId="0" fontId="63" fillId="0" borderId="0"/>
    <xf numFmtId="0" fontId="63" fillId="0" borderId="0"/>
    <xf numFmtId="0" fontId="63" fillId="0" borderId="0"/>
    <xf numFmtId="0" fontId="63" fillId="0" borderId="0"/>
    <xf numFmtId="0" fontId="27" fillId="0" borderId="0" applyFont="0" applyFill="0" applyBorder="0" applyAlignment="0" applyProtection="0"/>
    <xf numFmtId="0" fontId="27" fillId="0" borderId="0" applyFont="0" applyFill="0" applyBorder="0" applyAlignment="0" applyProtection="0"/>
    <xf numFmtId="0" fontId="62" fillId="18" borderId="0" applyNumberFormat="0" applyBorder="0" applyAlignment="0" applyProtection="0"/>
    <xf numFmtId="0" fontId="62" fillId="19" borderId="0" applyNumberFormat="0" applyBorder="0" applyAlignment="0" applyProtection="0"/>
    <xf numFmtId="0" fontId="62" fillId="20" borderId="0" applyNumberFormat="0" applyBorder="0" applyAlignment="0" applyProtection="0"/>
    <xf numFmtId="0" fontId="62" fillId="15" borderId="0" applyNumberFormat="0" applyBorder="0" applyAlignment="0" applyProtection="0"/>
    <xf numFmtId="0" fontId="62" fillId="16" borderId="0" applyNumberFormat="0" applyBorder="0" applyAlignment="0" applyProtection="0"/>
    <xf numFmtId="0" fontId="62" fillId="21" borderId="0" applyNumberFormat="0" applyBorder="0" applyAlignment="0" applyProtection="0"/>
    <xf numFmtId="214" fontId="64" fillId="0" borderId="0" applyFont="0" applyFill="0" applyBorder="0" applyAlignment="0" applyProtection="0"/>
    <xf numFmtId="0" fontId="65" fillId="0" borderId="0" applyFont="0" applyFill="0" applyBorder="0" applyAlignment="0" applyProtection="0"/>
    <xf numFmtId="215" fontId="13" fillId="0" borderId="0" applyFont="0" applyFill="0" applyBorder="0" applyAlignment="0" applyProtection="0"/>
    <xf numFmtId="201" fontId="64" fillId="0" borderId="0" applyFont="0" applyFill="0" applyBorder="0" applyAlignment="0" applyProtection="0"/>
    <xf numFmtId="0" fontId="65" fillId="0" borderId="0" applyFont="0" applyFill="0" applyBorder="0" applyAlignment="0" applyProtection="0"/>
    <xf numFmtId="216" fontId="64" fillId="0" borderId="0" applyFont="0" applyFill="0" applyBorder="0" applyAlignment="0" applyProtection="0"/>
    <xf numFmtId="0" fontId="66" fillId="0" borderId="0">
      <alignment horizontal="center" wrapText="1"/>
      <protection locked="0"/>
    </xf>
    <xf numFmtId="0" fontId="67" fillId="0" borderId="0">
      <alignment horizontal="center" wrapText="1"/>
      <protection locked="0"/>
    </xf>
    <xf numFmtId="0" fontId="68" fillId="0" borderId="0" applyNumberFormat="0" applyBorder="0" applyAlignment="0">
      <alignment horizontal="center"/>
    </xf>
    <xf numFmtId="199" fontId="69" fillId="0" borderId="0" applyFont="0" applyFill="0" applyBorder="0" applyAlignment="0" applyProtection="0"/>
    <xf numFmtId="0" fontId="65" fillId="0" borderId="0" applyFont="0" applyFill="0" applyBorder="0" applyAlignment="0" applyProtection="0"/>
    <xf numFmtId="217" fontId="30" fillId="0" borderId="0" applyFont="0" applyFill="0" applyBorder="0" applyAlignment="0" applyProtection="0"/>
    <xf numFmtId="185" fontId="69" fillId="0" borderId="0" applyFont="0" applyFill="0" applyBorder="0" applyAlignment="0" applyProtection="0"/>
    <xf numFmtId="0" fontId="65" fillId="0" borderId="0" applyFont="0" applyFill="0" applyBorder="0" applyAlignment="0" applyProtection="0"/>
    <xf numFmtId="218" fontId="30" fillId="0" borderId="0" applyFont="0" applyFill="0" applyBorder="0" applyAlignment="0" applyProtection="0"/>
    <xf numFmtId="175" fontId="9" fillId="0" borderId="0" applyFont="0" applyFill="0" applyBorder="0" applyAlignment="0" applyProtection="0"/>
    <xf numFmtId="181" fontId="9" fillId="0" borderId="0" applyFont="0" applyFill="0" applyBorder="0" applyAlignment="0" applyProtection="0"/>
    <xf numFmtId="0" fontId="70" fillId="5" borderId="0" applyNumberFormat="0" applyBorder="0" applyAlignment="0" applyProtection="0"/>
    <xf numFmtId="0" fontId="71" fillId="0" borderId="0" applyNumberFormat="0" applyFill="0" applyBorder="0" applyAlignment="0" applyProtection="0"/>
    <xf numFmtId="0" fontId="65" fillId="0" borderId="0"/>
    <xf numFmtId="0" fontId="72" fillId="0" borderId="0"/>
    <xf numFmtId="0" fontId="73" fillId="0" borderId="0"/>
    <xf numFmtId="0" fontId="65" fillId="0" borderId="0"/>
    <xf numFmtId="0" fontId="74" fillId="0" borderId="0"/>
    <xf numFmtId="0" fontId="75" fillId="0" borderId="0"/>
    <xf numFmtId="0" fontId="74" fillId="0" borderId="0"/>
    <xf numFmtId="0" fontId="76" fillId="0" borderId="0"/>
    <xf numFmtId="0" fontId="77" fillId="0" borderId="0"/>
    <xf numFmtId="0" fontId="78" fillId="0" borderId="0" applyFill="0" applyBorder="0" applyAlignment="0"/>
    <xf numFmtId="219" fontId="10" fillId="0" borderId="0" applyFill="0" applyBorder="0" applyAlignment="0"/>
    <xf numFmtId="220" fontId="79"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2" fontId="20" fillId="0" borderId="0" applyFill="0" applyBorder="0" applyAlignment="0"/>
    <xf numFmtId="223" fontId="20" fillId="0" borderId="0" applyFill="0" applyBorder="0" applyAlignment="0"/>
    <xf numFmtId="223" fontId="20" fillId="0" borderId="0" applyFill="0" applyBorder="0" applyAlignment="0"/>
    <xf numFmtId="223" fontId="20" fillId="0" borderId="0" applyFill="0" applyBorder="0" applyAlignment="0"/>
    <xf numFmtId="223" fontId="20" fillId="0" borderId="0" applyFill="0" applyBorder="0" applyAlignment="0"/>
    <xf numFmtId="223" fontId="20" fillId="0" borderId="0" applyFill="0" applyBorder="0" applyAlignment="0"/>
    <xf numFmtId="223" fontId="20" fillId="0" borderId="0" applyFill="0" applyBorder="0" applyAlignment="0"/>
    <xf numFmtId="223" fontId="20" fillId="0" borderId="0" applyFill="0" applyBorder="0" applyAlignment="0"/>
    <xf numFmtId="223" fontId="20" fillId="0" borderId="0" applyFill="0" applyBorder="0" applyAlignment="0"/>
    <xf numFmtId="223" fontId="20" fillId="0" borderId="0" applyFill="0" applyBorder="0" applyAlignment="0"/>
    <xf numFmtId="223" fontId="20" fillId="0" borderId="0" applyFill="0" applyBorder="0" applyAlignment="0"/>
    <xf numFmtId="223" fontId="20" fillId="0" borderId="0" applyFill="0" applyBorder="0" applyAlignment="0"/>
    <xf numFmtId="223" fontId="20" fillId="0" borderId="0" applyFill="0" applyBorder="0" applyAlignment="0"/>
    <xf numFmtId="223" fontId="20" fillId="0" borderId="0" applyFill="0" applyBorder="0" applyAlignment="0"/>
    <xf numFmtId="223" fontId="20" fillId="0" borderId="0" applyFill="0" applyBorder="0" applyAlignment="0"/>
    <xf numFmtId="223" fontId="20" fillId="0" borderId="0" applyFill="0" applyBorder="0" applyAlignment="0"/>
    <xf numFmtId="224" fontId="20" fillId="0" borderId="0" applyFill="0" applyBorder="0" applyAlignment="0"/>
    <xf numFmtId="225" fontId="20" fillId="0" borderId="0" applyFill="0" applyBorder="0" applyAlignment="0"/>
    <xf numFmtId="225" fontId="20" fillId="0" borderId="0" applyFill="0" applyBorder="0" applyAlignment="0"/>
    <xf numFmtId="225" fontId="20" fillId="0" borderId="0" applyFill="0" applyBorder="0" applyAlignment="0"/>
    <xf numFmtId="225" fontId="20" fillId="0" borderId="0" applyFill="0" applyBorder="0" applyAlignment="0"/>
    <xf numFmtId="225" fontId="20" fillId="0" borderId="0" applyFill="0" applyBorder="0" applyAlignment="0"/>
    <xf numFmtId="225" fontId="20" fillId="0" borderId="0" applyFill="0" applyBorder="0" applyAlignment="0"/>
    <xf numFmtId="225" fontId="20" fillId="0" borderId="0" applyFill="0" applyBorder="0" applyAlignment="0"/>
    <xf numFmtId="225" fontId="20" fillId="0" borderId="0" applyFill="0" applyBorder="0" applyAlignment="0"/>
    <xf numFmtId="225" fontId="20" fillId="0" borderId="0" applyFill="0" applyBorder="0" applyAlignment="0"/>
    <xf numFmtId="225" fontId="20" fillId="0" borderId="0" applyFill="0" applyBorder="0" applyAlignment="0"/>
    <xf numFmtId="225" fontId="20" fillId="0" borderId="0" applyFill="0" applyBorder="0" applyAlignment="0"/>
    <xf numFmtId="225" fontId="20" fillId="0" borderId="0" applyFill="0" applyBorder="0" applyAlignment="0"/>
    <xf numFmtId="225" fontId="20" fillId="0" borderId="0" applyFill="0" applyBorder="0" applyAlignment="0"/>
    <xf numFmtId="225" fontId="20" fillId="0" borderId="0" applyFill="0" applyBorder="0" applyAlignment="0"/>
    <xf numFmtId="225" fontId="20" fillId="0" borderId="0" applyFill="0" applyBorder="0" applyAlignment="0"/>
    <xf numFmtId="226" fontId="58" fillId="0" borderId="0" applyFill="0" applyBorder="0" applyAlignment="0"/>
    <xf numFmtId="227" fontId="20" fillId="0" borderId="0" applyFill="0" applyBorder="0" applyAlignment="0"/>
    <xf numFmtId="227" fontId="20" fillId="0" borderId="0" applyFill="0" applyBorder="0" applyAlignment="0"/>
    <xf numFmtId="227" fontId="20" fillId="0" borderId="0" applyFill="0" applyBorder="0" applyAlignment="0"/>
    <xf numFmtId="227" fontId="20" fillId="0" borderId="0" applyFill="0" applyBorder="0" applyAlignment="0"/>
    <xf numFmtId="227" fontId="20" fillId="0" borderId="0" applyFill="0" applyBorder="0" applyAlignment="0"/>
    <xf numFmtId="227" fontId="20" fillId="0" borderId="0" applyFill="0" applyBorder="0" applyAlignment="0"/>
    <xf numFmtId="227" fontId="20" fillId="0" borderId="0" applyFill="0" applyBorder="0" applyAlignment="0"/>
    <xf numFmtId="227" fontId="20" fillId="0" borderId="0" applyFill="0" applyBorder="0" applyAlignment="0"/>
    <xf numFmtId="227" fontId="20" fillId="0" borderId="0" applyFill="0" applyBorder="0" applyAlignment="0"/>
    <xf numFmtId="227" fontId="20" fillId="0" borderId="0" applyFill="0" applyBorder="0" applyAlignment="0"/>
    <xf numFmtId="227" fontId="20" fillId="0" borderId="0" applyFill="0" applyBorder="0" applyAlignment="0"/>
    <xf numFmtId="227" fontId="20" fillId="0" borderId="0" applyFill="0" applyBorder="0" applyAlignment="0"/>
    <xf numFmtId="227" fontId="20" fillId="0" borderId="0" applyFill="0" applyBorder="0" applyAlignment="0"/>
    <xf numFmtId="227" fontId="20" fillId="0" borderId="0" applyFill="0" applyBorder="0" applyAlignment="0"/>
    <xf numFmtId="227" fontId="20" fillId="0" borderId="0" applyFill="0" applyBorder="0" applyAlignment="0"/>
    <xf numFmtId="210" fontId="79"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9" fontId="79"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20" fontId="79"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0" fontId="80" fillId="22" borderId="11" applyNumberFormat="0" applyAlignment="0" applyProtection="0"/>
    <xf numFmtId="0" fontId="80" fillId="22" borderId="11" applyNumberFormat="0" applyAlignment="0" applyProtection="0"/>
    <xf numFmtId="0" fontId="80" fillId="22" borderId="11" applyNumberFormat="0" applyAlignment="0" applyProtection="0"/>
    <xf numFmtId="0" fontId="81" fillId="0" borderId="0"/>
    <xf numFmtId="0" fontId="81" fillId="0" borderId="0"/>
    <xf numFmtId="0" fontId="82" fillId="0" borderId="0" applyFill="0" applyBorder="0" applyProtection="0">
      <alignment horizontal="center"/>
      <protection locked="0"/>
    </xf>
    <xf numFmtId="231" fontId="30" fillId="0" borderId="0" applyFont="0" applyFill="0" applyBorder="0" applyAlignment="0" applyProtection="0"/>
    <xf numFmtId="0" fontId="83" fillId="23" borderId="12" applyNumberFormat="0" applyAlignment="0" applyProtection="0"/>
    <xf numFmtId="164" fontId="43" fillId="0" borderId="0" applyFont="0" applyFill="0" applyBorder="0" applyAlignment="0" applyProtection="0"/>
    <xf numFmtId="0" fontId="84" fillId="0" borderId="0"/>
    <xf numFmtId="1" fontId="85" fillId="0" borderId="3" applyBorder="0"/>
    <xf numFmtId="0" fontId="86" fillId="0" borderId="2">
      <alignment horizontal="center"/>
    </xf>
    <xf numFmtId="232" fontId="87" fillId="0" borderId="0"/>
    <xf numFmtId="232" fontId="87" fillId="0" borderId="0"/>
    <xf numFmtId="232" fontId="87" fillId="0" borderId="0"/>
    <xf numFmtId="232" fontId="87" fillId="0" borderId="0"/>
    <xf numFmtId="232" fontId="87" fillId="0" borderId="0"/>
    <xf numFmtId="232" fontId="87" fillId="0" borderId="0"/>
    <xf numFmtId="232" fontId="87" fillId="0" borderId="0"/>
    <xf numFmtId="232" fontId="87" fillId="0" borderId="0"/>
    <xf numFmtId="233" fontId="20" fillId="0" borderId="0" applyFont="0" applyFill="0" applyBorder="0" applyAlignment="0" applyProtection="0"/>
    <xf numFmtId="233" fontId="20" fillId="0" borderId="0" applyFont="0" applyFill="0" applyBorder="0" applyAlignment="0" applyProtection="0"/>
    <xf numFmtId="233" fontId="20" fillId="0" borderId="0" applyFont="0" applyFill="0" applyBorder="0" applyAlignment="0" applyProtection="0"/>
    <xf numFmtId="233" fontId="20" fillId="0" borderId="0" applyFont="0" applyFill="0" applyBorder="0" applyAlignment="0" applyProtection="0"/>
    <xf numFmtId="233" fontId="20" fillId="0" borderId="0" applyFont="0" applyFill="0" applyBorder="0" applyAlignment="0" applyProtection="0"/>
    <xf numFmtId="233" fontId="20" fillId="0" borderId="0" applyFont="0" applyFill="0" applyBorder="0" applyAlignment="0" applyProtection="0"/>
    <xf numFmtId="233" fontId="20" fillId="0" borderId="0" applyFont="0" applyFill="0" applyBorder="0" applyAlignment="0" applyProtection="0"/>
    <xf numFmtId="233" fontId="20" fillId="0" borderId="0" applyFont="0" applyFill="0" applyBorder="0" applyAlignment="0" applyProtection="0"/>
    <xf numFmtId="233" fontId="20" fillId="0" borderId="0" applyFont="0" applyFill="0" applyBorder="0" applyAlignment="0" applyProtection="0"/>
    <xf numFmtId="233" fontId="20" fillId="0" borderId="0" applyFont="0" applyFill="0" applyBorder="0" applyAlignment="0" applyProtection="0"/>
    <xf numFmtId="233" fontId="20" fillId="0" borderId="0" applyFont="0" applyFill="0" applyBorder="0" applyAlignment="0" applyProtection="0"/>
    <xf numFmtId="233" fontId="20" fillId="0" borderId="0" applyFont="0" applyFill="0" applyBorder="0" applyAlignment="0" applyProtection="0"/>
    <xf numFmtId="233" fontId="20" fillId="0" borderId="0" applyFont="0" applyFill="0" applyBorder="0" applyAlignment="0" applyProtection="0"/>
    <xf numFmtId="233" fontId="20" fillId="0" borderId="0" applyFont="0" applyFill="0" applyBorder="0" applyAlignment="0" applyProtection="0"/>
    <xf numFmtId="233" fontId="20" fillId="0" borderId="0" applyFont="0" applyFill="0" applyBorder="0" applyAlignment="0" applyProtection="0"/>
    <xf numFmtId="0" fontId="13" fillId="0" borderId="1"/>
    <xf numFmtId="41" fontId="20" fillId="0" borderId="0" applyFont="0" applyFill="0" applyBorder="0" applyAlignment="0" applyProtection="0"/>
    <xf numFmtId="41" fontId="88"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197"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234" fontId="15" fillId="0" borderId="0" applyProtection="0"/>
    <xf numFmtId="234" fontId="15" fillId="0" borderId="0" applyProtection="0"/>
    <xf numFmtId="197"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10" fillId="0" borderId="0" applyFont="0" applyFill="0" applyBorder="0" applyAlignment="0" applyProtection="0"/>
    <xf numFmtId="172" fontId="15" fillId="0" borderId="0" applyFont="0" applyFill="0" applyBorder="0" applyAlignment="0" applyProtection="0"/>
    <xf numFmtId="170" fontId="15" fillId="0" borderId="0" applyFont="0" applyFill="0" applyBorder="0" applyAlignment="0" applyProtection="0"/>
    <xf numFmtId="41" fontId="44" fillId="0" borderId="0" applyFont="0" applyFill="0" applyBorder="0" applyAlignment="0" applyProtection="0"/>
    <xf numFmtId="171" fontId="15" fillId="0" borderId="0" applyFont="0" applyFill="0" applyBorder="0" applyAlignment="0" applyProtection="0"/>
    <xf numFmtId="177" fontId="15" fillId="0" borderId="0" applyFont="0" applyFill="0" applyBorder="0" applyAlignment="0" applyProtection="0"/>
    <xf numFmtId="41" fontId="89"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210" fontId="79" fillId="0" borderId="0" applyFont="0" applyFill="0" applyBorder="0" applyAlignment="0" applyProtection="0"/>
    <xf numFmtId="228" fontId="20" fillId="0" borderId="0" applyFont="0" applyFill="0" applyBorder="0" applyAlignment="0" applyProtection="0"/>
    <xf numFmtId="228" fontId="20" fillId="0" borderId="0" applyFont="0" applyFill="0" applyBorder="0" applyAlignment="0" applyProtection="0"/>
    <xf numFmtId="228" fontId="20" fillId="0" borderId="0" applyFont="0" applyFill="0" applyBorder="0" applyAlignment="0" applyProtection="0"/>
    <xf numFmtId="228" fontId="20" fillId="0" borderId="0" applyFont="0" applyFill="0" applyBorder="0" applyAlignment="0" applyProtection="0"/>
    <xf numFmtId="228" fontId="20" fillId="0" borderId="0" applyFont="0" applyFill="0" applyBorder="0" applyAlignment="0" applyProtection="0"/>
    <xf numFmtId="228" fontId="20" fillId="0" borderId="0" applyFont="0" applyFill="0" applyBorder="0" applyAlignment="0" applyProtection="0"/>
    <xf numFmtId="228" fontId="20" fillId="0" borderId="0" applyFont="0" applyFill="0" applyBorder="0" applyAlignment="0" applyProtection="0"/>
    <xf numFmtId="228" fontId="20" fillId="0" borderId="0" applyFont="0" applyFill="0" applyBorder="0" applyAlignment="0" applyProtection="0"/>
    <xf numFmtId="228" fontId="20" fillId="0" borderId="0" applyFont="0" applyFill="0" applyBorder="0" applyAlignment="0" applyProtection="0"/>
    <xf numFmtId="228" fontId="20" fillId="0" borderId="0" applyFont="0" applyFill="0" applyBorder="0" applyAlignment="0" applyProtection="0"/>
    <xf numFmtId="228" fontId="20" fillId="0" borderId="0" applyFont="0" applyFill="0" applyBorder="0" applyAlignment="0" applyProtection="0"/>
    <xf numFmtId="228" fontId="20" fillId="0" borderId="0" applyFont="0" applyFill="0" applyBorder="0" applyAlignment="0" applyProtection="0"/>
    <xf numFmtId="228" fontId="20" fillId="0" borderId="0" applyFont="0" applyFill="0" applyBorder="0" applyAlignment="0" applyProtection="0"/>
    <xf numFmtId="228" fontId="20" fillId="0" borderId="0" applyFont="0" applyFill="0" applyBorder="0" applyAlignment="0" applyProtection="0"/>
    <xf numFmtId="228" fontId="20" fillId="0" borderId="0" applyFont="0" applyFill="0" applyBorder="0" applyAlignment="0" applyProtection="0"/>
    <xf numFmtId="235" fontId="90" fillId="0" borderId="0" applyFont="0" applyFill="0" applyBorder="0" applyAlignment="0" applyProtection="0"/>
    <xf numFmtId="236" fontId="15" fillId="0" borderId="0" applyFont="0" applyFill="0" applyBorder="0" applyAlignment="0" applyProtection="0"/>
    <xf numFmtId="237" fontId="91" fillId="0" borderId="0" applyFont="0" applyFill="0" applyBorder="0" applyAlignment="0" applyProtection="0"/>
    <xf numFmtId="238" fontId="15" fillId="0" borderId="0" applyFont="0" applyFill="0" applyBorder="0" applyAlignment="0" applyProtection="0"/>
    <xf numFmtId="239" fontId="91" fillId="0" borderId="0" applyFont="0" applyFill="0" applyBorder="0" applyAlignment="0" applyProtection="0"/>
    <xf numFmtId="240" fontId="15"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84" fontId="44" fillId="0" borderId="0" applyFont="0" applyFill="0" applyBorder="0" applyAlignment="0" applyProtection="0"/>
    <xf numFmtId="43" fontId="44" fillId="0" borderId="0" applyFont="0" applyFill="0" applyBorder="0" applyAlignment="0" applyProtection="0"/>
    <xf numFmtId="43" fontId="20" fillId="0" borderId="0" applyFont="0" applyFill="0" applyBorder="0" applyAlignment="0" applyProtection="0"/>
    <xf numFmtId="184" fontId="44" fillId="0" borderId="0" applyFont="0" applyFill="0" applyBorder="0" applyAlignment="0" applyProtection="0"/>
    <xf numFmtId="43" fontId="20" fillId="0" borderId="0" applyFont="0" applyFill="0" applyBorder="0" applyAlignment="0" applyProtection="0"/>
    <xf numFmtId="241" fontId="92" fillId="0" borderId="0" applyFont="0" applyFill="0" applyBorder="0" applyAlignment="0" applyProtection="0"/>
    <xf numFmtId="43" fontId="2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85" fontId="44" fillId="0" borderId="0" applyFont="0" applyFill="0" applyBorder="0" applyAlignment="0" applyProtection="0"/>
    <xf numFmtId="185" fontId="44"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20"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44" fillId="0" borderId="0" applyFont="0" applyFill="0" applyBorder="0" applyAlignment="0" applyProtection="0"/>
    <xf numFmtId="43" fontId="92" fillId="0" borderId="0" applyFont="0" applyFill="0" applyBorder="0" applyAlignment="0" applyProtection="0"/>
    <xf numFmtId="0" fontId="44" fillId="0" borderId="0" applyFont="0" applyFill="0" applyBorder="0" applyAlignment="0" applyProtection="0"/>
    <xf numFmtId="43" fontId="44" fillId="0" borderId="0" applyFont="0" applyFill="0" applyBorder="0" applyAlignment="0" applyProtection="0"/>
    <xf numFmtId="171" fontId="44" fillId="0" borderId="0" applyFont="0" applyFill="0" applyBorder="0" applyAlignment="0" applyProtection="0"/>
    <xf numFmtId="43" fontId="44"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172" fontId="9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4" fillId="0" borderId="0" applyFont="0" applyFill="0" applyBorder="0" applyAlignment="0" applyProtection="0"/>
    <xf numFmtId="43" fontId="94" fillId="0" borderId="0" applyFont="0" applyFill="0" applyBorder="0" applyAlignment="0" applyProtection="0"/>
    <xf numFmtId="43" fontId="44" fillId="0" borderId="0" applyFont="0" applyFill="0" applyBorder="0" applyAlignment="0" applyProtection="0"/>
    <xf numFmtId="43" fontId="20" fillId="0" borderId="0" applyFont="0" applyFill="0" applyBorder="0" applyAlignment="0" applyProtection="0"/>
    <xf numFmtId="43" fontId="44" fillId="0" borderId="0" applyFont="0" applyFill="0" applyBorder="0" applyAlignment="0" applyProtection="0"/>
    <xf numFmtId="242" fontId="44" fillId="0" borderId="0" applyFont="0" applyFill="0" applyBorder="0" applyAlignment="0" applyProtection="0"/>
    <xf numFmtId="43" fontId="44" fillId="0" borderId="0" applyFont="0" applyFill="0" applyBorder="0" applyAlignment="0" applyProtection="0"/>
    <xf numFmtId="243" fontId="44" fillId="0" borderId="0" applyFont="0" applyFill="0" applyBorder="0" applyAlignment="0" applyProtection="0"/>
    <xf numFmtId="165" fontId="44" fillId="0" borderId="0" applyFont="0" applyFill="0" applyBorder="0" applyAlignment="0" applyProtection="0"/>
    <xf numFmtId="244"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5" fontId="44" fillId="0" borderId="0" applyFont="0" applyFill="0" applyBorder="0" applyAlignment="0" applyProtection="0"/>
    <xf numFmtId="171" fontId="44" fillId="0" borderId="0" applyFont="0" applyFill="0" applyBorder="0" applyAlignment="0" applyProtection="0"/>
    <xf numFmtId="43" fontId="44" fillId="0" borderId="0" applyFont="0" applyFill="0" applyBorder="0" applyAlignment="0" applyProtection="0"/>
    <xf numFmtId="2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5" fontId="44" fillId="0" borderId="0" applyFont="0" applyFill="0" applyBorder="0" applyAlignment="0" applyProtection="0"/>
    <xf numFmtId="170" fontId="44" fillId="0" borderId="0" applyFont="0" applyFill="0" applyBorder="0" applyAlignment="0" applyProtection="0"/>
    <xf numFmtId="198" fontId="44" fillId="0" borderId="0" applyFont="0" applyFill="0" applyBorder="0" applyAlignment="0" applyProtection="0"/>
    <xf numFmtId="171" fontId="44" fillId="0" borderId="0" applyFont="0" applyFill="0" applyBorder="0" applyAlignment="0" applyProtection="0"/>
    <xf numFmtId="43" fontId="44" fillId="0" borderId="0" applyFont="0" applyFill="0" applyBorder="0" applyAlignment="0" applyProtection="0"/>
    <xf numFmtId="246" fontId="44" fillId="0" borderId="0" applyFont="0" applyFill="0" applyBorder="0" applyAlignment="0" applyProtection="0"/>
    <xf numFmtId="172" fontId="44" fillId="0" borderId="0" applyFont="0" applyFill="0" applyBorder="0" applyAlignment="0" applyProtection="0"/>
    <xf numFmtId="43" fontId="44" fillId="0" borderId="0" applyFont="0" applyFill="0" applyBorder="0" applyAlignment="0" applyProtection="0"/>
    <xf numFmtId="172" fontId="44" fillId="0" borderId="0" applyFont="0" applyFill="0" applyBorder="0" applyAlignment="0" applyProtection="0"/>
    <xf numFmtId="0" fontId="44" fillId="0" borderId="0" applyFont="0" applyFill="0" applyBorder="0" applyAlignment="0" applyProtection="0"/>
    <xf numFmtId="43" fontId="44" fillId="0" borderId="0" applyFont="0" applyFill="0" applyBorder="0" applyAlignment="0" applyProtection="0"/>
    <xf numFmtId="246" fontId="44" fillId="0" borderId="0" applyFont="0" applyFill="0" applyBorder="0" applyAlignment="0" applyProtection="0"/>
    <xf numFmtId="171" fontId="44" fillId="0" borderId="0" applyFont="0" applyFill="0" applyBorder="0" applyAlignment="0" applyProtection="0"/>
    <xf numFmtId="43" fontId="20" fillId="0" borderId="0" applyFont="0" applyFill="0" applyBorder="0" applyAlignment="0" applyProtection="0"/>
    <xf numFmtId="184" fontId="20" fillId="0" borderId="0" applyFont="0" applyFill="0" applyBorder="0" applyAlignment="0" applyProtection="0"/>
    <xf numFmtId="246" fontId="44" fillId="0" borderId="0" applyFont="0" applyFill="0" applyBorder="0" applyAlignment="0" applyProtection="0"/>
    <xf numFmtId="246" fontId="4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47" fontId="44" fillId="0" borderId="0" applyFont="0" applyFill="0" applyBorder="0" applyAlignment="0" applyProtection="0"/>
    <xf numFmtId="247" fontId="44" fillId="0" borderId="0" applyFont="0" applyFill="0" applyBorder="0" applyAlignment="0" applyProtection="0"/>
    <xf numFmtId="248" fontId="44" fillId="0" borderId="0" applyFont="0" applyFill="0" applyBorder="0" applyAlignment="0" applyProtection="0"/>
    <xf numFmtId="248" fontId="44" fillId="0" borderId="0" applyFont="0" applyFill="0" applyBorder="0" applyAlignment="0" applyProtection="0"/>
    <xf numFmtId="43" fontId="1" fillId="0" borderId="0" applyFont="0" applyFill="0" applyBorder="0" applyAlignment="0" applyProtection="0"/>
    <xf numFmtId="184" fontId="44" fillId="0" borderId="0" applyFont="0" applyFill="0" applyBorder="0" applyAlignment="0" applyProtection="0"/>
    <xf numFmtId="184" fontId="44" fillId="0" borderId="0" applyFont="0" applyFill="0" applyBorder="0" applyAlignment="0" applyProtection="0"/>
    <xf numFmtId="43" fontId="44" fillId="0" borderId="0" applyFont="0" applyFill="0" applyBorder="0" applyAlignment="0" applyProtection="0"/>
    <xf numFmtId="43" fontId="5"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20" fillId="0" borderId="0" applyFont="0" applyFill="0" applyBorder="0" applyAlignment="0" applyProtection="0"/>
    <xf numFmtId="43" fontId="4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4" fillId="0" borderId="0" applyFont="0" applyFill="0" applyBorder="0" applyAlignment="0" applyProtection="0"/>
    <xf numFmtId="186" fontId="2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43" fontId="44"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186" fontId="20" fillId="0" borderId="0" applyFont="0" applyFill="0" applyBorder="0" applyAlignment="0" applyProtection="0"/>
    <xf numFmtId="43" fontId="92"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20"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44"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43" fontId="95" fillId="0" borderId="0" applyFont="0" applyFill="0" applyBorder="0" applyAlignment="0" applyProtection="0"/>
    <xf numFmtId="43" fontId="44" fillId="0" borderId="0" applyFont="0" applyFill="0" applyBorder="0" applyAlignment="0" applyProtection="0"/>
    <xf numFmtId="43" fontId="95" fillId="0" borderId="0" applyFont="0" applyFill="0" applyBorder="0" applyAlignment="0" applyProtection="0"/>
    <xf numFmtId="43" fontId="96" fillId="0" borderId="0" applyFont="0" applyFill="0" applyBorder="0" applyAlignment="0" applyProtection="0"/>
    <xf numFmtId="0" fontId="20" fillId="0" borderId="0" applyFont="0" applyFill="0" applyBorder="0" applyAlignment="0" applyProtection="0"/>
    <xf numFmtId="43" fontId="95" fillId="0" borderId="0" applyFont="0" applyFill="0" applyBorder="0" applyAlignment="0" applyProtection="0"/>
    <xf numFmtId="43" fontId="20"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44"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186" fontId="20"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43" fontId="41"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20" fillId="0" borderId="0" applyFont="0" applyFill="0" applyBorder="0" applyAlignment="0" applyProtection="0"/>
    <xf numFmtId="172"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4" fillId="0" borderId="0" applyFont="0" applyFill="0" applyBorder="0" applyAlignment="0" applyProtection="0"/>
    <xf numFmtId="43" fontId="45" fillId="0" borderId="0" applyFont="0" applyFill="0" applyBorder="0" applyAlignment="0" applyProtection="0"/>
    <xf numFmtId="43" fontId="92" fillId="0" borderId="0" applyFont="0" applyFill="0" applyBorder="0" applyAlignment="0" applyProtection="0"/>
    <xf numFmtId="186" fontId="20"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2" fontId="44" fillId="0" borderId="0" applyFont="0" applyFill="0" applyBorder="0" applyAlignment="0" applyProtection="0"/>
    <xf numFmtId="249" fontId="44" fillId="0" borderId="0" applyFont="0" applyFill="0" applyBorder="0" applyAlignment="0" applyProtection="0"/>
    <xf numFmtId="25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49" fontId="44" fillId="0" borderId="0" applyFont="0" applyFill="0" applyBorder="0" applyAlignment="0" applyProtection="0"/>
    <xf numFmtId="43" fontId="44" fillId="0" borderId="0" applyFont="0" applyFill="0" applyBorder="0" applyAlignment="0" applyProtection="0"/>
    <xf numFmtId="212" fontId="20"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84" fillId="0" borderId="0" applyFont="0" applyFill="0" applyBorder="0" applyAlignment="0" applyProtection="0"/>
    <xf numFmtId="43" fontId="94" fillId="0" borderId="0" applyFont="0" applyFill="0" applyBorder="0" applyAlignment="0" applyProtection="0"/>
    <xf numFmtId="226" fontId="20" fillId="0" borderId="0" applyFont="0" applyFill="0" applyBorder="0" applyAlignment="0" applyProtection="0"/>
    <xf numFmtId="43" fontId="1" fillId="0" borderId="0" applyFont="0" applyFill="0" applyBorder="0" applyAlignment="0" applyProtection="0"/>
    <xf numFmtId="251" fontId="97" fillId="0" borderId="0" applyFill="0" applyBorder="0" applyAlignment="0" applyProtection="0"/>
    <xf numFmtId="43" fontId="44" fillId="0" borderId="0" applyFont="0" applyFill="0" applyBorder="0" applyAlignment="0" applyProtection="0"/>
    <xf numFmtId="252" fontId="20" fillId="0" borderId="0" applyFont="0" applyFill="0" applyBorder="0" applyAlignment="0" applyProtection="0"/>
    <xf numFmtId="43" fontId="44" fillId="0" borderId="0" applyFont="0" applyFill="0" applyBorder="0" applyAlignment="0" applyProtection="0"/>
    <xf numFmtId="43" fontId="1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86" fontId="20" fillId="0" borderId="0" applyFont="0" applyFill="0" applyBorder="0" applyAlignment="0" applyProtection="0"/>
    <xf numFmtId="43" fontId="44" fillId="0" borderId="0" applyFont="0" applyFill="0" applyBorder="0" applyAlignment="0" applyProtection="0"/>
    <xf numFmtId="43" fontId="84" fillId="0" borderId="0" applyFont="0" applyFill="0" applyBorder="0" applyAlignment="0" applyProtection="0"/>
    <xf numFmtId="0" fontId="44" fillId="0" borderId="0" applyFont="0" applyFill="0" applyBorder="0" applyAlignment="0" applyProtection="0"/>
    <xf numFmtId="43" fontId="98" fillId="0" borderId="0" applyFont="0" applyFill="0" applyBorder="0" applyAlignment="0" applyProtection="0"/>
    <xf numFmtId="44" fontId="15" fillId="0" borderId="0" applyFont="0" applyFill="0" applyBorder="0" applyAlignment="0" applyProtection="0"/>
    <xf numFmtId="43" fontId="44" fillId="0" borderId="0" applyFont="0" applyFill="0" applyBorder="0" applyAlignment="0" applyProtection="0"/>
    <xf numFmtId="198" fontId="99" fillId="0" borderId="0" applyFont="0" applyFill="0" applyBorder="0" applyAlignment="0" applyProtection="0"/>
    <xf numFmtId="198" fontId="99" fillId="0" borderId="0" applyFont="0" applyFill="0" applyBorder="0" applyAlignment="0" applyProtection="0"/>
    <xf numFmtId="198" fontId="9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4" fillId="0" borderId="0" applyFont="0" applyFill="0" applyBorder="0" applyAlignment="0" applyProtection="0"/>
    <xf numFmtId="253" fontId="3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4" fillId="0" borderId="0" applyFont="0" applyFill="0" applyBorder="0" applyAlignment="0" applyProtection="0"/>
    <xf numFmtId="43" fontId="20" fillId="0" borderId="0" applyFont="0" applyFill="0" applyBorder="0" applyAlignment="0" applyProtection="0"/>
    <xf numFmtId="43" fontId="44" fillId="0" borderId="0" applyFont="0" applyFill="0" applyBorder="0" applyAlignment="0" applyProtection="0"/>
    <xf numFmtId="43" fontId="20" fillId="0" borderId="0" applyFont="0" applyFill="0" applyBorder="0" applyAlignment="0" applyProtection="0"/>
    <xf numFmtId="43" fontId="44" fillId="0" borderId="0" applyFont="0" applyFill="0" applyBorder="0" applyAlignment="0" applyProtection="0"/>
    <xf numFmtId="43" fontId="10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53" fontId="38" fillId="0" borderId="0" applyFont="0" applyFill="0" applyBorder="0" applyAlignment="0" applyProtection="0"/>
    <xf numFmtId="43" fontId="44"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198" fontId="99" fillId="0" borderId="0" applyFont="0" applyFill="0" applyBorder="0" applyAlignment="0" applyProtection="0"/>
    <xf numFmtId="198" fontId="99" fillId="0" borderId="0" applyFont="0" applyFill="0" applyBorder="0" applyAlignment="0" applyProtection="0"/>
    <xf numFmtId="198" fontId="99" fillId="0" borderId="0" applyFont="0" applyFill="0" applyBorder="0" applyAlignment="0" applyProtection="0"/>
    <xf numFmtId="43" fontId="99" fillId="0" borderId="0" applyFont="0" applyFill="0" applyBorder="0" applyAlignment="0" applyProtection="0"/>
    <xf numFmtId="242" fontId="99" fillId="0" borderId="0" applyFont="0" applyFill="0" applyBorder="0" applyAlignment="0" applyProtection="0"/>
    <xf numFmtId="242" fontId="99" fillId="0" borderId="0" applyFont="0" applyFill="0" applyBorder="0" applyAlignment="0" applyProtection="0"/>
    <xf numFmtId="242" fontId="99" fillId="0" borderId="0" applyFont="0" applyFill="0" applyBorder="0" applyAlignment="0" applyProtection="0"/>
    <xf numFmtId="43" fontId="93" fillId="0" borderId="0" applyFont="0" applyFill="0" applyBorder="0" applyAlignment="0" applyProtection="0"/>
    <xf numFmtId="184" fontId="44"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54" fontId="20" fillId="0" borderId="0" applyFont="0" applyFill="0" applyBorder="0" applyAlignment="0" applyProtection="0"/>
    <xf numFmtId="255" fontId="20" fillId="0" borderId="0" applyFont="0" applyFill="0" applyBorder="0" applyAlignment="0" applyProtection="0"/>
    <xf numFmtId="43" fontId="20" fillId="0" borderId="0" applyFont="0" applyFill="0" applyBorder="0" applyAlignment="0" applyProtection="0"/>
    <xf numFmtId="256" fontId="20" fillId="0" borderId="0" applyFont="0" applyFill="0" applyBorder="0" applyAlignment="0" applyProtection="0"/>
    <xf numFmtId="0" fontId="20" fillId="0" borderId="0" applyFont="0" applyFill="0" applyBorder="0" applyAlignment="0" applyProtection="0"/>
    <xf numFmtId="257" fontId="20" fillId="0" borderId="0" applyFont="0" applyFill="0" applyBorder="0" applyAlignment="0" applyProtection="0"/>
    <xf numFmtId="43" fontId="20" fillId="0" borderId="0" applyFont="0" applyFill="0" applyBorder="0" applyAlignment="0" applyProtection="0"/>
    <xf numFmtId="258" fontId="15" fillId="0" borderId="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58" fontId="15" fillId="0" borderId="0" applyProtection="0"/>
    <xf numFmtId="43" fontId="44" fillId="0" borderId="0" applyFont="0" applyFill="0" applyBorder="0" applyAlignment="0" applyProtection="0"/>
    <xf numFmtId="43" fontId="44" fillId="0" borderId="0" applyFont="0" applyFill="0" applyBorder="0" applyAlignment="0" applyProtection="0"/>
    <xf numFmtId="43" fontId="2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58" fontId="15" fillId="0" borderId="0" applyProtection="0"/>
    <xf numFmtId="43" fontId="9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2" fontId="101" fillId="0" borderId="0" applyFont="0" applyFill="0" applyBorder="0" applyAlignment="0" applyProtection="0"/>
    <xf numFmtId="43" fontId="20" fillId="0" borderId="0" applyFont="0" applyFill="0" applyBorder="0" applyAlignment="0" applyProtection="0"/>
    <xf numFmtId="43" fontId="58" fillId="0" borderId="0" applyFont="0" applyFill="0" applyBorder="0" applyAlignment="0" applyProtection="0"/>
    <xf numFmtId="172" fontId="15" fillId="0" borderId="0" applyProtection="0"/>
    <xf numFmtId="43" fontId="1" fillId="0" borderId="0" applyFont="0" applyFill="0" applyBorder="0" applyAlignment="0" applyProtection="0"/>
    <xf numFmtId="43" fontId="44" fillId="0" borderId="0" applyFont="0" applyFill="0" applyBorder="0" applyAlignment="0" applyProtection="0"/>
    <xf numFmtId="184" fontId="44" fillId="0" borderId="0" applyFont="0" applyFill="0" applyBorder="0" applyAlignment="0" applyProtection="0"/>
    <xf numFmtId="43" fontId="5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84" fontId="44" fillId="0" borderId="0" applyFont="0" applyFill="0" applyBorder="0" applyAlignment="0" applyProtection="0"/>
    <xf numFmtId="184" fontId="44" fillId="0" borderId="0" applyFont="0" applyFill="0" applyBorder="0" applyAlignment="0" applyProtection="0"/>
    <xf numFmtId="43" fontId="98" fillId="0" borderId="0" applyFont="0" applyFill="0" applyBorder="0" applyAlignment="0" applyProtection="0"/>
    <xf numFmtId="43" fontId="44" fillId="0" borderId="0" applyFont="0" applyFill="0" applyBorder="0" applyAlignment="0" applyProtection="0"/>
    <xf numFmtId="184" fontId="44" fillId="0" borderId="0" applyFont="0" applyFill="0" applyBorder="0" applyAlignment="0" applyProtection="0"/>
    <xf numFmtId="43" fontId="44" fillId="0" borderId="0" applyFont="0" applyFill="0" applyBorder="0" applyAlignment="0" applyProtection="0"/>
    <xf numFmtId="184" fontId="44"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9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184" fontId="44" fillId="0" borderId="0" applyFont="0" applyFill="0" applyBorder="0" applyAlignment="0" applyProtection="0"/>
    <xf numFmtId="242" fontId="44" fillId="0" borderId="0" applyFont="0" applyFill="0" applyBorder="0" applyAlignment="0" applyProtection="0"/>
    <xf numFmtId="242" fontId="44" fillId="0" borderId="0" applyFont="0" applyFill="0" applyBorder="0" applyAlignment="0" applyProtection="0"/>
    <xf numFmtId="242" fontId="44" fillId="0" borderId="0" applyFont="0" applyFill="0" applyBorder="0" applyAlignment="0" applyProtection="0"/>
    <xf numFmtId="184" fontId="44" fillId="0" borderId="0" applyFont="0" applyFill="0" applyBorder="0" applyAlignment="0" applyProtection="0"/>
    <xf numFmtId="184" fontId="44" fillId="0" borderId="0" applyFont="0" applyFill="0" applyBorder="0" applyAlignment="0" applyProtection="0"/>
    <xf numFmtId="184" fontId="44" fillId="0" borderId="0" applyFont="0" applyFill="0" applyBorder="0" applyAlignment="0" applyProtection="0"/>
    <xf numFmtId="0" fontId="20" fillId="0" borderId="0" applyFont="0" applyFill="0" applyBorder="0" applyAlignment="0" applyProtection="0"/>
    <xf numFmtId="184"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84" fontId="44" fillId="0" borderId="0" applyFont="0" applyFill="0" applyBorder="0" applyAlignment="0" applyProtection="0"/>
    <xf numFmtId="43" fontId="44" fillId="0" borderId="0" applyFont="0" applyFill="0" applyBorder="0" applyAlignment="0" applyProtection="0"/>
    <xf numFmtId="43" fontId="20" fillId="0" borderId="0" applyFont="0" applyFill="0" applyBorder="0" applyAlignment="0" applyProtection="0"/>
    <xf numFmtId="0" fontId="9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94" fillId="0" borderId="0" applyFont="0" applyFill="0" applyBorder="0" applyAlignment="0" applyProtection="0"/>
    <xf numFmtId="43" fontId="2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10" fillId="0" borderId="0" applyFont="0" applyFill="0" applyBorder="0" applyAlignment="0" applyProtection="0"/>
    <xf numFmtId="259" fontId="92" fillId="0" borderId="0" applyFont="0" applyFill="0" applyBorder="0" applyAlignment="0" applyProtection="0"/>
    <xf numFmtId="43" fontId="44" fillId="0" borderId="0" applyFont="0" applyFill="0" applyBorder="0" applyAlignment="0" applyProtection="0"/>
    <xf numFmtId="260" fontId="92" fillId="0" borderId="0" applyFont="0" applyFill="0" applyBorder="0" applyAlignment="0" applyProtection="0"/>
    <xf numFmtId="261" fontId="10" fillId="0" borderId="0" applyFont="0" applyFill="0" applyBorder="0" applyAlignment="0" applyProtection="0"/>
    <xf numFmtId="0" fontId="44" fillId="0" borderId="0" applyFont="0" applyFill="0" applyBorder="0" applyAlignment="0" applyProtection="0"/>
    <xf numFmtId="262" fontId="44" fillId="0" borderId="0" applyFont="0" applyFill="0" applyBorder="0" applyAlignment="0" applyProtection="0"/>
    <xf numFmtId="259" fontId="92" fillId="0" borderId="0" applyFont="0" applyFill="0" applyBorder="0" applyAlignment="0" applyProtection="0"/>
    <xf numFmtId="43" fontId="20" fillId="0" borderId="0" applyFont="0" applyFill="0" applyBorder="0" applyAlignment="0" applyProtection="0"/>
    <xf numFmtId="183" fontId="44" fillId="0" borderId="0" applyFont="0" applyFill="0" applyBorder="0" applyAlignment="0" applyProtection="0"/>
    <xf numFmtId="43" fontId="44" fillId="0" borderId="0" applyFont="0" applyFill="0" applyBorder="0" applyAlignment="0" applyProtection="0"/>
    <xf numFmtId="183" fontId="44" fillId="0" borderId="0" applyFont="0" applyFill="0" applyBorder="0" applyAlignment="0" applyProtection="0"/>
    <xf numFmtId="43" fontId="10" fillId="0" borderId="0" applyFont="0" applyFill="0" applyBorder="0" applyAlignment="0" applyProtection="0"/>
    <xf numFmtId="259" fontId="92" fillId="0" borderId="0" applyFont="0" applyFill="0" applyBorder="0" applyAlignment="0" applyProtection="0"/>
    <xf numFmtId="172" fontId="44" fillId="0" borderId="0" applyFont="0" applyFill="0" applyBorder="0" applyAlignment="0" applyProtection="0"/>
    <xf numFmtId="258" fontId="15" fillId="0" borderId="0" applyProtection="0"/>
    <xf numFmtId="258" fontId="15" fillId="0" borderId="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63" fontId="44" fillId="0" borderId="0" applyFill="0" applyBorder="0" applyAlignment="0" applyProtection="0"/>
    <xf numFmtId="43" fontId="44" fillId="0" borderId="0" applyFont="0" applyFill="0" applyBorder="0" applyAlignment="0" applyProtection="0"/>
    <xf numFmtId="43" fontId="8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57" fillId="0" borderId="0" applyFont="0" applyFill="0" applyBorder="0" applyAlignment="0" applyProtection="0"/>
    <xf numFmtId="183" fontId="20" fillId="0" borderId="0" applyFont="0" applyFill="0" applyBorder="0" applyAlignment="0" applyProtection="0"/>
    <xf numFmtId="183" fontId="20" fillId="0" borderId="0" applyFont="0" applyFill="0" applyBorder="0" applyAlignment="0" applyProtection="0"/>
    <xf numFmtId="183" fontId="20" fillId="0" borderId="0" applyFont="0" applyFill="0" applyBorder="0" applyAlignment="0" applyProtection="0"/>
    <xf numFmtId="183" fontId="20" fillId="0" borderId="0" applyFont="0" applyFill="0" applyBorder="0" applyAlignment="0" applyProtection="0"/>
    <xf numFmtId="183" fontId="20" fillId="0" borderId="0" applyFont="0" applyFill="0" applyBorder="0" applyAlignment="0" applyProtection="0"/>
    <xf numFmtId="183" fontId="20" fillId="0" borderId="0" applyFont="0" applyFill="0" applyBorder="0" applyAlignment="0" applyProtection="0"/>
    <xf numFmtId="0" fontId="2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94" fillId="0" borderId="0" applyFont="0" applyFill="0" applyBorder="0" applyAlignment="0" applyProtection="0"/>
    <xf numFmtId="43" fontId="20"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43" fontId="44" fillId="0" borderId="0" applyFont="0" applyFill="0" applyBorder="0" applyAlignment="0" applyProtection="0"/>
    <xf numFmtId="183" fontId="44" fillId="0" borderId="0" applyFont="0" applyFill="0" applyBorder="0" applyAlignment="0" applyProtection="0"/>
    <xf numFmtId="184" fontId="1" fillId="0" borderId="0" applyFont="0" applyFill="0" applyBorder="0" applyAlignment="0" applyProtection="0"/>
    <xf numFmtId="0" fontId="1" fillId="0" borderId="0" applyFont="0" applyFill="0" applyBorder="0" applyAlignment="0" applyProtection="0"/>
    <xf numFmtId="184" fontId="1" fillId="0" borderId="0" applyFont="0" applyFill="0" applyBorder="0" applyAlignment="0" applyProtection="0"/>
    <xf numFmtId="43" fontId="44" fillId="0" borderId="0" applyFont="0" applyFill="0" applyBorder="0" applyAlignment="0" applyProtection="0"/>
    <xf numFmtId="183" fontId="20" fillId="0" borderId="0" applyFont="0" applyFill="0" applyBorder="0" applyAlignment="0" applyProtection="0"/>
    <xf numFmtId="43" fontId="44" fillId="0" borderId="0" applyFont="0" applyFill="0" applyBorder="0" applyAlignment="0" applyProtection="0"/>
    <xf numFmtId="183" fontId="20" fillId="0" borderId="0" applyFont="0" applyFill="0" applyBorder="0" applyAlignment="0" applyProtection="0"/>
    <xf numFmtId="43" fontId="93" fillId="0" borderId="0" applyFont="0" applyFill="0" applyBorder="0" applyAlignment="0" applyProtection="0"/>
    <xf numFmtId="172" fontId="15" fillId="0" borderId="0" applyProtection="0"/>
    <xf numFmtId="183" fontId="20" fillId="0" borderId="0" applyFont="0" applyFill="0" applyBorder="0" applyAlignment="0" applyProtection="0"/>
    <xf numFmtId="183" fontId="20" fillId="0" borderId="0" applyFont="0" applyFill="0" applyBorder="0" applyAlignment="0" applyProtection="0"/>
    <xf numFmtId="183" fontId="20" fillId="0" borderId="0" applyFont="0" applyFill="0" applyBorder="0" applyAlignment="0" applyProtection="0"/>
    <xf numFmtId="183" fontId="20"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264" fontId="57" fillId="0" borderId="0" applyFont="0" applyFill="0" applyBorder="0" applyAlignment="0" applyProtection="0"/>
    <xf numFmtId="172" fontId="57" fillId="0" borderId="0" applyFont="0" applyFill="0" applyBorder="0" applyAlignment="0" applyProtection="0"/>
    <xf numFmtId="172" fontId="57" fillId="0" borderId="0" applyFont="0" applyFill="0" applyBorder="0" applyAlignment="0" applyProtection="0"/>
    <xf numFmtId="264" fontId="57" fillId="0" borderId="0" applyFont="0" applyFill="0" applyBorder="0" applyAlignment="0" applyProtection="0"/>
    <xf numFmtId="43" fontId="4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4" fillId="0" borderId="0" applyFont="0" applyFill="0" applyBorder="0" applyAlignment="0" applyProtection="0"/>
    <xf numFmtId="43" fontId="20" fillId="0" borderId="0" applyFont="0" applyFill="0" applyBorder="0" applyAlignment="0" applyProtection="0"/>
    <xf numFmtId="172" fontId="15" fillId="0" borderId="0" applyFont="0" applyFill="0" applyBorder="0" applyAlignment="0" applyProtection="0"/>
    <xf numFmtId="43" fontId="94" fillId="0" borderId="0" applyFont="0" applyFill="0" applyBorder="0" applyAlignment="0" applyProtection="0"/>
    <xf numFmtId="214" fontId="10" fillId="0" borderId="0" applyFont="0" applyFill="0" applyBorder="0" applyAlignment="0" applyProtection="0"/>
    <xf numFmtId="43" fontId="41" fillId="0" borderId="0" applyFont="0" applyFill="0" applyBorder="0" applyAlignment="0" applyProtection="0"/>
    <xf numFmtId="43" fontId="20" fillId="0" borderId="0" applyFont="0" applyFill="0" applyBorder="0" applyAlignment="0" applyProtection="0"/>
    <xf numFmtId="185" fontId="57" fillId="0" borderId="0" applyFont="0" applyFill="0" applyBorder="0" applyAlignment="0" applyProtection="0"/>
    <xf numFmtId="184" fontId="1" fillId="0" borderId="0" applyFont="0" applyFill="0" applyBorder="0" applyAlignment="0" applyProtection="0"/>
    <xf numFmtId="43" fontId="2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0" fillId="0" borderId="0" applyFont="0" applyFill="0" applyBorder="0" applyAlignment="0" applyProtection="0"/>
    <xf numFmtId="43" fontId="20" fillId="0" borderId="0" applyFont="0" applyFill="0" applyBorder="0" applyAlignment="0" applyProtection="0"/>
    <xf numFmtId="184" fontId="1" fillId="0" borderId="0" applyFont="0" applyFill="0" applyBorder="0" applyAlignment="0" applyProtection="0"/>
    <xf numFmtId="43" fontId="4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4" fillId="0" borderId="0" applyFont="0" applyFill="0" applyBorder="0" applyAlignment="0" applyProtection="0"/>
    <xf numFmtId="43" fontId="20" fillId="0" borderId="0" applyFont="0" applyFill="0" applyBorder="0" applyAlignment="0" applyProtection="0"/>
    <xf numFmtId="43" fontId="10" fillId="0" borderId="0" applyFont="0" applyFill="0" applyBorder="0" applyAlignment="0" applyProtection="0"/>
    <xf numFmtId="183" fontId="10" fillId="0" borderId="0" applyFont="0" applyFill="0" applyBorder="0" applyAlignment="0" applyProtection="0"/>
    <xf numFmtId="265" fontId="97" fillId="0" borderId="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0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20"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72" fontId="1" fillId="0" borderId="0" applyFont="0" applyFill="0" applyBorder="0" applyAlignment="0" applyProtection="0"/>
    <xf numFmtId="43" fontId="103"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43" fontId="104" fillId="0" borderId="0" applyFont="0" applyFill="0" applyBorder="0" applyAlignment="0" applyProtection="0"/>
    <xf numFmtId="43" fontId="20" fillId="0" borderId="0" applyFont="0" applyFill="0" applyBorder="0" applyAlignment="0" applyProtection="0"/>
    <xf numFmtId="185" fontId="10" fillId="0" borderId="0" applyFont="0" applyFill="0" applyBorder="0" applyAlignment="0" applyProtection="0"/>
    <xf numFmtId="184" fontId="98" fillId="0" borderId="0" applyFont="0" applyFill="0" applyBorder="0" applyAlignment="0" applyProtection="0"/>
    <xf numFmtId="43" fontId="44" fillId="0" borderId="0" applyFont="0" applyFill="0" applyBorder="0" applyAlignment="0" applyProtection="0"/>
    <xf numFmtId="43" fontId="10" fillId="0" borderId="0" applyFont="0" applyFill="0" applyBorder="0" applyAlignment="0" applyProtection="0"/>
    <xf numFmtId="43" fontId="9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4" fillId="0" borderId="0" applyFont="0" applyFill="0" applyBorder="0" applyAlignment="0" applyProtection="0"/>
    <xf numFmtId="43" fontId="93" fillId="0" borderId="0" applyFont="0" applyFill="0" applyBorder="0" applyAlignment="0" applyProtection="0"/>
    <xf numFmtId="185" fontId="20" fillId="0" borderId="0" applyFont="0" applyFill="0" applyBorder="0" applyAlignment="0" applyProtection="0"/>
    <xf numFmtId="43" fontId="20" fillId="0" borderId="0" applyFont="0" applyFill="0" applyBorder="0" applyAlignment="0" applyProtection="0"/>
    <xf numFmtId="43" fontId="105" fillId="0" borderId="0" applyFont="0" applyFill="0" applyBorder="0" applyAlignment="0" applyProtection="0"/>
    <xf numFmtId="43" fontId="44" fillId="0" borderId="0" applyFont="0" applyFill="0" applyBorder="0" applyAlignment="0" applyProtection="0"/>
    <xf numFmtId="43" fontId="93" fillId="0" borderId="0" applyFont="0" applyFill="0" applyBorder="0" applyAlignment="0" applyProtection="0"/>
    <xf numFmtId="43" fontId="44" fillId="0" borderId="0" applyFont="0" applyFill="0" applyBorder="0" applyAlignment="0" applyProtection="0"/>
    <xf numFmtId="43" fontId="94" fillId="0" borderId="0" applyFont="0" applyFill="0" applyBorder="0" applyAlignment="0" applyProtection="0"/>
    <xf numFmtId="21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2" fontId="44" fillId="0" borderId="0" applyFont="0" applyFill="0" applyBorder="0" applyAlignment="0" applyProtection="0"/>
    <xf numFmtId="43" fontId="44" fillId="0" borderId="0" applyFont="0" applyFill="0" applyBorder="0" applyAlignment="0" applyProtection="0"/>
    <xf numFmtId="43" fontId="106" fillId="0" borderId="0" applyFont="0" applyFill="0" applyBorder="0" applyAlignment="0" applyProtection="0"/>
    <xf numFmtId="43" fontId="57" fillId="0" borderId="0" applyFont="0" applyFill="0" applyBorder="0" applyAlignment="0" applyProtection="0"/>
    <xf numFmtId="43" fontId="57" fillId="0" borderId="0" applyFont="0" applyFill="0" applyBorder="0" applyAlignment="0" applyProtection="0"/>
    <xf numFmtId="172" fontId="44" fillId="0" borderId="0" applyFont="0" applyFill="0" applyBorder="0" applyAlignment="0" applyProtection="0"/>
    <xf numFmtId="266" fontId="41" fillId="0" borderId="0"/>
    <xf numFmtId="267" fontId="107" fillId="0" borderId="0"/>
    <xf numFmtId="266" fontId="41" fillId="0" borderId="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15" fillId="0" borderId="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0" fontId="108" fillId="0" borderId="0" applyNumberFormat="0" applyFill="0" applyBorder="0" applyAlignment="0" applyProtection="0"/>
    <xf numFmtId="0" fontId="109" fillId="0" borderId="0">
      <alignment horizontal="center"/>
    </xf>
    <xf numFmtId="0" fontId="110" fillId="0" borderId="0" applyNumberFormat="0" applyAlignment="0">
      <alignment horizontal="left"/>
    </xf>
    <xf numFmtId="182" fontId="111" fillId="0" borderId="0" applyFont="0" applyFill="0" applyBorder="0" applyAlignment="0" applyProtection="0"/>
    <xf numFmtId="268" fontId="112" fillId="0" borderId="0" applyFill="0" applyBorder="0" applyProtection="0"/>
    <xf numFmtId="269" fontId="90" fillId="0" borderId="0" applyFont="0" applyFill="0" applyBorder="0" applyAlignment="0" applyProtection="0"/>
    <xf numFmtId="270" fontId="41" fillId="0" borderId="0" applyFill="0" applyBorder="0" applyProtection="0"/>
    <xf numFmtId="270" fontId="41" fillId="0" borderId="13" applyFill="0" applyProtection="0"/>
    <xf numFmtId="270" fontId="41" fillId="0" borderId="13" applyFill="0" applyProtection="0"/>
    <xf numFmtId="270" fontId="41" fillId="0" borderId="14" applyFill="0" applyProtection="0"/>
    <xf numFmtId="271" fontId="72" fillId="0" borderId="0" applyFont="0" applyFill="0" applyBorder="0" applyAlignment="0" applyProtection="0"/>
    <xf numFmtId="272" fontId="21" fillId="0" borderId="0" applyFont="0" applyFill="0" applyBorder="0" applyAlignment="0" applyProtection="0"/>
    <xf numFmtId="172" fontId="15" fillId="0" borderId="0" applyFont="0" applyFill="0" applyBorder="0" applyAlignment="0" applyProtection="0"/>
    <xf numFmtId="0" fontId="113" fillId="0" borderId="4" applyNumberFormat="0" applyFont="0" applyAlignment="0">
      <alignment horizontal="center" vertical="center"/>
    </xf>
    <xf numFmtId="273" fontId="114" fillId="0" borderId="0" applyFont="0" applyFill="0" applyBorder="0" applyAlignment="0" applyProtection="0"/>
    <xf numFmtId="274" fontId="20" fillId="0" borderId="0" applyFont="0" applyFill="0" applyBorder="0" applyAlignment="0" applyProtection="0"/>
    <xf numFmtId="275" fontId="20" fillId="0" borderId="0" applyFont="0" applyFill="0" applyBorder="0" applyAlignment="0" applyProtection="0"/>
    <xf numFmtId="275" fontId="20" fillId="0" borderId="0" applyFont="0" applyFill="0" applyBorder="0" applyAlignment="0" applyProtection="0"/>
    <xf numFmtId="275" fontId="20" fillId="0" borderId="0" applyFont="0" applyFill="0" applyBorder="0" applyAlignment="0" applyProtection="0"/>
    <xf numFmtId="275" fontId="20" fillId="0" borderId="0" applyFont="0" applyFill="0" applyBorder="0" applyAlignment="0" applyProtection="0"/>
    <xf numFmtId="275" fontId="20" fillId="0" borderId="0" applyFont="0" applyFill="0" applyBorder="0" applyAlignment="0" applyProtection="0"/>
    <xf numFmtId="275" fontId="20" fillId="0" borderId="0" applyFont="0" applyFill="0" applyBorder="0" applyAlignment="0" applyProtection="0"/>
    <xf numFmtId="275" fontId="20" fillId="0" borderId="0" applyFont="0" applyFill="0" applyBorder="0" applyAlignment="0" applyProtection="0"/>
    <xf numFmtId="275" fontId="20" fillId="0" borderId="0" applyFont="0" applyFill="0" applyBorder="0" applyAlignment="0" applyProtection="0"/>
    <xf numFmtId="275" fontId="20" fillId="0" borderId="0" applyFont="0" applyFill="0" applyBorder="0" applyAlignment="0" applyProtection="0"/>
    <xf numFmtId="275" fontId="20" fillId="0" borderId="0" applyFont="0" applyFill="0" applyBorder="0" applyAlignment="0" applyProtection="0"/>
    <xf numFmtId="275" fontId="20" fillId="0" borderId="0" applyFont="0" applyFill="0" applyBorder="0" applyAlignment="0" applyProtection="0"/>
    <xf numFmtId="275" fontId="20" fillId="0" borderId="0" applyFont="0" applyFill="0" applyBorder="0" applyAlignment="0" applyProtection="0"/>
    <xf numFmtId="275" fontId="20" fillId="0" borderId="0" applyFont="0" applyFill="0" applyBorder="0" applyAlignment="0" applyProtection="0"/>
    <xf numFmtId="275" fontId="20" fillId="0" borderId="0" applyFont="0" applyFill="0" applyBorder="0" applyAlignment="0" applyProtection="0"/>
    <xf numFmtId="275" fontId="20" fillId="0" borderId="0" applyFont="0" applyFill="0" applyBorder="0" applyAlignment="0" applyProtection="0"/>
    <xf numFmtId="276" fontId="114" fillId="0" borderId="0" applyFont="0" applyFill="0" applyBorder="0" applyAlignment="0" applyProtection="0"/>
    <xf numFmtId="220" fontId="79" fillId="0" borderId="0" applyFont="0" applyFill="0" applyBorder="0" applyAlignment="0" applyProtection="0"/>
    <xf numFmtId="221" fontId="20" fillId="0" borderId="0" applyFont="0" applyFill="0" applyBorder="0" applyAlignment="0" applyProtection="0"/>
    <xf numFmtId="221" fontId="20" fillId="0" borderId="0" applyFont="0" applyFill="0" applyBorder="0" applyAlignment="0" applyProtection="0"/>
    <xf numFmtId="221" fontId="20" fillId="0" borderId="0" applyFont="0" applyFill="0" applyBorder="0" applyAlignment="0" applyProtection="0"/>
    <xf numFmtId="221" fontId="20" fillId="0" borderId="0" applyFont="0" applyFill="0" applyBorder="0" applyAlignment="0" applyProtection="0"/>
    <xf numFmtId="221" fontId="20" fillId="0" borderId="0" applyFont="0" applyFill="0" applyBorder="0" applyAlignment="0" applyProtection="0"/>
    <xf numFmtId="221" fontId="20" fillId="0" borderId="0" applyFont="0" applyFill="0" applyBorder="0" applyAlignment="0" applyProtection="0"/>
    <xf numFmtId="221" fontId="20" fillId="0" borderId="0" applyFont="0" applyFill="0" applyBorder="0" applyAlignment="0" applyProtection="0"/>
    <xf numFmtId="221" fontId="20" fillId="0" borderId="0" applyFont="0" applyFill="0" applyBorder="0" applyAlignment="0" applyProtection="0"/>
    <xf numFmtId="221" fontId="20" fillId="0" borderId="0" applyFont="0" applyFill="0" applyBorder="0" applyAlignment="0" applyProtection="0"/>
    <xf numFmtId="221" fontId="20" fillId="0" borderId="0" applyFont="0" applyFill="0" applyBorder="0" applyAlignment="0" applyProtection="0"/>
    <xf numFmtId="221" fontId="20" fillId="0" borderId="0" applyFont="0" applyFill="0" applyBorder="0" applyAlignment="0" applyProtection="0"/>
    <xf numFmtId="221" fontId="20" fillId="0" borderId="0" applyFont="0" applyFill="0" applyBorder="0" applyAlignment="0" applyProtection="0"/>
    <xf numFmtId="221" fontId="20" fillId="0" borderId="0" applyFont="0" applyFill="0" applyBorder="0" applyAlignment="0" applyProtection="0"/>
    <xf numFmtId="221" fontId="20" fillId="0" borderId="0" applyFont="0" applyFill="0" applyBorder="0" applyAlignment="0" applyProtection="0"/>
    <xf numFmtId="221" fontId="20" fillId="0" borderId="0" applyFont="0" applyFill="0" applyBorder="0" applyAlignment="0" applyProtection="0"/>
    <xf numFmtId="277" fontId="91" fillId="0" borderId="0" applyFont="0" applyFill="0" applyBorder="0" applyAlignment="0" applyProtection="0"/>
    <xf numFmtId="278" fontId="15" fillId="0" borderId="0" applyFont="0" applyFill="0" applyBorder="0" applyAlignment="0" applyProtection="0"/>
    <xf numFmtId="279" fontId="91" fillId="0" borderId="0" applyFont="0" applyFill="0" applyBorder="0" applyAlignment="0" applyProtection="0"/>
    <xf numFmtId="280" fontId="91" fillId="0" borderId="0" applyFont="0" applyFill="0" applyBorder="0" applyAlignment="0" applyProtection="0"/>
    <xf numFmtId="281" fontId="15" fillId="0" borderId="0" applyFont="0" applyFill="0" applyBorder="0" applyAlignment="0" applyProtection="0"/>
    <xf numFmtId="282" fontId="91" fillId="0" borderId="0" applyFont="0" applyFill="0" applyBorder="0" applyAlignment="0" applyProtection="0"/>
    <xf numFmtId="283" fontId="91" fillId="0" borderId="0" applyFont="0" applyFill="0" applyBorder="0" applyAlignment="0" applyProtection="0"/>
    <xf numFmtId="284" fontId="15" fillId="0" borderId="0" applyFont="0" applyFill="0" applyBorder="0" applyAlignment="0" applyProtection="0"/>
    <xf numFmtId="285" fontId="91" fillId="0" borderId="0" applyFont="0" applyFill="0" applyBorder="0" applyAlignment="0" applyProtection="0"/>
    <xf numFmtId="171" fontId="20" fillId="0" borderId="0" applyFont="0" applyFill="0" applyBorder="0" applyAlignment="0" applyProtection="0"/>
    <xf numFmtId="286" fontId="20" fillId="0" borderId="0" applyFont="0" applyFill="0" applyBorder="0" applyAlignment="0" applyProtection="0"/>
    <xf numFmtId="286" fontId="20" fillId="0" borderId="0" applyFont="0" applyFill="0" applyBorder="0" applyAlignment="0" applyProtection="0"/>
    <xf numFmtId="286" fontId="20" fillId="0" borderId="0" applyFont="0" applyFill="0" applyBorder="0" applyAlignment="0" applyProtection="0"/>
    <xf numFmtId="286" fontId="20" fillId="0" borderId="0" applyFont="0" applyFill="0" applyBorder="0" applyAlignment="0" applyProtection="0"/>
    <xf numFmtId="286" fontId="20" fillId="0" borderId="0" applyFont="0" applyFill="0" applyBorder="0" applyAlignment="0" applyProtection="0"/>
    <xf numFmtId="286" fontId="20" fillId="0" borderId="0" applyFont="0" applyFill="0" applyBorder="0" applyAlignment="0" applyProtection="0"/>
    <xf numFmtId="286" fontId="20" fillId="0" borderId="0" applyFont="0" applyFill="0" applyBorder="0" applyAlignment="0" applyProtection="0"/>
    <xf numFmtId="286" fontId="20" fillId="0" borderId="0" applyFont="0" applyFill="0" applyBorder="0" applyAlignment="0" applyProtection="0"/>
    <xf numFmtId="286" fontId="20" fillId="0" borderId="0" applyFont="0" applyFill="0" applyBorder="0" applyAlignment="0" applyProtection="0"/>
    <xf numFmtId="286" fontId="20" fillId="0" borderId="0" applyFont="0" applyFill="0" applyBorder="0" applyAlignment="0" applyProtection="0"/>
    <xf numFmtId="286" fontId="20" fillId="0" borderId="0" applyFont="0" applyFill="0" applyBorder="0" applyAlignment="0" applyProtection="0"/>
    <xf numFmtId="286" fontId="20" fillId="0" borderId="0" applyFont="0" applyFill="0" applyBorder="0" applyAlignment="0" applyProtection="0"/>
    <xf numFmtId="286" fontId="20" fillId="0" borderId="0" applyFont="0" applyFill="0" applyBorder="0" applyAlignment="0" applyProtection="0"/>
    <xf numFmtId="286" fontId="20" fillId="0" borderId="0" applyFont="0" applyFill="0" applyBorder="0" applyAlignment="0" applyProtection="0"/>
    <xf numFmtId="286" fontId="20" fillId="0" borderId="0" applyFont="0" applyFill="0" applyBorder="0" applyAlignment="0" applyProtection="0"/>
    <xf numFmtId="44" fontId="44" fillId="0" borderId="0" applyFont="0" applyFill="0" applyBorder="0" applyAlignment="0" applyProtection="0"/>
    <xf numFmtId="287" fontId="20" fillId="0" borderId="0" applyFont="0" applyFill="0" applyBorder="0" applyAlignment="0" applyProtection="0"/>
    <xf numFmtId="288" fontId="20" fillId="0" borderId="0" applyFont="0" applyFill="0" applyBorder="0" applyAlignment="0" applyProtection="0"/>
    <xf numFmtId="288" fontId="20" fillId="0" borderId="0" applyFont="0" applyFill="0" applyBorder="0" applyAlignment="0" applyProtection="0"/>
    <xf numFmtId="288" fontId="20" fillId="0" borderId="0" applyFont="0" applyFill="0" applyBorder="0" applyAlignment="0" applyProtection="0"/>
    <xf numFmtId="288" fontId="20" fillId="0" borderId="0" applyFont="0" applyFill="0" applyBorder="0" applyAlignment="0" applyProtection="0"/>
    <xf numFmtId="288" fontId="20" fillId="0" borderId="0" applyFont="0" applyFill="0" applyBorder="0" applyAlignment="0" applyProtection="0"/>
    <xf numFmtId="288" fontId="20" fillId="0" borderId="0" applyFont="0" applyFill="0" applyBorder="0" applyAlignment="0" applyProtection="0"/>
    <xf numFmtId="288" fontId="20" fillId="0" borderId="0" applyFont="0" applyFill="0" applyBorder="0" applyAlignment="0" applyProtection="0"/>
    <xf numFmtId="288" fontId="20" fillId="0" borderId="0" applyFont="0" applyFill="0" applyBorder="0" applyAlignment="0" applyProtection="0"/>
    <xf numFmtId="288" fontId="20" fillId="0" borderId="0" applyFont="0" applyFill="0" applyBorder="0" applyAlignment="0" applyProtection="0"/>
    <xf numFmtId="289" fontId="15" fillId="0" borderId="0" applyProtection="0"/>
    <xf numFmtId="288" fontId="20" fillId="0" borderId="0" applyFont="0" applyFill="0" applyBorder="0" applyAlignment="0" applyProtection="0"/>
    <xf numFmtId="288" fontId="20" fillId="0" borderId="0" applyFont="0" applyFill="0" applyBorder="0" applyAlignment="0" applyProtection="0"/>
    <xf numFmtId="288" fontId="20" fillId="0" borderId="0" applyFont="0" applyFill="0" applyBorder="0" applyAlignment="0" applyProtection="0"/>
    <xf numFmtId="288" fontId="20" fillId="0" borderId="0" applyFont="0" applyFill="0" applyBorder="0" applyAlignment="0" applyProtection="0"/>
    <xf numFmtId="288" fontId="20" fillId="0" borderId="0" applyFont="0" applyFill="0" applyBorder="0" applyAlignment="0" applyProtection="0"/>
    <xf numFmtId="288" fontId="20" fillId="0" borderId="0" applyFont="0" applyFill="0" applyBorder="0" applyAlignment="0" applyProtection="0"/>
    <xf numFmtId="288" fontId="20" fillId="0" borderId="0" applyFont="0" applyFill="0" applyBorder="0" applyAlignment="0" applyProtection="0"/>
    <xf numFmtId="288" fontId="20" fillId="0" borderId="0" applyFont="0" applyFill="0" applyBorder="0" applyAlignment="0" applyProtection="0"/>
    <xf numFmtId="290" fontId="20" fillId="0" borderId="0"/>
    <xf numFmtId="290" fontId="20" fillId="0" borderId="0"/>
    <xf numFmtId="290" fontId="20" fillId="0" borderId="0"/>
    <xf numFmtId="290" fontId="20" fillId="0" borderId="0"/>
    <xf numFmtId="290" fontId="20" fillId="0" borderId="0"/>
    <xf numFmtId="290" fontId="20" fillId="0" borderId="0"/>
    <xf numFmtId="290" fontId="20" fillId="0" borderId="0"/>
    <xf numFmtId="290" fontId="20" fillId="0" borderId="0"/>
    <xf numFmtId="290" fontId="20" fillId="0" borderId="0"/>
    <xf numFmtId="290" fontId="20" fillId="0" borderId="0" applyProtection="0"/>
    <xf numFmtId="290" fontId="20" fillId="0" borderId="0"/>
    <xf numFmtId="290" fontId="20" fillId="0" borderId="0"/>
    <xf numFmtId="290" fontId="20" fillId="0" borderId="0"/>
    <xf numFmtId="290" fontId="20" fillId="0" borderId="0"/>
    <xf numFmtId="290" fontId="20" fillId="0" borderId="0"/>
    <xf numFmtId="290" fontId="20" fillId="0" borderId="0"/>
    <xf numFmtId="290" fontId="20" fillId="0" borderId="0"/>
    <xf numFmtId="291" fontId="10" fillId="0" borderId="15"/>
    <xf numFmtId="291" fontId="10" fillId="0" borderId="15"/>
    <xf numFmtId="291" fontId="10" fillId="0" borderId="15"/>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15" fillId="0" borderId="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14" fontId="29" fillId="0" borderId="0" applyFill="0" applyBorder="0" applyAlignment="0"/>
    <xf numFmtId="14" fontId="33" fillId="0" borderId="0" applyFill="0" applyBorder="0" applyAlignment="0"/>
    <xf numFmtId="0" fontId="38" fillId="0" borderId="0" applyProtection="0"/>
    <xf numFmtId="43" fontId="5" fillId="0" borderId="0" applyFont="0" applyFill="0" applyBorder="0" applyAlignment="0" applyProtection="0"/>
    <xf numFmtId="43" fontId="94" fillId="0" borderId="0" applyFont="0" applyFill="0" applyBorder="0" applyAlignment="0" applyProtection="0"/>
    <xf numFmtId="3" fontId="115" fillId="0" borderId="16">
      <alignment horizontal="left" vertical="top" wrapText="1"/>
    </xf>
    <xf numFmtId="292" fontId="41" fillId="0" borderId="0" applyFill="0" applyBorder="0" applyProtection="0"/>
    <xf numFmtId="292" fontId="41" fillId="0" borderId="13" applyFill="0" applyProtection="0"/>
    <xf numFmtId="292" fontId="41" fillId="0" borderId="13" applyFill="0" applyProtection="0"/>
    <xf numFmtId="292" fontId="41" fillId="0" borderId="14" applyFill="0" applyProtection="0"/>
    <xf numFmtId="293" fontId="20" fillId="0" borderId="17">
      <alignment vertical="center"/>
    </xf>
    <xf numFmtId="293" fontId="20" fillId="0" borderId="17">
      <alignment vertical="center"/>
    </xf>
    <xf numFmtId="293" fontId="20" fillId="0" borderId="17">
      <alignment vertical="center"/>
    </xf>
    <xf numFmtId="293" fontId="20" fillId="0" borderId="17">
      <alignment vertical="center"/>
    </xf>
    <xf numFmtId="293" fontId="20" fillId="0" borderId="17">
      <alignment vertical="center"/>
    </xf>
    <xf numFmtId="293" fontId="20" fillId="0" borderId="17">
      <alignment vertical="center"/>
    </xf>
    <xf numFmtId="293" fontId="20" fillId="0" borderId="17">
      <alignment vertical="center"/>
    </xf>
    <xf numFmtId="293" fontId="20" fillId="0" borderId="17">
      <alignment vertical="center"/>
    </xf>
    <xf numFmtId="293" fontId="20" fillId="0" borderId="17">
      <alignment vertical="center"/>
    </xf>
    <xf numFmtId="293" fontId="20" fillId="0" borderId="17">
      <alignment vertical="center"/>
    </xf>
    <xf numFmtId="293" fontId="20" fillId="0" borderId="17">
      <alignment vertical="center"/>
    </xf>
    <xf numFmtId="293" fontId="20" fillId="0" borderId="17">
      <alignment vertical="center"/>
    </xf>
    <xf numFmtId="293" fontId="20" fillId="0" borderId="17">
      <alignment vertical="center"/>
    </xf>
    <xf numFmtId="293" fontId="20" fillId="0" borderId="17">
      <alignment vertical="center"/>
    </xf>
    <xf numFmtId="293" fontId="20" fillId="0" borderId="17">
      <alignment vertical="center"/>
    </xf>
    <xf numFmtId="0" fontId="20" fillId="0" borderId="0" applyFont="0" applyFill="0" applyBorder="0" applyAlignment="0" applyProtection="0"/>
    <xf numFmtId="0" fontId="20" fillId="0" borderId="0" applyFont="0" applyFill="0" applyBorder="0" applyAlignment="0" applyProtection="0"/>
    <xf numFmtId="294" fontId="10" fillId="0" borderId="0"/>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5" fontId="17" fillId="0" borderId="18"/>
    <xf numFmtId="296" fontId="21" fillId="0" borderId="0" applyFont="0" applyFill="0" applyBorder="0" applyAlignment="0" applyProtection="0"/>
    <xf numFmtId="247" fontId="20" fillId="0" borderId="0" applyFont="0" applyFill="0" applyBorder="0" applyAlignment="0" applyProtection="0"/>
    <xf numFmtId="252" fontId="20" fillId="0" borderId="0"/>
    <xf numFmtId="252" fontId="20" fillId="0" borderId="0"/>
    <xf numFmtId="252" fontId="20" fillId="0" borderId="0"/>
    <xf numFmtId="252" fontId="20" fillId="0" borderId="0"/>
    <xf numFmtId="252" fontId="20" fillId="0" borderId="0"/>
    <xf numFmtId="252" fontId="20" fillId="0" borderId="0"/>
    <xf numFmtId="252" fontId="20" fillId="0" borderId="0"/>
    <xf numFmtId="252" fontId="20" fillId="0" borderId="0"/>
    <xf numFmtId="252" fontId="20" fillId="0" borderId="0"/>
    <xf numFmtId="252" fontId="20" fillId="0" borderId="0" applyProtection="0"/>
    <xf numFmtId="252" fontId="20" fillId="0" borderId="0"/>
    <xf numFmtId="252" fontId="20" fillId="0" borderId="0"/>
    <xf numFmtId="252" fontId="20" fillId="0" borderId="0"/>
    <xf numFmtId="252" fontId="20" fillId="0" borderId="0"/>
    <xf numFmtId="252" fontId="20" fillId="0" borderId="0"/>
    <xf numFmtId="252" fontId="20" fillId="0" borderId="0"/>
    <xf numFmtId="252" fontId="20" fillId="0" borderId="0"/>
    <xf numFmtId="297" fontId="17" fillId="0" borderId="0"/>
    <xf numFmtId="171" fontId="116" fillId="0" borderId="0" applyFont="0" applyFill="0" applyBorder="0" applyAlignment="0" applyProtection="0"/>
    <xf numFmtId="172" fontId="116" fillId="0" borderId="0" applyFont="0" applyFill="0" applyBorder="0" applyAlignment="0" applyProtection="0"/>
    <xf numFmtId="171" fontId="116" fillId="0" borderId="0" applyFont="0" applyFill="0" applyBorder="0" applyAlignment="0" applyProtection="0"/>
    <xf numFmtId="41" fontId="116" fillId="0" borderId="0" applyFont="0" applyFill="0" applyBorder="0" applyAlignment="0" applyProtection="0"/>
    <xf numFmtId="197" fontId="116" fillId="0" borderId="0" applyFont="0" applyFill="0" applyBorder="0" applyAlignment="0" applyProtection="0"/>
    <xf numFmtId="197" fontId="116" fillId="0" borderId="0" applyFont="0" applyFill="0" applyBorder="0" applyAlignment="0" applyProtection="0"/>
    <xf numFmtId="197" fontId="116" fillId="0" borderId="0" applyFont="0" applyFill="0" applyBorder="0" applyAlignment="0" applyProtection="0"/>
    <xf numFmtId="197" fontId="116" fillId="0" borderId="0" applyFont="0" applyFill="0" applyBorder="0" applyAlignment="0" applyProtection="0"/>
    <xf numFmtId="197" fontId="116" fillId="0" borderId="0" applyFont="0" applyFill="0" applyBorder="0" applyAlignment="0" applyProtection="0"/>
    <xf numFmtId="197" fontId="116" fillId="0" borderId="0" applyFont="0" applyFill="0" applyBorder="0" applyAlignment="0" applyProtection="0"/>
    <xf numFmtId="197" fontId="116" fillId="0" borderId="0" applyFont="0" applyFill="0" applyBorder="0" applyAlignment="0" applyProtection="0"/>
    <xf numFmtId="197" fontId="116" fillId="0" borderId="0" applyFont="0" applyFill="0" applyBorder="0" applyAlignment="0" applyProtection="0"/>
    <xf numFmtId="197" fontId="116" fillId="0" borderId="0" applyFont="0" applyFill="0" applyBorder="0" applyAlignment="0" applyProtection="0"/>
    <xf numFmtId="197" fontId="116" fillId="0" borderId="0" applyFont="0" applyFill="0" applyBorder="0" applyAlignment="0" applyProtection="0"/>
    <xf numFmtId="197" fontId="116" fillId="0" borderId="0" applyFont="0" applyFill="0" applyBorder="0" applyAlignment="0" applyProtection="0"/>
    <xf numFmtId="197" fontId="116" fillId="0" borderId="0" applyFont="0" applyFill="0" applyBorder="0" applyAlignment="0" applyProtection="0"/>
    <xf numFmtId="298" fontId="58" fillId="0" borderId="0" applyFont="0" applyFill="0" applyBorder="0" applyAlignment="0" applyProtection="0"/>
    <xf numFmtId="298" fontId="58"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41" fontId="117" fillId="0" borderId="0" applyFont="0" applyFill="0" applyBorder="0" applyAlignment="0" applyProtection="0"/>
    <xf numFmtId="41" fontId="117" fillId="0" borderId="0" applyFont="0" applyFill="0" applyBorder="0" applyAlignment="0" applyProtection="0"/>
    <xf numFmtId="298" fontId="58" fillId="0" borderId="0" applyFont="0" applyFill="0" applyBorder="0" applyAlignment="0" applyProtection="0"/>
    <xf numFmtId="298" fontId="58"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171" fontId="116" fillId="0" borderId="0" applyFont="0" applyFill="0" applyBorder="0" applyAlignment="0" applyProtection="0"/>
    <xf numFmtId="171" fontId="116" fillId="0" borderId="0" applyFont="0" applyFill="0" applyBorder="0" applyAlignment="0" applyProtection="0"/>
    <xf numFmtId="298" fontId="58" fillId="0" borderId="0" applyFont="0" applyFill="0" applyBorder="0" applyAlignment="0" applyProtection="0"/>
    <xf numFmtId="298" fontId="58"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8" fontId="20" fillId="0" borderId="0" applyFont="0" applyFill="0" applyBorder="0" applyAlignment="0" applyProtection="0"/>
    <xf numFmtId="299" fontId="10" fillId="0" borderId="0" applyFont="0" applyFill="0" applyBorder="0" applyAlignment="0" applyProtection="0"/>
    <xf numFmtId="299" fontId="10" fillId="0" borderId="0" applyFont="0" applyFill="0" applyBorder="0" applyAlignment="0" applyProtection="0"/>
    <xf numFmtId="300" fontId="10" fillId="0" borderId="0" applyFont="0" applyFill="0" applyBorder="0" applyAlignment="0" applyProtection="0"/>
    <xf numFmtId="300" fontId="10"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7" fillId="0" borderId="0" applyFont="0" applyFill="0" applyBorder="0" applyAlignment="0" applyProtection="0"/>
    <xf numFmtId="41" fontId="117" fillId="0" borderId="0" applyFont="0" applyFill="0" applyBorder="0" applyAlignment="0" applyProtection="0"/>
    <xf numFmtId="198" fontId="116" fillId="0" borderId="0" applyFont="0" applyFill="0" applyBorder="0" applyAlignment="0" applyProtection="0"/>
    <xf numFmtId="41" fontId="116" fillId="0" borderId="0" applyFont="0" applyFill="0" applyBorder="0" applyAlignment="0" applyProtection="0"/>
    <xf numFmtId="198" fontId="116" fillId="0" borderId="0" applyFont="0" applyFill="0" applyBorder="0" applyAlignment="0" applyProtection="0"/>
    <xf numFmtId="198" fontId="116" fillId="0" borderId="0" applyFont="0" applyFill="0" applyBorder="0" applyAlignment="0" applyProtection="0"/>
    <xf numFmtId="198" fontId="116" fillId="0" borderId="0" applyFont="0" applyFill="0" applyBorder="0" applyAlignment="0" applyProtection="0"/>
    <xf numFmtId="198" fontId="116" fillId="0" borderId="0" applyFont="0" applyFill="0" applyBorder="0" applyAlignment="0" applyProtection="0"/>
    <xf numFmtId="41" fontId="116" fillId="0" borderId="0" applyFont="0" applyFill="0" applyBorder="0" applyAlignment="0" applyProtection="0"/>
    <xf numFmtId="171" fontId="116" fillId="0" borderId="0" applyFont="0" applyFill="0" applyBorder="0" applyAlignment="0" applyProtection="0"/>
    <xf numFmtId="41" fontId="116" fillId="0" borderId="0" applyFont="0" applyFill="0" applyBorder="0" applyAlignment="0" applyProtection="0"/>
    <xf numFmtId="17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198" fontId="116" fillId="0" borderId="0" applyFont="0" applyFill="0" applyBorder="0" applyAlignment="0" applyProtection="0"/>
    <xf numFmtId="198" fontId="116" fillId="0" borderId="0" applyFont="0" applyFill="0" applyBorder="0" applyAlignment="0" applyProtection="0"/>
    <xf numFmtId="41" fontId="116" fillId="0" borderId="0" applyFont="0" applyFill="0" applyBorder="0" applyAlignment="0" applyProtection="0"/>
    <xf numFmtId="172" fontId="116" fillId="0" borderId="0" applyFont="0" applyFill="0" applyBorder="0" applyAlignment="0" applyProtection="0"/>
    <xf numFmtId="43" fontId="116" fillId="0" borderId="0" applyFont="0" applyFill="0" applyBorder="0" applyAlignment="0" applyProtection="0"/>
    <xf numFmtId="183" fontId="116" fillId="0" borderId="0" applyFont="0" applyFill="0" applyBorder="0" applyAlignment="0" applyProtection="0"/>
    <xf numFmtId="183" fontId="116" fillId="0" borderId="0" applyFont="0" applyFill="0" applyBorder="0" applyAlignment="0" applyProtection="0"/>
    <xf numFmtId="183" fontId="116" fillId="0" borderId="0" applyFont="0" applyFill="0" applyBorder="0" applyAlignment="0" applyProtection="0"/>
    <xf numFmtId="183" fontId="116" fillId="0" borderId="0" applyFont="0" applyFill="0" applyBorder="0" applyAlignment="0" applyProtection="0"/>
    <xf numFmtId="183" fontId="116" fillId="0" borderId="0" applyFont="0" applyFill="0" applyBorder="0" applyAlignment="0" applyProtection="0"/>
    <xf numFmtId="183" fontId="116" fillId="0" borderId="0" applyFont="0" applyFill="0" applyBorder="0" applyAlignment="0" applyProtection="0"/>
    <xf numFmtId="183" fontId="116" fillId="0" borderId="0" applyFont="0" applyFill="0" applyBorder="0" applyAlignment="0" applyProtection="0"/>
    <xf numFmtId="183" fontId="116" fillId="0" borderId="0" applyFont="0" applyFill="0" applyBorder="0" applyAlignment="0" applyProtection="0"/>
    <xf numFmtId="183" fontId="116" fillId="0" borderId="0" applyFont="0" applyFill="0" applyBorder="0" applyAlignment="0" applyProtection="0"/>
    <xf numFmtId="183" fontId="116" fillId="0" borderId="0" applyFont="0" applyFill="0" applyBorder="0" applyAlignment="0" applyProtection="0"/>
    <xf numFmtId="183" fontId="116" fillId="0" borderId="0" applyFont="0" applyFill="0" applyBorder="0" applyAlignment="0" applyProtection="0"/>
    <xf numFmtId="183" fontId="116" fillId="0" borderId="0" applyFont="0" applyFill="0" applyBorder="0" applyAlignment="0" applyProtection="0"/>
    <xf numFmtId="301" fontId="58" fillId="0" borderId="0" applyFont="0" applyFill="0" applyBorder="0" applyAlignment="0" applyProtection="0"/>
    <xf numFmtId="301" fontId="58"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301" fontId="58" fillId="0" borderId="0" applyFont="0" applyFill="0" applyBorder="0" applyAlignment="0" applyProtection="0"/>
    <xf numFmtId="301" fontId="58"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172" fontId="116" fillId="0" borderId="0" applyFont="0" applyFill="0" applyBorder="0" applyAlignment="0" applyProtection="0"/>
    <xf numFmtId="172" fontId="116" fillId="0" borderId="0" applyFont="0" applyFill="0" applyBorder="0" applyAlignment="0" applyProtection="0"/>
    <xf numFmtId="301" fontId="58" fillId="0" borderId="0" applyFont="0" applyFill="0" applyBorder="0" applyAlignment="0" applyProtection="0"/>
    <xf numFmtId="301" fontId="58"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1" fontId="20" fillId="0" borderId="0" applyFont="0" applyFill="0" applyBorder="0" applyAlignment="0" applyProtection="0"/>
    <xf numFmtId="302" fontId="10" fillId="0" borderId="0" applyFont="0" applyFill="0" applyBorder="0" applyAlignment="0" applyProtection="0"/>
    <xf numFmtId="302" fontId="10" fillId="0" borderId="0" applyFont="0" applyFill="0" applyBorder="0" applyAlignment="0" applyProtection="0"/>
    <xf numFmtId="204" fontId="10" fillId="0" borderId="0" applyFont="0" applyFill="0" applyBorder="0" applyAlignment="0" applyProtection="0"/>
    <xf numFmtId="204" fontId="10"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184" fontId="116" fillId="0" borderId="0" applyFont="0" applyFill="0" applyBorder="0" applyAlignment="0" applyProtection="0"/>
    <xf numFmtId="43" fontId="116" fillId="0" borderId="0" applyFont="0" applyFill="0" applyBorder="0" applyAlignment="0" applyProtection="0"/>
    <xf numFmtId="184" fontId="116" fillId="0" borderId="0" applyFont="0" applyFill="0" applyBorder="0" applyAlignment="0" applyProtection="0"/>
    <xf numFmtId="184" fontId="116" fillId="0" borderId="0" applyFont="0" applyFill="0" applyBorder="0" applyAlignment="0" applyProtection="0"/>
    <xf numFmtId="184" fontId="116" fillId="0" borderId="0" applyFont="0" applyFill="0" applyBorder="0" applyAlignment="0" applyProtection="0"/>
    <xf numFmtId="184" fontId="116" fillId="0" borderId="0" applyFont="0" applyFill="0" applyBorder="0" applyAlignment="0" applyProtection="0"/>
    <xf numFmtId="43" fontId="116" fillId="0" borderId="0" applyFont="0" applyFill="0" applyBorder="0" applyAlignment="0" applyProtection="0"/>
    <xf numFmtId="172" fontId="116" fillId="0" borderId="0" applyFont="0" applyFill="0" applyBorder="0" applyAlignment="0" applyProtection="0"/>
    <xf numFmtId="43" fontId="116" fillId="0" borderId="0" applyFont="0" applyFill="0" applyBorder="0" applyAlignment="0" applyProtection="0"/>
    <xf numFmtId="172"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184" fontId="116" fillId="0" borderId="0" applyFont="0" applyFill="0" applyBorder="0" applyAlignment="0" applyProtection="0"/>
    <xf numFmtId="184" fontId="116" fillId="0" borderId="0" applyFont="0" applyFill="0" applyBorder="0" applyAlignment="0" applyProtection="0"/>
    <xf numFmtId="43" fontId="116" fillId="0" borderId="0" applyFont="0" applyFill="0" applyBorder="0" applyAlignment="0" applyProtection="0"/>
    <xf numFmtId="3" fontId="10" fillId="0" borderId="0" applyFont="0" applyBorder="0" applyAlignment="0"/>
    <xf numFmtId="0" fontId="58"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0" fontId="79"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10" fontId="79"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9" fontId="79"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20" fontId="79"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0" fontId="118" fillId="0" borderId="0" applyNumberFormat="0" applyAlignment="0">
      <alignment horizontal="left"/>
    </xf>
    <xf numFmtId="256" fontId="10" fillId="0" borderId="0" applyFont="0" applyFill="0" applyBorder="0" applyAlignment="0" applyProtection="0"/>
    <xf numFmtId="303" fontId="20" fillId="0" borderId="0" applyFont="0" applyFill="0" applyBorder="0" applyAlignment="0" applyProtection="0"/>
    <xf numFmtId="303" fontId="20" fillId="0" borderId="0" applyFont="0" applyFill="0" applyBorder="0" applyAlignment="0" applyProtection="0"/>
    <xf numFmtId="303" fontId="20" fillId="0" borderId="0" applyFont="0" applyFill="0" applyBorder="0" applyAlignment="0" applyProtection="0"/>
    <xf numFmtId="303" fontId="20" fillId="0" borderId="0" applyFont="0" applyFill="0" applyBorder="0" applyAlignment="0" applyProtection="0"/>
    <xf numFmtId="303" fontId="20" fillId="0" borderId="0" applyFont="0" applyFill="0" applyBorder="0" applyAlignment="0" applyProtection="0"/>
    <xf numFmtId="303" fontId="20" fillId="0" borderId="0" applyFont="0" applyFill="0" applyBorder="0" applyAlignment="0" applyProtection="0"/>
    <xf numFmtId="303" fontId="20" fillId="0" borderId="0" applyFont="0" applyFill="0" applyBorder="0" applyAlignment="0" applyProtection="0"/>
    <xf numFmtId="303" fontId="20" fillId="0" borderId="0" applyFont="0" applyFill="0" applyBorder="0" applyAlignment="0" applyProtection="0"/>
    <xf numFmtId="303" fontId="20" fillId="0" borderId="0" applyFont="0" applyFill="0" applyBorder="0" applyAlignment="0" applyProtection="0"/>
    <xf numFmtId="303" fontId="20" fillId="0" borderId="0" applyFont="0" applyFill="0" applyBorder="0" applyAlignment="0" applyProtection="0"/>
    <xf numFmtId="303" fontId="20" fillId="0" borderId="0" applyFont="0" applyFill="0" applyBorder="0" applyAlignment="0" applyProtection="0"/>
    <xf numFmtId="303" fontId="20" fillId="0" borderId="0" applyFont="0" applyFill="0" applyBorder="0" applyAlignment="0" applyProtection="0"/>
    <xf numFmtId="303" fontId="20" fillId="0" borderId="0" applyFont="0" applyFill="0" applyBorder="0" applyAlignment="0" applyProtection="0"/>
    <xf numFmtId="303" fontId="20" fillId="0" borderId="0" applyFont="0" applyFill="0" applyBorder="0" applyAlignment="0" applyProtection="0"/>
    <xf numFmtId="303" fontId="20" fillId="0" borderId="0" applyFont="0" applyFill="0" applyBorder="0" applyAlignment="0" applyProtection="0"/>
    <xf numFmtId="0" fontId="119" fillId="0" borderId="0"/>
    <xf numFmtId="0" fontId="120" fillId="0" borderId="0" applyNumberFormat="0" applyFill="0" applyBorder="0" applyAlignment="0" applyProtection="0"/>
    <xf numFmtId="3" fontId="10" fillId="0" borderId="0" applyFont="0" applyBorder="0" applyAlignment="0"/>
    <xf numFmtId="0" fontId="20" fillId="0" borderId="0"/>
    <xf numFmtId="0" fontId="20" fillId="0" borderId="0"/>
    <xf numFmtId="0" fontId="20" fillId="0" borderId="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2" fontId="15" fillId="0" borderId="0" applyProtection="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2" fontId="20" fillId="0" borderId="0" applyFont="0" applyFill="0" applyBorder="0" applyAlignment="0" applyProtection="0"/>
    <xf numFmtId="0" fontId="121" fillId="0" borderId="0" applyNumberFormat="0" applyFill="0" applyBorder="0" applyAlignment="0" applyProtection="0"/>
    <xf numFmtId="0" fontId="122" fillId="0" borderId="0" applyNumberFormat="0" applyFill="0" applyBorder="0" applyProtection="0">
      <alignment vertical="center"/>
    </xf>
    <xf numFmtId="0" fontId="123" fillId="0" borderId="0" applyNumberFormat="0" applyFill="0" applyBorder="0" applyAlignment="0" applyProtection="0"/>
    <xf numFmtId="0" fontId="124" fillId="0" borderId="0" applyNumberFormat="0" applyFill="0" applyBorder="0" applyProtection="0">
      <alignment vertical="center"/>
    </xf>
    <xf numFmtId="0" fontId="125" fillId="0" borderId="0" applyNumberFormat="0" applyFill="0" applyBorder="0" applyAlignment="0" applyProtection="0"/>
    <xf numFmtId="0" fontId="126" fillId="0" borderId="0" applyNumberFormat="0" applyFill="0" applyBorder="0" applyAlignment="0" applyProtection="0"/>
    <xf numFmtId="304" fontId="127" fillId="0" borderId="19" applyNumberFormat="0" applyFill="0" applyBorder="0" applyAlignment="0" applyProtection="0"/>
    <xf numFmtId="0" fontId="128" fillId="0" borderId="0" applyNumberFormat="0" applyFill="0" applyBorder="0" applyAlignment="0" applyProtection="0"/>
    <xf numFmtId="0" fontId="129" fillId="0" borderId="0">
      <alignment vertical="top" wrapText="1"/>
    </xf>
    <xf numFmtId="0" fontId="130" fillId="6" borderId="0" applyNumberFormat="0" applyBorder="0" applyAlignment="0" applyProtection="0"/>
    <xf numFmtId="38" fontId="131" fillId="24" borderId="0" applyNumberFormat="0" applyBorder="0" applyAlignment="0" applyProtection="0"/>
    <xf numFmtId="38" fontId="131" fillId="24" borderId="0" applyNumberFormat="0" applyBorder="0" applyAlignment="0" applyProtection="0"/>
    <xf numFmtId="38" fontId="131" fillId="24" borderId="0" applyNumberFormat="0" applyBorder="0" applyAlignment="0" applyProtection="0"/>
    <xf numFmtId="38" fontId="131" fillId="24" borderId="0" applyNumberFormat="0" applyBorder="0" applyAlignment="0" applyProtection="0"/>
    <xf numFmtId="38" fontId="131" fillId="24" borderId="0" applyNumberFormat="0" applyBorder="0" applyAlignment="0" applyProtection="0"/>
    <xf numFmtId="38" fontId="131" fillId="24" borderId="0" applyNumberFormat="0" applyBorder="0" applyAlignment="0" applyProtection="0"/>
    <xf numFmtId="38" fontId="131" fillId="24" borderId="0" applyNumberFormat="0" applyBorder="0" applyAlignment="0" applyProtection="0"/>
    <xf numFmtId="38" fontId="131" fillId="2" borderId="0" applyNumberFormat="0" applyBorder="0" applyAlignment="0" applyProtection="0"/>
    <xf numFmtId="38" fontId="131" fillId="24" borderId="0" applyNumberFormat="0" applyBorder="0" applyAlignment="0" applyProtection="0"/>
    <xf numFmtId="38" fontId="131" fillId="24" borderId="0" applyNumberFormat="0" applyBorder="0" applyAlignment="0" applyProtection="0"/>
    <xf numFmtId="38" fontId="131" fillId="24" borderId="0" applyNumberFormat="0" applyBorder="0" applyAlignment="0" applyProtection="0"/>
    <xf numFmtId="38" fontId="131" fillId="24" borderId="0" applyNumberFormat="0" applyBorder="0" applyAlignment="0" applyProtection="0"/>
    <xf numFmtId="38" fontId="131" fillId="24" borderId="0" applyNumberFormat="0" applyBorder="0" applyAlignment="0" applyProtection="0"/>
    <xf numFmtId="38" fontId="131" fillId="24" borderId="0" applyNumberFormat="0" applyBorder="0" applyAlignment="0" applyProtection="0"/>
    <xf numFmtId="38" fontId="131" fillId="24" borderId="0" applyNumberFormat="0" applyBorder="0" applyAlignment="0" applyProtection="0"/>
    <xf numFmtId="38" fontId="131" fillId="24" borderId="0" applyNumberFormat="0" applyBorder="0" applyAlignment="0" applyProtection="0"/>
    <xf numFmtId="38" fontId="131" fillId="24" borderId="0" applyNumberFormat="0" applyBorder="0" applyAlignment="0" applyProtection="0"/>
    <xf numFmtId="305" fontId="132" fillId="2" borderId="0" applyBorder="0" applyProtection="0"/>
    <xf numFmtId="0" fontId="133" fillId="0" borderId="20" applyNumberFormat="0" applyFill="0" applyBorder="0" applyAlignment="0" applyProtection="0">
      <alignment horizontal="center" vertical="center"/>
    </xf>
    <xf numFmtId="0" fontId="134" fillId="0" borderId="0" applyNumberFormat="0" applyFont="0" applyBorder="0" applyAlignment="0">
      <alignment horizontal="left" vertical="center"/>
    </xf>
    <xf numFmtId="306" fontId="72" fillId="0" borderId="0" applyFont="0" applyFill="0" applyBorder="0" applyAlignment="0" applyProtection="0"/>
    <xf numFmtId="0" fontId="135" fillId="25" borderId="0"/>
    <xf numFmtId="0" fontId="136" fillId="0" borderId="0">
      <alignment horizontal="left"/>
    </xf>
    <xf numFmtId="0" fontId="136" fillId="0" borderId="0">
      <alignment horizontal="left"/>
    </xf>
    <xf numFmtId="0" fontId="28" fillId="0" borderId="21" applyNumberFormat="0" applyAlignment="0" applyProtection="0">
      <alignment horizontal="left" vertical="center"/>
    </xf>
    <xf numFmtId="0" fontId="28" fillId="0" borderId="21" applyNumberFormat="0" applyAlignment="0" applyProtection="0">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0" fontId="28" fillId="0" borderId="22">
      <alignment horizontal="left" vertical="center"/>
    </xf>
    <xf numFmtId="14" fontId="137" fillId="26" borderId="23">
      <alignment horizontal="center" vertical="center" wrapText="1"/>
    </xf>
    <xf numFmtId="0" fontId="138" fillId="0" borderId="24" applyNumberFormat="0" applyFill="0" applyAlignment="0" applyProtection="0"/>
    <xf numFmtId="0" fontId="139" fillId="0" borderId="0" applyNumberFormat="0" applyFill="0" applyBorder="0" applyAlignment="0" applyProtection="0"/>
    <xf numFmtId="0" fontId="140" fillId="0" borderId="25" applyNumberFormat="0" applyFill="0" applyAlignment="0" applyProtection="0"/>
    <xf numFmtId="0" fontId="28" fillId="0" borderId="0" applyNumberFormat="0" applyFill="0" applyBorder="0" applyAlignment="0" applyProtection="0"/>
    <xf numFmtId="0" fontId="141" fillId="0" borderId="26" applyNumberFormat="0" applyFill="0" applyAlignment="0" applyProtection="0"/>
    <xf numFmtId="0" fontId="141" fillId="0" borderId="0" applyNumberFormat="0" applyFill="0" applyBorder="0" applyAlignment="0" applyProtection="0"/>
    <xf numFmtId="0" fontId="82" fillId="0" borderId="0" applyFill="0" applyAlignment="0" applyProtection="0">
      <protection locked="0"/>
    </xf>
    <xf numFmtId="0" fontId="82" fillId="0" borderId="10" applyFill="0" applyAlignment="0" applyProtection="0">
      <protection locked="0"/>
    </xf>
    <xf numFmtId="307" fontId="142" fillId="0" borderId="0">
      <protection locked="0"/>
    </xf>
    <xf numFmtId="308" fontId="63" fillId="0" borderId="0">
      <protection locked="0"/>
    </xf>
    <xf numFmtId="0" fontId="139" fillId="0" borderId="0" applyProtection="0"/>
    <xf numFmtId="307" fontId="142" fillId="0" borderId="0">
      <protection locked="0"/>
    </xf>
    <xf numFmtId="308" fontId="63" fillId="0" borderId="0">
      <protection locked="0"/>
    </xf>
    <xf numFmtId="0" fontId="28" fillId="0" borderId="0" applyProtection="0"/>
    <xf numFmtId="0" fontId="143" fillId="0" borderId="23">
      <alignment horizontal="center"/>
    </xf>
    <xf numFmtId="0" fontId="143" fillId="0" borderId="0">
      <alignment horizontal="center"/>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309" fontId="144" fillId="27" borderId="18" applyNumberFormat="0" applyAlignment="0">
      <alignment horizontal="left" vertical="top"/>
    </xf>
    <xf numFmtId="309"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5" fontId="144" fillId="27" borderId="18" applyNumberFormat="0" applyAlignment="0">
      <alignment horizontal="left" vertical="top"/>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49" fontId="145" fillId="0" borderId="18">
      <alignment vertical="center"/>
    </xf>
    <xf numFmtId="0" fontId="41" fillId="0" borderId="0"/>
    <xf numFmtId="0" fontId="146" fillId="0" borderId="0" applyNumberFormat="0" applyFill="0" applyBorder="0" applyAlignment="0" applyProtection="0">
      <alignment vertical="top"/>
      <protection locked="0"/>
    </xf>
    <xf numFmtId="171" fontId="10" fillId="0" borderId="0" applyFont="0" applyFill="0" applyBorder="0" applyAlignment="0" applyProtection="0"/>
    <xf numFmtId="38" fontId="31" fillId="0" borderId="0" applyFont="0" applyFill="0" applyBorder="0" applyAlignment="0" applyProtection="0"/>
    <xf numFmtId="41" fontId="30" fillId="0" borderId="0" applyFont="0" applyFill="0" applyBorder="0" applyAlignment="0" applyProtection="0"/>
    <xf numFmtId="205" fontId="30" fillId="0" borderId="0" applyFont="0" applyFill="0" applyBorder="0" applyAlignment="0" applyProtection="0"/>
    <xf numFmtId="0" fontId="147" fillId="0" borderId="0"/>
    <xf numFmtId="310" fontId="148"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8"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10" fontId="131" fillId="24" borderId="18" applyNumberFormat="0" applyBorder="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0" fontId="150" fillId="9" borderId="11" applyNumberFormat="0" applyAlignment="0" applyProtection="0"/>
    <xf numFmtId="2" fontId="151" fillId="0" borderId="27" applyBorder="0"/>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4"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171" fontId="10" fillId="0" borderId="0" applyFont="0" applyFill="0" applyBorder="0" applyAlignment="0" applyProtection="0"/>
    <xf numFmtId="0" fontId="10" fillId="0" borderId="0"/>
    <xf numFmtId="0" fontId="66"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6" fillId="0" borderId="28">
      <alignment horizontal="centerContinuous"/>
    </xf>
    <xf numFmtId="0" fontId="66"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0" fontId="67" fillId="0" borderId="28">
      <alignment horizontal="centerContinuous"/>
    </xf>
    <xf numFmtId="2" fontId="155" fillId="0" borderId="0" applyNumberFormat="0" applyFill="0">
      <alignment horizontal="center"/>
    </xf>
    <xf numFmtId="0" fontId="44" fillId="0" borderId="0"/>
    <xf numFmtId="0" fontId="31" fillId="0" borderId="0"/>
    <xf numFmtId="0" fontId="31" fillId="0" borderId="0"/>
    <xf numFmtId="0" fontId="44" fillId="0" borderId="0"/>
    <xf numFmtId="0" fontId="44" fillId="0" borderId="0"/>
    <xf numFmtId="0" fontId="10" fillId="0" borderId="0"/>
    <xf numFmtId="0" fontId="92" fillId="0" borderId="0"/>
    <xf numFmtId="0" fontId="38" fillId="0" borderId="0"/>
    <xf numFmtId="0" fontId="20" fillId="0" borderId="0"/>
    <xf numFmtId="0" fontId="31" fillId="0" borderId="0"/>
    <xf numFmtId="0" fontId="44" fillId="0" borderId="0"/>
    <xf numFmtId="0" fontId="10" fillId="0" borderId="0"/>
    <xf numFmtId="0" fontId="31" fillId="0" borderId="0"/>
    <xf numFmtId="0" fontId="31" fillId="0" borderId="0"/>
    <xf numFmtId="0" fontId="31" fillId="0" borderId="0"/>
    <xf numFmtId="0" fontId="44" fillId="0" borderId="0"/>
    <xf numFmtId="0" fontId="41" fillId="0" borderId="0" applyNumberFormat="0" applyFont="0" applyFill="0" applyBorder="0" applyProtection="0">
      <alignment horizontal="left" vertical="center"/>
    </xf>
    <xf numFmtId="0" fontId="31" fillId="0" borderId="0"/>
    <xf numFmtId="0" fontId="58"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0" fontId="79"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10" fontId="79"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9" fontId="79"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20" fontId="79"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0" fontId="156" fillId="0" borderId="29" applyNumberFormat="0" applyFill="0" applyAlignment="0" applyProtection="0"/>
    <xf numFmtId="3" fontId="157" fillId="0" borderId="16" applyNumberFormat="0" applyAlignment="0">
      <alignment horizontal="center" vertical="center"/>
    </xf>
    <xf numFmtId="3" fontId="50" fillId="0" borderId="16" applyNumberFormat="0" applyAlignment="0">
      <alignment horizontal="center" vertical="center"/>
    </xf>
    <xf numFmtId="3" fontId="144" fillId="0" borderId="16" applyNumberFormat="0" applyAlignment="0">
      <alignment horizontal="center" vertical="center"/>
    </xf>
    <xf numFmtId="0" fontId="31" fillId="0" borderId="0"/>
    <xf numFmtId="291" fontId="158" fillId="0" borderId="4" applyNumberFormat="0" applyFont="0" applyFill="0" applyBorder="0">
      <alignment horizontal="center"/>
    </xf>
    <xf numFmtId="291" fontId="158" fillId="0" borderId="4" applyNumberFormat="0" applyFont="0" applyFill="0" applyBorder="0">
      <alignment horizontal="center"/>
    </xf>
    <xf numFmtId="38" fontId="31" fillId="0" borderId="0" applyFont="0" applyFill="0" applyBorder="0" applyAlignment="0" applyProtection="0"/>
    <xf numFmtId="4" fontId="79" fillId="0" borderId="0" applyFont="0" applyFill="0" applyBorder="0" applyAlignment="0" applyProtection="0"/>
    <xf numFmtId="38" fontId="31" fillId="0" borderId="0" applyFont="0" applyFill="0" applyBorder="0" applyAlignment="0" applyProtection="0"/>
    <xf numFmtId="40" fontId="31" fillId="0" borderId="0" applyFont="0" applyFill="0" applyBorder="0" applyAlignment="0" applyProtection="0"/>
    <xf numFmtId="171" fontId="58" fillId="0" borderId="0" applyFont="0" applyFill="0" applyBorder="0" applyAlignment="0" applyProtection="0"/>
    <xf numFmtId="172" fontId="58" fillId="0" borderId="0" applyFont="0" applyFill="0" applyBorder="0" applyAlignment="0" applyProtection="0"/>
    <xf numFmtId="0" fontId="159" fillId="0" borderId="23"/>
    <xf numFmtId="0" fontId="159" fillId="0" borderId="23"/>
    <xf numFmtId="0" fontId="160" fillId="0" borderId="23"/>
    <xf numFmtId="311" fontId="10" fillId="0" borderId="4"/>
    <xf numFmtId="312" fontId="58" fillId="0" borderId="4"/>
    <xf numFmtId="313" fontId="161" fillId="0" borderId="4"/>
    <xf numFmtId="314" fontId="31" fillId="0" borderId="0" applyFont="0" applyFill="0" applyBorder="0" applyAlignment="0" applyProtection="0"/>
    <xf numFmtId="315" fontId="43" fillId="0" borderId="0" applyFont="0" applyFill="0" applyBorder="0" applyAlignment="0" applyProtection="0"/>
    <xf numFmtId="316" fontId="58" fillId="0" borderId="0" applyFont="0" applyFill="0" applyBorder="0" applyAlignment="0" applyProtection="0"/>
    <xf numFmtId="248" fontId="58" fillId="0" borderId="0" applyFont="0" applyFill="0" applyBorder="0" applyAlignment="0" applyProtection="0"/>
    <xf numFmtId="0" fontId="38" fillId="0" borderId="0" applyNumberFormat="0" applyFont="0" applyFill="0" applyAlignment="0"/>
    <xf numFmtId="0" fontId="162" fillId="29" borderId="0" applyNumberFormat="0" applyBorder="0" applyAlignment="0" applyProtection="0"/>
    <xf numFmtId="0" fontId="72" fillId="0" borderId="18"/>
    <xf numFmtId="0" fontId="72" fillId="0" borderId="18"/>
    <xf numFmtId="0" fontId="41" fillId="0" borderId="0"/>
    <xf numFmtId="0" fontId="41" fillId="0" borderId="0"/>
    <xf numFmtId="0" fontId="41" fillId="0" borderId="0"/>
    <xf numFmtId="0" fontId="72" fillId="0" borderId="18"/>
    <xf numFmtId="0" fontId="17" fillId="0" borderId="5" applyNumberFormat="0" applyAlignment="0">
      <alignment horizontal="center"/>
    </xf>
    <xf numFmtId="37" fontId="163" fillId="0" borderId="0"/>
    <xf numFmtId="37" fontId="163" fillId="0" borderId="0"/>
    <xf numFmtId="37" fontId="163" fillId="0" borderId="0"/>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0" fontId="164" fillId="0" borderId="18" applyNumberFormat="0" applyFont="0" applyFill="0" applyBorder="0" applyAlignment="0">
      <alignment horizontal="center"/>
    </xf>
    <xf numFmtId="317" fontId="10" fillId="0" borderId="0"/>
    <xf numFmtId="0" fontId="165" fillId="0" borderId="0"/>
    <xf numFmtId="0" fontId="20" fillId="0" borderId="0"/>
    <xf numFmtId="318" fontId="166" fillId="0" borderId="0"/>
    <xf numFmtId="0" fontId="39" fillId="0" borderId="0"/>
    <xf numFmtId="0" fontId="1" fillId="0" borderId="0"/>
    <xf numFmtId="0" fontId="10" fillId="0" borderId="0"/>
    <xf numFmtId="0" fontId="10" fillId="0" borderId="0"/>
    <xf numFmtId="0" fontId="44" fillId="0" borderId="0"/>
    <xf numFmtId="0" fontId="44" fillId="0" borderId="0"/>
    <xf numFmtId="0" fontId="1" fillId="0" borderId="0"/>
    <xf numFmtId="0" fontId="103" fillId="0" borderId="0"/>
    <xf numFmtId="0" fontId="103" fillId="0" borderId="0"/>
    <xf numFmtId="0" fontId="1" fillId="0" borderId="0"/>
    <xf numFmtId="0" fontId="92" fillId="0" borderId="0"/>
    <xf numFmtId="0" fontId="167" fillId="0" borderId="0"/>
    <xf numFmtId="0" fontId="93" fillId="0" borderId="0"/>
    <xf numFmtId="0" fontId="89" fillId="0" borderId="0"/>
    <xf numFmtId="0" fontId="20" fillId="0" borderId="0"/>
    <xf numFmtId="0" fontId="93" fillId="0" borderId="0"/>
    <xf numFmtId="0" fontId="89" fillId="0" borderId="0"/>
    <xf numFmtId="0" fontId="168" fillId="0" borderId="0"/>
    <xf numFmtId="0" fontId="20" fillId="0" borderId="0"/>
    <xf numFmtId="0" fontId="1" fillId="0" borderId="0"/>
    <xf numFmtId="0" fontId="1" fillId="0" borderId="0"/>
    <xf numFmtId="0" fontId="1" fillId="0" borderId="0"/>
    <xf numFmtId="0" fontId="1" fillId="0" borderId="0"/>
    <xf numFmtId="0" fontId="58" fillId="0" borderId="0"/>
    <xf numFmtId="0" fontId="1" fillId="0" borderId="0"/>
    <xf numFmtId="0" fontId="20" fillId="0" borderId="0"/>
    <xf numFmtId="0" fontId="168" fillId="0" borderId="0"/>
    <xf numFmtId="0" fontId="92" fillId="0" borderId="0"/>
    <xf numFmtId="0" fontId="9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93" fillId="0" borderId="0"/>
    <xf numFmtId="0" fontId="93" fillId="0" borderId="0"/>
    <xf numFmtId="0" fontId="103" fillId="0" borderId="0"/>
    <xf numFmtId="0" fontId="44" fillId="0" borderId="0"/>
    <xf numFmtId="0" fontId="93" fillId="0" borderId="0"/>
    <xf numFmtId="0" fontId="1" fillId="0" borderId="0"/>
    <xf numFmtId="0" fontId="93" fillId="0" borderId="0"/>
    <xf numFmtId="0" fontId="102" fillId="0" borderId="0"/>
    <xf numFmtId="0" fontId="169" fillId="0" borderId="0"/>
    <xf numFmtId="0" fontId="44" fillId="0" borderId="0"/>
    <xf numFmtId="0" fontId="170" fillId="0" borderId="0"/>
    <xf numFmtId="0" fontId="171" fillId="0" borderId="0"/>
    <xf numFmtId="0" fontId="168" fillId="0" borderId="0"/>
    <xf numFmtId="0" fontId="44" fillId="0" borderId="0"/>
    <xf numFmtId="0" fontId="171" fillId="0" borderId="0"/>
    <xf numFmtId="0" fontId="171" fillId="0" borderId="0"/>
    <xf numFmtId="0" fontId="44" fillId="0" borderId="0"/>
    <xf numFmtId="0" fontId="20" fillId="0" borderId="0"/>
    <xf numFmtId="0" fontId="92" fillId="0" borderId="0"/>
    <xf numFmtId="0" fontId="38" fillId="0" borderId="0"/>
    <xf numFmtId="0" fontId="1"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applyProtection="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5" fillId="0" borderId="0"/>
    <xf numFmtId="0" fontId="20" fillId="0" borderId="0"/>
    <xf numFmtId="0" fontId="20" fillId="0" borderId="0"/>
    <xf numFmtId="0" fontId="44" fillId="0" borderId="0"/>
    <xf numFmtId="0" fontId="168" fillId="0" borderId="0"/>
    <xf numFmtId="0" fontId="20" fillId="0" borderId="0"/>
    <xf numFmtId="0" fontId="20" fillId="0" borderId="0"/>
    <xf numFmtId="0" fontId="172" fillId="0" borderId="0"/>
    <xf numFmtId="0" fontId="1" fillId="0" borderId="0"/>
    <xf numFmtId="0" fontId="92" fillId="0" borderId="0"/>
    <xf numFmtId="0" fontId="44" fillId="0" borderId="0"/>
    <xf numFmtId="0" fontId="92" fillId="0" borderId="0"/>
    <xf numFmtId="0" fontId="44" fillId="0" borderId="0"/>
    <xf numFmtId="0" fontId="92" fillId="0" borderId="0"/>
    <xf numFmtId="0" fontId="44" fillId="0" borderId="0"/>
    <xf numFmtId="0" fontId="92" fillId="0" borderId="0"/>
    <xf numFmtId="0" fontId="44" fillId="0" borderId="0"/>
    <xf numFmtId="0" fontId="44" fillId="0" borderId="0"/>
    <xf numFmtId="0" fontId="44" fillId="0" borderId="0"/>
    <xf numFmtId="0" fontId="44" fillId="0" borderId="0"/>
    <xf numFmtId="0" fontId="92" fillId="0" borderId="0"/>
    <xf numFmtId="0" fontId="92" fillId="0" borderId="0"/>
    <xf numFmtId="0" fontId="92" fillId="0" borderId="0"/>
    <xf numFmtId="0" fontId="92" fillId="0" borderId="0"/>
    <xf numFmtId="0" fontId="92" fillId="0" borderId="0"/>
    <xf numFmtId="0" fontId="20" fillId="0" borderId="0"/>
    <xf numFmtId="0" fontId="92" fillId="0" borderId="0"/>
    <xf numFmtId="0" fontId="20" fillId="0" borderId="0"/>
    <xf numFmtId="0" fontId="20" fillId="0" borderId="0"/>
    <xf numFmtId="0" fontId="20" fillId="0" borderId="0"/>
    <xf numFmtId="0" fontId="20" fillId="0" borderId="0"/>
    <xf numFmtId="0" fontId="20" fillId="0" borderId="0"/>
    <xf numFmtId="0" fontId="20" fillId="0" borderId="0"/>
    <xf numFmtId="0" fontId="173" fillId="0" borderId="0"/>
    <xf numFmtId="0" fontId="10" fillId="0" borderId="0"/>
    <xf numFmtId="0" fontId="20" fillId="0" borderId="0"/>
    <xf numFmtId="0" fontId="92" fillId="0" borderId="0"/>
    <xf numFmtId="0" fontId="20" fillId="0" borderId="0"/>
    <xf numFmtId="0" fontId="20" fillId="0" borderId="0"/>
    <xf numFmtId="0" fontId="1" fillId="0" borderId="0"/>
    <xf numFmtId="0" fontId="1" fillId="0" borderId="0"/>
    <xf numFmtId="0" fontId="1" fillId="0" borderId="0"/>
    <xf numFmtId="0" fontId="44" fillId="0" borderId="0"/>
    <xf numFmtId="0" fontId="44" fillId="0" borderId="0"/>
    <xf numFmtId="0" fontId="20" fillId="0" borderId="0"/>
    <xf numFmtId="0" fontId="44" fillId="0" borderId="0"/>
    <xf numFmtId="0" fontId="20" fillId="0" borderId="0"/>
    <xf numFmtId="0" fontId="20" fillId="0" borderId="0"/>
    <xf numFmtId="0" fontId="20" fillId="0" borderId="0"/>
    <xf numFmtId="0" fontId="20" fillId="0" borderId="0"/>
    <xf numFmtId="0" fontId="20" fillId="0" borderId="0"/>
    <xf numFmtId="0" fontId="92" fillId="0" borderId="0"/>
    <xf numFmtId="0" fontId="92" fillId="0" borderId="0"/>
    <xf numFmtId="0" fontId="92" fillId="0" borderId="0"/>
    <xf numFmtId="0" fontId="44" fillId="0" borderId="0"/>
    <xf numFmtId="0" fontId="63" fillId="0" borderId="0"/>
    <xf numFmtId="0" fontId="172" fillId="0" borderId="0"/>
    <xf numFmtId="0" fontId="172" fillId="0" borderId="0"/>
    <xf numFmtId="0" fontId="172" fillId="0" borderId="0"/>
    <xf numFmtId="0" fontId="172" fillId="0" borderId="0"/>
    <xf numFmtId="0" fontId="1" fillId="0" borderId="0"/>
    <xf numFmtId="0" fontId="15" fillId="0" borderId="0" applyProtection="0"/>
    <xf numFmtId="0" fontId="174" fillId="0" borderId="0"/>
    <xf numFmtId="0" fontId="1" fillId="0" borderId="0"/>
    <xf numFmtId="0" fontId="1" fillId="0" borderId="0"/>
    <xf numFmtId="0" fontId="175" fillId="0" borderId="0"/>
    <xf numFmtId="0" fontId="44" fillId="0" borderId="0"/>
    <xf numFmtId="0" fontId="44" fillId="0" borderId="0"/>
    <xf numFmtId="0" fontId="44" fillId="0" borderId="0"/>
    <xf numFmtId="0" fontId="44" fillId="0" borderId="0"/>
    <xf numFmtId="0" fontId="44" fillId="0" borderId="0"/>
    <xf numFmtId="0" fontId="99" fillId="0" borderId="0"/>
    <xf numFmtId="0" fontId="1" fillId="0" borderId="0"/>
    <xf numFmtId="0" fontId="1" fillId="0" borderId="0"/>
    <xf numFmtId="0" fontId="174" fillId="0" borderId="0"/>
    <xf numFmtId="0" fontId="44" fillId="0" borderId="0"/>
    <xf numFmtId="0" fontId="10" fillId="0" borderId="0"/>
    <xf numFmtId="0" fontId="92" fillId="0" borderId="0"/>
    <xf numFmtId="0" fontId="44" fillId="0" borderId="0"/>
    <xf numFmtId="0" fontId="168" fillId="0" borderId="0"/>
    <xf numFmtId="0" fontId="10" fillId="0" borderId="0"/>
    <xf numFmtId="0" fontId="168" fillId="0" borderId="0"/>
    <xf numFmtId="0" fontId="100" fillId="0" borderId="0"/>
    <xf numFmtId="0" fontId="168" fillId="0" borderId="0"/>
    <xf numFmtId="0" fontId="92" fillId="0" borderId="0"/>
    <xf numFmtId="0" fontId="100" fillId="0" borderId="0"/>
    <xf numFmtId="0" fontId="1" fillId="0" borderId="0"/>
    <xf numFmtId="0" fontId="92" fillId="0" borderId="0"/>
    <xf numFmtId="0" fontId="100" fillId="0" borderId="0"/>
    <xf numFmtId="0" fontId="92" fillId="0" borderId="0"/>
    <xf numFmtId="0" fontId="100" fillId="0" borderId="0"/>
    <xf numFmtId="0" fontId="92" fillId="0" borderId="0"/>
    <xf numFmtId="0" fontId="17" fillId="0" borderId="0"/>
    <xf numFmtId="247" fontId="43" fillId="0" borderId="0"/>
    <xf numFmtId="0" fontId="44" fillId="0" borderId="0"/>
    <xf numFmtId="0" fontId="172" fillId="0" borderId="0"/>
    <xf numFmtId="0" fontId="20" fillId="0" borderId="0"/>
    <xf numFmtId="0" fontId="20" fillId="0" borderId="0"/>
    <xf numFmtId="0" fontId="172" fillId="0" borderId="0"/>
    <xf numFmtId="0" fontId="20" fillId="0" borderId="0"/>
    <xf numFmtId="0" fontId="15" fillId="0" borderId="0"/>
    <xf numFmtId="0" fontId="15" fillId="0" borderId="0" applyProtection="0"/>
    <xf numFmtId="0" fontId="15" fillId="0" borderId="0"/>
    <xf numFmtId="0" fontId="15" fillId="0" borderId="0" applyProtection="0"/>
    <xf numFmtId="0" fontId="20" fillId="0" borderId="0"/>
    <xf numFmtId="0" fontId="15" fillId="0" borderId="0" applyProtection="0"/>
    <xf numFmtId="0" fontId="38" fillId="0" borderId="0"/>
    <xf numFmtId="0" fontId="20" fillId="0" borderId="0"/>
    <xf numFmtId="0" fontId="15" fillId="0" borderId="0" applyProtection="0"/>
    <xf numFmtId="0" fontId="15" fillId="0" borderId="0"/>
    <xf numFmtId="0" fontId="38" fillId="0" borderId="0"/>
    <xf numFmtId="0" fontId="38" fillId="0" borderId="0"/>
    <xf numFmtId="0" fontId="15" fillId="0" borderId="0" applyProtection="0"/>
    <xf numFmtId="0" fontId="38" fillId="0" borderId="0"/>
    <xf numFmtId="0" fontId="102" fillId="0" borderId="0"/>
    <xf numFmtId="0" fontId="15" fillId="0" borderId="0" applyProtection="0"/>
    <xf numFmtId="0" fontId="44" fillId="0" borderId="0"/>
    <xf numFmtId="0" fontId="15" fillId="0" borderId="0" applyProtection="0"/>
    <xf numFmtId="0" fontId="20" fillId="0" borderId="0"/>
    <xf numFmtId="0" fontId="1" fillId="0" borderId="0"/>
    <xf numFmtId="0" fontId="173" fillId="0" borderId="0"/>
    <xf numFmtId="0" fontId="44" fillId="0" borderId="0"/>
    <xf numFmtId="0" fontId="20" fillId="0" borderId="0"/>
    <xf numFmtId="0" fontId="20" fillId="0" borderId="0"/>
    <xf numFmtId="0" fontId="93" fillId="0" borderId="0"/>
    <xf numFmtId="0" fontId="20" fillId="0" borderId="0"/>
    <xf numFmtId="0" fontId="20" fillId="0" borderId="0"/>
    <xf numFmtId="0" fontId="20" fillId="0" borderId="0"/>
    <xf numFmtId="0" fontId="20" fillId="0" borderId="0"/>
    <xf numFmtId="0" fontId="20" fillId="0" borderId="0"/>
    <xf numFmtId="0" fontId="44" fillId="0" borderId="0"/>
    <xf numFmtId="0" fontId="20" fillId="0" borderId="0"/>
    <xf numFmtId="0" fontId="20" fillId="0" borderId="0"/>
    <xf numFmtId="0" fontId="10" fillId="0" borderId="0"/>
    <xf numFmtId="0" fontId="1" fillId="0" borderId="0"/>
    <xf numFmtId="0" fontId="38" fillId="0" borderId="0"/>
    <xf numFmtId="0" fontId="172" fillId="0" borderId="0"/>
    <xf numFmtId="0" fontId="20" fillId="0" borderId="0"/>
    <xf numFmtId="0" fontId="172" fillId="0" borderId="0"/>
    <xf numFmtId="0" fontId="93" fillId="0" borderId="0"/>
    <xf numFmtId="0" fontId="63" fillId="0" borderId="0"/>
    <xf numFmtId="0" fontId="63" fillId="0" borderId="0" applyProtection="0"/>
    <xf numFmtId="0" fontId="44"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58" fillId="0" borderId="0"/>
    <xf numFmtId="0" fontId="20" fillId="0" borderId="0"/>
    <xf numFmtId="0" fontId="63" fillId="0" borderId="0" applyProtection="0"/>
    <xf numFmtId="0" fontId="20" fillId="0" borderId="0"/>
    <xf numFmtId="0" fontId="20" fillId="0" borderId="0"/>
    <xf numFmtId="0" fontId="20" fillId="0" borderId="0"/>
    <xf numFmtId="0" fontId="20" fillId="0" borderId="0"/>
    <xf numFmtId="0" fontId="20" fillId="0" borderId="0"/>
    <xf numFmtId="0" fontId="2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03" fillId="0" borderId="0"/>
    <xf numFmtId="0" fontId="1" fillId="0" borderId="0"/>
    <xf numFmtId="0" fontId="1" fillId="0" borderId="0"/>
    <xf numFmtId="0" fontId="1" fillId="0" borderId="0"/>
    <xf numFmtId="0" fontId="1" fillId="0" borderId="0"/>
    <xf numFmtId="0" fontId="176" fillId="0" borderId="0"/>
    <xf numFmtId="0" fontId="15" fillId="0" borderId="0"/>
    <xf numFmtId="0" fontId="99" fillId="0" borderId="0"/>
    <xf numFmtId="0" fontId="15" fillId="0" borderId="0"/>
    <xf numFmtId="0" fontId="92" fillId="0" borderId="0"/>
    <xf numFmtId="0" fontId="92" fillId="0" borderId="0"/>
    <xf numFmtId="0" fontId="103" fillId="0" borderId="0"/>
    <xf numFmtId="0" fontId="103" fillId="0" borderId="0"/>
    <xf numFmtId="0" fontId="44" fillId="0" borderId="0" applyProtection="0"/>
    <xf numFmtId="0" fontId="103" fillId="0" borderId="0"/>
    <xf numFmtId="0" fontId="103" fillId="0" borderId="0"/>
    <xf numFmtId="0" fontId="103" fillId="0" borderId="0"/>
    <xf numFmtId="0" fontId="103" fillId="0" borderId="0"/>
    <xf numFmtId="0" fontId="15" fillId="0" borderId="0"/>
    <xf numFmtId="0" fontId="103" fillId="0" borderId="0"/>
    <xf numFmtId="0" fontId="103"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92" fillId="0" borderId="0"/>
    <xf numFmtId="0" fontId="21" fillId="0" borderId="0"/>
    <xf numFmtId="0" fontId="92" fillId="0" borderId="0"/>
    <xf numFmtId="0" fontId="92" fillId="0" borderId="0"/>
    <xf numFmtId="0" fontId="92" fillId="0" borderId="0"/>
    <xf numFmtId="0" fontId="92" fillId="0" borderId="0"/>
    <xf numFmtId="0" fontId="92" fillId="0" borderId="0"/>
    <xf numFmtId="0" fontId="44" fillId="0" borderId="0"/>
    <xf numFmtId="0" fontId="20" fillId="0" borderId="0"/>
    <xf numFmtId="0" fontId="20" fillId="0" borderId="0"/>
    <xf numFmtId="0" fontId="20" fillId="0" borderId="0"/>
    <xf numFmtId="0" fontId="92" fillId="0" borderId="0"/>
    <xf numFmtId="0" fontId="44" fillId="0" borderId="0"/>
    <xf numFmtId="0" fontId="168" fillId="0" borderId="0"/>
    <xf numFmtId="0" fontId="168" fillId="0" borderId="0"/>
    <xf numFmtId="0" fontId="92" fillId="0" borderId="0"/>
    <xf numFmtId="0" fontId="92" fillId="0" borderId="0"/>
    <xf numFmtId="0" fontId="92" fillId="0" borderId="0"/>
    <xf numFmtId="0" fontId="92" fillId="0" borderId="0"/>
    <xf numFmtId="0" fontId="92" fillId="0" borderId="0"/>
    <xf numFmtId="0" fontId="44" fillId="0" borderId="0"/>
    <xf numFmtId="0" fontId="15"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88" fillId="0" borderId="0"/>
    <xf numFmtId="0" fontId="20" fillId="0" borderId="0"/>
    <xf numFmtId="0" fontId="15" fillId="0" borderId="0"/>
    <xf numFmtId="0" fontId="20" fillId="0" borderId="0"/>
    <xf numFmtId="0" fontId="20" fillId="0" borderId="0"/>
    <xf numFmtId="0" fontId="20" fillId="0" borderId="0" applyProtection="0"/>
    <xf numFmtId="0" fontId="101" fillId="0" borderId="0"/>
    <xf numFmtId="0" fontId="10" fillId="0" borderId="0"/>
    <xf numFmtId="0" fontId="20" fillId="0" borderId="0"/>
    <xf numFmtId="0" fontId="10" fillId="0" borderId="0"/>
    <xf numFmtId="0" fontId="15" fillId="0" borderId="0"/>
    <xf numFmtId="0" fontId="1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0" borderId="0"/>
    <xf numFmtId="0" fontId="15" fillId="0" borderId="0"/>
    <xf numFmtId="0" fontId="10" fillId="0" borderId="0"/>
    <xf numFmtId="0" fontId="1" fillId="0" borderId="0"/>
    <xf numFmtId="0" fontId="105" fillId="0" borderId="0"/>
    <xf numFmtId="0" fontId="10" fillId="0" borderId="0"/>
    <xf numFmtId="0" fontId="177" fillId="0" borderId="0" applyNumberFormat="0" applyFill="0" applyBorder="0" applyProtection="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92" fillId="0" borderId="0"/>
    <xf numFmtId="0" fontId="20" fillId="0" borderId="0"/>
    <xf numFmtId="0" fontId="20" fillId="0" borderId="0"/>
    <xf numFmtId="0" fontId="177" fillId="0" borderId="0" applyNumberFormat="0" applyFill="0" applyBorder="0" applyProtection="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0" fillId="0" borderId="0"/>
    <xf numFmtId="0" fontId="20" fillId="0" borderId="0"/>
    <xf numFmtId="0" fontId="20" fillId="0" borderId="0"/>
    <xf numFmtId="0" fontId="20" fillId="0" borderId="0"/>
    <xf numFmtId="0" fontId="20" fillId="0" borderId="0"/>
    <xf numFmtId="0" fontId="10" fillId="0" borderId="0"/>
    <xf numFmtId="0" fontId="10" fillId="0" borderId="0"/>
    <xf numFmtId="0" fontId="44" fillId="0" borderId="0"/>
    <xf numFmtId="0" fontId="41" fillId="0" borderId="0"/>
    <xf numFmtId="0" fontId="41" fillId="0" borderId="0"/>
    <xf numFmtId="0" fontId="1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4" fillId="0" borderId="0"/>
    <xf numFmtId="0" fontId="38" fillId="0" borderId="0"/>
    <xf numFmtId="0" fontId="44" fillId="0" borderId="0"/>
    <xf numFmtId="0" fontId="20" fillId="0" borderId="0"/>
    <xf numFmtId="0" fontId="44" fillId="0" borderId="0"/>
    <xf numFmtId="0" fontId="44" fillId="0" borderId="0"/>
    <xf numFmtId="0" fontId="20" fillId="0" borderId="0"/>
    <xf numFmtId="0" fontId="44" fillId="0" borderId="0"/>
    <xf numFmtId="0" fontId="44" fillId="0" borderId="0"/>
    <xf numFmtId="0" fontId="44" fillId="0" borderId="0"/>
    <xf numFmtId="0" fontId="20" fillId="0" borderId="0"/>
    <xf numFmtId="0" fontId="20" fillId="0" borderId="0"/>
    <xf numFmtId="0" fontId="1" fillId="0" borderId="0"/>
    <xf numFmtId="0" fontId="5" fillId="0" borderId="0"/>
    <xf numFmtId="0" fontId="5" fillId="0" borderId="0"/>
    <xf numFmtId="0" fontId="5"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70" fillId="0" borderId="0"/>
    <xf numFmtId="0" fontId="1" fillId="0" borderId="0"/>
    <xf numFmtId="0" fontId="1" fillId="0" borderId="0"/>
    <xf numFmtId="0" fontId="1" fillId="0" borderId="0"/>
    <xf numFmtId="0" fontId="20" fillId="0" borderId="0"/>
    <xf numFmtId="0" fontId="10" fillId="0" borderId="0"/>
    <xf numFmtId="0" fontId="42" fillId="0" borderId="0" applyFont="0"/>
    <xf numFmtId="0" fontId="79" fillId="24" borderId="0"/>
    <xf numFmtId="0" fontId="116" fillId="0" borderId="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44" fillId="29" borderId="30" applyNumberFormat="0" applyFont="0" applyAlignment="0" applyProtection="0"/>
    <xf numFmtId="0" fontId="58" fillId="30" borderId="30" applyNumberFormat="0" applyFont="0" applyAlignment="0" applyProtection="0"/>
    <xf numFmtId="0" fontId="58" fillId="30" borderId="30" applyNumberFormat="0" applyFont="0" applyAlignment="0" applyProtection="0"/>
    <xf numFmtId="0" fontId="58" fillId="30" borderId="30" applyNumberFormat="0" applyFont="0" applyAlignment="0" applyProtection="0"/>
    <xf numFmtId="319" fontId="178" fillId="0" borderId="0" applyFont="0" applyFill="0" applyBorder="0" applyProtection="0">
      <alignment vertical="top" wrapText="1"/>
    </xf>
    <xf numFmtId="0" fontId="17" fillId="0" borderId="0"/>
    <xf numFmtId="0" fontId="17" fillId="0" borderId="0"/>
    <xf numFmtId="0" fontId="17" fillId="0" borderId="0" applyProtection="0"/>
    <xf numFmtId="0" fontId="17" fillId="0" borderId="0" applyProtection="0"/>
    <xf numFmtId="3" fontId="179" fillId="0" borderId="0" applyFont="0" applyFill="0" applyBorder="0" applyAlignment="0" applyProtection="0"/>
    <xf numFmtId="171" fontId="40" fillId="0" borderId="0" applyFon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2" fillId="0" borderId="0" applyNumberFormat="0" applyFill="0" applyBorder="0" applyAlignment="0" applyProtection="0"/>
    <xf numFmtId="0" fontId="10" fillId="0" borderId="0" applyNumberFormat="0" applyFill="0" applyBorder="0" applyAlignment="0" applyProtection="0"/>
    <xf numFmtId="0" fontId="82" fillId="0" borderId="0" applyNumberFormat="0" applyFill="0" applyBorder="0" applyAlignment="0" applyProtection="0"/>
    <xf numFmtId="0" fontId="180" fillId="0" borderId="0" applyNumberFormat="0" applyFill="0" applyBorder="0" applyAlignment="0" applyProtection="0"/>
    <xf numFmtId="0" fontId="82" fillId="0" borderId="0" applyNumberFormat="0" applyFill="0" applyBorder="0" applyAlignment="0" applyProtection="0"/>
    <xf numFmtId="0" fontId="72" fillId="0" borderId="0" applyNumberFormat="0" applyFill="0" applyBorder="0" applyAlignment="0" applyProtection="0"/>
    <xf numFmtId="0" fontId="10" fillId="0" borderId="0" applyNumberFormat="0" applyFill="0" applyBorder="0" applyAlignment="0" applyProtection="0"/>
    <xf numFmtId="0" fontId="82" fillId="0" borderId="0" applyProtection="0"/>
    <xf numFmtId="0" fontId="20" fillId="0" borderId="0" applyFont="0" applyFill="0" applyBorder="0" applyAlignment="0" applyProtection="0"/>
    <xf numFmtId="0" fontId="41" fillId="0" borderId="0"/>
    <xf numFmtId="0" fontId="181" fillId="22" borderId="31" applyNumberFormat="0" applyAlignment="0" applyProtection="0"/>
    <xf numFmtId="0" fontId="181" fillId="22" borderId="31" applyNumberFormat="0" applyAlignment="0" applyProtection="0"/>
    <xf numFmtId="0" fontId="181" fillId="22" borderId="31" applyNumberFormat="0" applyAlignment="0" applyProtection="0"/>
    <xf numFmtId="164" fontId="182" fillId="0" borderId="5" applyFont="0" applyBorder="0" applyAlignment="0"/>
    <xf numFmtId="0" fontId="183" fillId="24" borderId="0"/>
    <xf numFmtId="0" fontId="100" fillId="24" borderId="0"/>
    <xf numFmtId="0" fontId="100" fillId="24" borderId="0"/>
    <xf numFmtId="41" fontId="58"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14" fontId="66" fillId="0" borderId="0">
      <alignment horizontal="center" wrapText="1"/>
      <protection locked="0"/>
    </xf>
    <xf numFmtId="14" fontId="67" fillId="0" borderId="0">
      <alignment horizontal="center" wrapText="1"/>
      <protection locked="0"/>
    </xf>
    <xf numFmtId="320" fontId="82" fillId="0" borderId="0" applyFont="0" applyFill="0" applyBorder="0" applyAlignment="0" applyProtection="0"/>
    <xf numFmtId="321" fontId="90" fillId="0" borderId="0" applyFont="0" applyFill="0" applyBorder="0" applyAlignment="0" applyProtection="0"/>
    <xf numFmtId="322" fontId="91" fillId="0" borderId="0" applyFont="0" applyFill="0" applyBorder="0" applyAlignment="0" applyProtection="0"/>
    <xf numFmtId="323" fontId="20" fillId="0" borderId="0" applyFont="0" applyFill="0" applyBorder="0" applyAlignment="0" applyProtection="0"/>
    <xf numFmtId="323" fontId="20" fillId="0" borderId="0" applyFont="0" applyFill="0" applyBorder="0" applyAlignment="0" applyProtection="0"/>
    <xf numFmtId="323" fontId="20" fillId="0" borderId="0" applyFont="0" applyFill="0" applyBorder="0" applyAlignment="0" applyProtection="0"/>
    <xf numFmtId="323" fontId="20" fillId="0" borderId="0" applyFont="0" applyFill="0" applyBorder="0" applyAlignment="0" applyProtection="0"/>
    <xf numFmtId="323" fontId="20" fillId="0" borderId="0" applyFont="0" applyFill="0" applyBorder="0" applyAlignment="0" applyProtection="0"/>
    <xf numFmtId="323" fontId="20" fillId="0" borderId="0" applyFont="0" applyFill="0" applyBorder="0" applyAlignment="0" applyProtection="0"/>
    <xf numFmtId="323" fontId="20" fillId="0" borderId="0" applyFont="0" applyFill="0" applyBorder="0" applyAlignment="0" applyProtection="0"/>
    <xf numFmtId="323" fontId="20" fillId="0" borderId="0" applyFont="0" applyFill="0" applyBorder="0" applyAlignment="0" applyProtection="0"/>
    <xf numFmtId="323" fontId="20" fillId="0" borderId="0" applyFont="0" applyFill="0" applyBorder="0" applyAlignment="0" applyProtection="0"/>
    <xf numFmtId="323" fontId="20" fillId="0" borderId="0" applyFont="0" applyFill="0" applyBorder="0" applyAlignment="0" applyProtection="0"/>
    <xf numFmtId="323" fontId="20" fillId="0" borderId="0" applyFont="0" applyFill="0" applyBorder="0" applyAlignment="0" applyProtection="0"/>
    <xf numFmtId="323" fontId="20" fillId="0" borderId="0" applyFont="0" applyFill="0" applyBorder="0" applyAlignment="0" applyProtection="0"/>
    <xf numFmtId="323" fontId="20" fillId="0" borderId="0" applyFont="0" applyFill="0" applyBorder="0" applyAlignment="0" applyProtection="0"/>
    <xf numFmtId="323" fontId="20" fillId="0" borderId="0" applyFont="0" applyFill="0" applyBorder="0" applyAlignment="0" applyProtection="0"/>
    <xf numFmtId="323" fontId="20" fillId="0" borderId="0" applyFont="0" applyFill="0" applyBorder="0" applyAlignment="0" applyProtection="0"/>
    <xf numFmtId="226" fontId="58" fillId="0" borderId="0" applyFont="0" applyFill="0" applyBorder="0" applyAlignment="0" applyProtection="0"/>
    <xf numFmtId="227" fontId="20" fillId="0" borderId="0" applyFont="0" applyFill="0" applyBorder="0" applyAlignment="0" applyProtection="0"/>
    <xf numFmtId="227" fontId="20" fillId="0" borderId="0" applyFont="0" applyFill="0" applyBorder="0" applyAlignment="0" applyProtection="0"/>
    <xf numFmtId="227" fontId="20" fillId="0" borderId="0" applyFont="0" applyFill="0" applyBorder="0" applyAlignment="0" applyProtection="0"/>
    <xf numFmtId="227" fontId="20" fillId="0" borderId="0" applyFont="0" applyFill="0" applyBorder="0" applyAlignment="0" applyProtection="0"/>
    <xf numFmtId="227" fontId="20" fillId="0" borderId="0" applyFont="0" applyFill="0" applyBorder="0" applyAlignment="0" applyProtection="0"/>
    <xf numFmtId="227" fontId="20" fillId="0" borderId="0" applyFont="0" applyFill="0" applyBorder="0" applyAlignment="0" applyProtection="0"/>
    <xf numFmtId="227" fontId="20" fillId="0" borderId="0" applyFont="0" applyFill="0" applyBorder="0" applyAlignment="0" applyProtection="0"/>
    <xf numFmtId="227" fontId="20" fillId="0" borderId="0" applyFont="0" applyFill="0" applyBorder="0" applyAlignment="0" applyProtection="0"/>
    <xf numFmtId="227" fontId="20" fillId="0" borderId="0" applyFont="0" applyFill="0" applyBorder="0" applyAlignment="0" applyProtection="0"/>
    <xf numFmtId="227" fontId="20" fillId="0" borderId="0" applyFont="0" applyFill="0" applyBorder="0" applyAlignment="0" applyProtection="0"/>
    <xf numFmtId="227" fontId="20" fillId="0" borderId="0" applyFont="0" applyFill="0" applyBorder="0" applyAlignment="0" applyProtection="0"/>
    <xf numFmtId="227" fontId="20" fillId="0" borderId="0" applyFont="0" applyFill="0" applyBorder="0" applyAlignment="0" applyProtection="0"/>
    <xf numFmtId="227" fontId="20" fillId="0" borderId="0" applyFont="0" applyFill="0" applyBorder="0" applyAlignment="0" applyProtection="0"/>
    <xf numFmtId="227" fontId="20" fillId="0" borderId="0" applyFont="0" applyFill="0" applyBorder="0" applyAlignment="0" applyProtection="0"/>
    <xf numFmtId="227" fontId="20" fillId="0" borderId="0" applyFont="0" applyFill="0" applyBorder="0" applyAlignment="0" applyProtection="0"/>
    <xf numFmtId="324" fontId="58" fillId="0" borderId="0" applyFont="0" applyFill="0" applyBorder="0" applyAlignment="0" applyProtection="0"/>
    <xf numFmtId="325" fontId="20" fillId="0" borderId="0" applyFont="0" applyFill="0" applyBorder="0" applyAlignment="0" applyProtection="0"/>
    <xf numFmtId="325" fontId="20" fillId="0" borderId="0" applyFont="0" applyFill="0" applyBorder="0" applyAlignment="0" applyProtection="0"/>
    <xf numFmtId="325" fontId="20" fillId="0" borderId="0" applyFont="0" applyFill="0" applyBorder="0" applyAlignment="0" applyProtection="0"/>
    <xf numFmtId="325" fontId="20" fillId="0" borderId="0" applyFont="0" applyFill="0" applyBorder="0" applyAlignment="0" applyProtection="0"/>
    <xf numFmtId="325" fontId="20" fillId="0" borderId="0" applyFont="0" applyFill="0" applyBorder="0" applyAlignment="0" applyProtection="0"/>
    <xf numFmtId="325" fontId="20" fillId="0" borderId="0" applyFont="0" applyFill="0" applyBorder="0" applyAlignment="0" applyProtection="0"/>
    <xf numFmtId="325" fontId="20" fillId="0" borderId="0" applyFont="0" applyFill="0" applyBorder="0" applyAlignment="0" applyProtection="0"/>
    <xf numFmtId="325" fontId="20" fillId="0" borderId="0" applyFont="0" applyFill="0" applyBorder="0" applyAlignment="0" applyProtection="0"/>
    <xf numFmtId="325" fontId="20" fillId="0" borderId="0" applyFont="0" applyFill="0" applyBorder="0" applyAlignment="0" applyProtection="0"/>
    <xf numFmtId="325" fontId="20" fillId="0" borderId="0" applyFont="0" applyFill="0" applyBorder="0" applyAlignment="0" applyProtection="0"/>
    <xf numFmtId="325" fontId="20" fillId="0" borderId="0" applyFont="0" applyFill="0" applyBorder="0" applyAlignment="0" applyProtection="0"/>
    <xf numFmtId="325" fontId="20" fillId="0" borderId="0" applyFont="0" applyFill="0" applyBorder="0" applyAlignment="0" applyProtection="0"/>
    <xf numFmtId="325" fontId="20" fillId="0" borderId="0" applyFont="0" applyFill="0" applyBorder="0" applyAlignment="0" applyProtection="0"/>
    <xf numFmtId="325" fontId="20" fillId="0" borderId="0" applyFont="0" applyFill="0" applyBorder="0" applyAlignment="0" applyProtection="0"/>
    <xf numFmtId="325"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15" fillId="0" borderId="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326" fontId="91" fillId="0" borderId="0" applyFont="0" applyFill="0" applyBorder="0" applyAlignment="0" applyProtection="0"/>
    <xf numFmtId="327" fontId="90" fillId="0" borderId="0" applyFont="0" applyFill="0" applyBorder="0" applyAlignment="0" applyProtection="0"/>
    <xf numFmtId="328" fontId="91" fillId="0" borderId="0" applyFont="0" applyFill="0" applyBorder="0" applyAlignment="0" applyProtection="0"/>
    <xf numFmtId="329" fontId="90" fillId="0" borderId="0" applyFont="0" applyFill="0" applyBorder="0" applyAlignment="0" applyProtection="0"/>
    <xf numFmtId="330" fontId="91" fillId="0" borderId="0" applyFont="0" applyFill="0" applyBorder="0" applyAlignment="0" applyProtection="0"/>
    <xf numFmtId="331" fontId="90"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1" fillId="0" borderId="0" applyFont="0" applyFill="0" applyBorder="0" applyAlignment="0" applyProtection="0"/>
    <xf numFmtId="9" fontId="44"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05" fillId="0" borderId="0" applyFont="0" applyFill="0" applyBorder="0" applyAlignment="0" applyProtection="0"/>
    <xf numFmtId="9" fontId="44" fillId="0" borderId="0" applyFont="0" applyFill="0" applyBorder="0" applyAlignment="0" applyProtection="0"/>
    <xf numFmtId="9" fontId="41" fillId="0" borderId="0" applyFont="0" applyFill="0" applyBorder="0" applyAlignment="0" applyProtection="0"/>
    <xf numFmtId="9" fontId="10" fillId="0" borderId="0" applyFont="0" applyFill="0" applyBorder="0" applyAlignment="0" applyProtection="0"/>
    <xf numFmtId="9" fontId="44" fillId="0" borderId="0" applyFont="0" applyFill="0" applyBorder="0" applyAlignment="0" applyProtection="0"/>
    <xf numFmtId="9" fontId="9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31" fillId="0" borderId="32" applyNumberFormat="0" applyBorder="0"/>
    <xf numFmtId="9" fontId="31" fillId="0" borderId="32" applyNumberFormat="0" applyBorder="0"/>
    <xf numFmtId="0" fontId="58"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0" fontId="79"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10" fontId="79"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8" fontId="20" fillId="0" borderId="0" applyFill="0" applyBorder="0" applyAlignment="0"/>
    <xf numFmtId="229" fontId="79"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30" fontId="20" fillId="0" borderId="0" applyFill="0" applyBorder="0" applyAlignment="0"/>
    <xf numFmtId="220" fontId="79"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221" fontId="20" fillId="0" borderId="0" applyFill="0" applyBorder="0" applyAlignment="0"/>
    <xf numFmtId="0" fontId="184" fillId="0" borderId="0"/>
    <xf numFmtId="0" fontId="185" fillId="0" borderId="0"/>
    <xf numFmtId="0" fontId="31" fillId="0" borderId="0" applyNumberFormat="0" applyFont="0" applyFill="0" applyBorder="0" applyAlignment="0" applyProtection="0">
      <alignment horizontal="left"/>
    </xf>
    <xf numFmtId="0" fontId="186" fillId="0" borderId="23">
      <alignment horizontal="center"/>
    </xf>
    <xf numFmtId="1" fontId="58" fillId="0" borderId="16" applyNumberFormat="0" applyFill="0" applyAlignment="0" applyProtection="0">
      <alignment horizontal="center" vertical="center"/>
    </xf>
    <xf numFmtId="1" fontId="20" fillId="0" borderId="16" applyNumberFormat="0" applyFill="0" applyAlignment="0" applyProtection="0">
      <alignment horizontal="center" vertical="center"/>
    </xf>
    <xf numFmtId="0" fontId="187" fillId="31" borderId="0" applyNumberFormat="0" applyFont="0" applyBorder="0" applyAlignment="0">
      <alignment horizontal="center"/>
    </xf>
    <xf numFmtId="0" fontId="187" fillId="31" borderId="0" applyNumberFormat="0" applyFont="0" applyBorder="0" applyAlignment="0">
      <alignment horizontal="center"/>
    </xf>
    <xf numFmtId="14" fontId="188" fillId="0" borderId="0" applyNumberFormat="0" applyFill="0" applyBorder="0" applyAlignment="0" applyProtection="0">
      <alignment horizontal="left"/>
    </xf>
    <xf numFmtId="0" fontId="153" fillId="0" borderId="0"/>
    <xf numFmtId="0" fontId="17" fillId="0" borderId="0"/>
    <xf numFmtId="41" fontId="30" fillId="0" borderId="0" applyFont="0" applyFill="0" applyBorder="0" applyAlignment="0" applyProtection="0"/>
    <xf numFmtId="205" fontId="3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Protection="0"/>
    <xf numFmtId="41" fontId="30" fillId="0" borderId="0" applyFont="0" applyFill="0" applyBorder="0" applyAlignment="0" applyProtection="0"/>
    <xf numFmtId="41" fontId="15" fillId="0" borderId="0" applyProtection="0"/>
    <xf numFmtId="3" fontId="30" fillId="0" borderId="33">
      <alignment horizontal="right" wrapText="1"/>
    </xf>
    <xf numFmtId="4" fontId="189"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89" fillId="32" borderId="34" applyNumberFormat="0" applyProtection="0">
      <alignment vertical="center"/>
    </xf>
    <xf numFmtId="4" fontId="189"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0" fillId="32" borderId="34" applyNumberFormat="0" applyProtection="0">
      <alignment vertical="center"/>
    </xf>
    <xf numFmtId="4" fontId="191"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1" fillId="32" borderId="34" applyNumberFormat="0" applyProtection="0">
      <alignment vertical="center"/>
    </xf>
    <xf numFmtId="4" fontId="191"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2" fillId="32" borderId="34" applyNumberFormat="0" applyProtection="0">
      <alignment vertical="center"/>
    </xf>
    <xf numFmtId="4" fontId="193"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93" fillId="32" borderId="34" applyNumberFormat="0" applyProtection="0">
      <alignment horizontal="left" vertical="center" indent="1"/>
    </xf>
    <xf numFmtId="4" fontId="193"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69" fillId="32" borderId="34" applyNumberFormat="0" applyProtection="0">
      <alignment horizontal="left" vertical="center" indent="1"/>
    </xf>
    <xf numFmtId="4" fontId="193" fillId="33" borderId="0" applyNumberFormat="0" applyProtection="0">
      <alignment horizontal="left" vertical="center" indent="1"/>
    </xf>
    <xf numFmtId="4" fontId="169" fillId="33" borderId="0" applyNumberFormat="0" applyProtection="0">
      <alignment horizontal="left" vertical="center" indent="1"/>
    </xf>
    <xf numFmtId="4" fontId="193"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93" fillId="34" borderId="34" applyNumberFormat="0" applyProtection="0">
      <alignment horizontal="right" vertical="center"/>
    </xf>
    <xf numFmtId="4" fontId="193"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69" fillId="34" borderId="34" applyNumberFormat="0" applyProtection="0">
      <alignment horizontal="right" vertical="center"/>
    </xf>
    <xf numFmtId="4" fontId="193"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93" fillId="35" borderId="34" applyNumberFormat="0" applyProtection="0">
      <alignment horizontal="right" vertical="center"/>
    </xf>
    <xf numFmtId="4" fontId="193"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69" fillId="35" borderId="34" applyNumberFormat="0" applyProtection="0">
      <alignment horizontal="right" vertical="center"/>
    </xf>
    <xf numFmtId="4" fontId="193"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93" fillId="36" borderId="34" applyNumberFormat="0" applyProtection="0">
      <alignment horizontal="right" vertical="center"/>
    </xf>
    <xf numFmtId="4" fontId="193"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69" fillId="36" borderId="34" applyNumberFormat="0" applyProtection="0">
      <alignment horizontal="right" vertical="center"/>
    </xf>
    <xf numFmtId="4" fontId="193"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93" fillId="37" borderId="34" applyNumberFormat="0" applyProtection="0">
      <alignment horizontal="right" vertical="center"/>
    </xf>
    <xf numFmtId="4" fontId="193"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69" fillId="37" borderId="34" applyNumberFormat="0" applyProtection="0">
      <alignment horizontal="right" vertical="center"/>
    </xf>
    <xf numFmtId="4" fontId="193"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93" fillId="38" borderId="34" applyNumberFormat="0" applyProtection="0">
      <alignment horizontal="right" vertical="center"/>
    </xf>
    <xf numFmtId="4" fontId="193"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69" fillId="38" borderId="34" applyNumberFormat="0" applyProtection="0">
      <alignment horizontal="right" vertical="center"/>
    </xf>
    <xf numFmtId="4" fontId="193"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93" fillId="39" borderId="34" applyNumberFormat="0" applyProtection="0">
      <alignment horizontal="right" vertical="center"/>
    </xf>
    <xf numFmtId="4" fontId="193"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69" fillId="39" borderId="34" applyNumberFormat="0" applyProtection="0">
      <alignment horizontal="right" vertical="center"/>
    </xf>
    <xf numFmtId="4" fontId="193"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93" fillId="40" borderId="34" applyNumberFormat="0" applyProtection="0">
      <alignment horizontal="right" vertical="center"/>
    </xf>
    <xf numFmtId="4" fontId="193"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69" fillId="40" borderId="34" applyNumberFormat="0" applyProtection="0">
      <alignment horizontal="right" vertical="center"/>
    </xf>
    <xf numFmtId="4" fontId="193"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93" fillId="41" borderId="34" applyNumberFormat="0" applyProtection="0">
      <alignment horizontal="right" vertical="center"/>
    </xf>
    <xf numFmtId="4" fontId="193"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69" fillId="41" borderId="34" applyNumberFormat="0" applyProtection="0">
      <alignment horizontal="right" vertical="center"/>
    </xf>
    <xf numFmtId="4" fontId="193"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93" fillId="42" borderId="34" applyNumberFormat="0" applyProtection="0">
      <alignment horizontal="right" vertical="center"/>
    </xf>
    <xf numFmtId="4" fontId="193"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69" fillId="42" borderId="34" applyNumberFormat="0" applyProtection="0">
      <alignment horizontal="right" vertical="center"/>
    </xf>
    <xf numFmtId="4" fontId="189" fillId="43" borderId="35" applyNumberFormat="0" applyProtection="0">
      <alignment horizontal="left" vertical="center" indent="1"/>
    </xf>
    <xf numFmtId="4" fontId="190" fillId="43" borderId="35" applyNumberFormat="0" applyProtection="0">
      <alignment horizontal="left" vertical="center" indent="1"/>
    </xf>
    <xf numFmtId="4" fontId="189" fillId="44" borderId="0" applyNumberFormat="0" applyProtection="0">
      <alignment horizontal="left" vertical="center" indent="1"/>
    </xf>
    <xf numFmtId="4" fontId="190" fillId="44" borderId="0" applyNumberFormat="0" applyProtection="0">
      <alignment horizontal="left" vertical="center" indent="1"/>
    </xf>
    <xf numFmtId="4" fontId="189" fillId="33" borderId="0" applyNumberFormat="0" applyProtection="0">
      <alignment horizontal="left" vertical="center" indent="1"/>
    </xf>
    <xf numFmtId="4" fontId="190" fillId="33" borderId="0" applyNumberFormat="0" applyProtection="0">
      <alignment horizontal="left" vertical="center" indent="1"/>
    </xf>
    <xf numFmtId="4" fontId="193"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93" fillId="44" borderId="34" applyNumberFormat="0" applyProtection="0">
      <alignment horizontal="right" vertical="center"/>
    </xf>
    <xf numFmtId="4" fontId="193"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169" fillId="44" borderId="34" applyNumberFormat="0" applyProtection="0">
      <alignment horizontal="right" vertical="center"/>
    </xf>
    <xf numFmtId="4" fontId="29" fillId="44" borderId="0" applyNumberFormat="0" applyProtection="0">
      <alignment horizontal="left" vertical="center" indent="1"/>
    </xf>
    <xf numFmtId="4" fontId="33" fillId="44" borderId="0" applyNumberFormat="0" applyProtection="0">
      <alignment horizontal="left" vertical="center" indent="1"/>
    </xf>
    <xf numFmtId="4" fontId="29" fillId="33" borderId="0" applyNumberFormat="0" applyProtection="0">
      <alignment horizontal="left" vertical="center" indent="1"/>
    </xf>
    <xf numFmtId="4" fontId="33" fillId="33" borderId="0" applyNumberFormat="0" applyProtection="0">
      <alignment horizontal="left" vertical="center" indent="1"/>
    </xf>
    <xf numFmtId="4" fontId="193"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93" fillId="45" borderId="34" applyNumberFormat="0" applyProtection="0">
      <alignment vertical="center"/>
    </xf>
    <xf numFmtId="4" fontId="193"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69" fillId="45" borderId="34" applyNumberFormat="0" applyProtection="0">
      <alignment vertical="center"/>
    </xf>
    <xf numFmtId="4" fontId="194"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4" fillId="45" borderId="34" applyNumberFormat="0" applyProtection="0">
      <alignment vertical="center"/>
    </xf>
    <xf numFmtId="4" fontId="194"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95" fillId="45" borderId="34" applyNumberFormat="0" applyProtection="0">
      <alignment vertical="center"/>
    </xf>
    <xf numFmtId="4" fontId="189"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89" fillId="44" borderId="36" applyNumberFormat="0" applyProtection="0">
      <alignment horizontal="left" vertical="center" indent="1"/>
    </xf>
    <xf numFmtId="4" fontId="189"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0" fillId="44" borderId="36" applyNumberFormat="0" applyProtection="0">
      <alignment horizontal="left" vertical="center" indent="1"/>
    </xf>
    <xf numFmtId="4" fontId="193"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93" fillId="45" borderId="34" applyNumberFormat="0" applyProtection="0">
      <alignment horizontal="right" vertical="center"/>
    </xf>
    <xf numFmtId="4" fontId="193"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69" fillId="45" borderId="34" applyNumberFormat="0" applyProtection="0">
      <alignment horizontal="right" vertical="center"/>
    </xf>
    <xf numFmtId="4" fontId="194"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4" fillId="45" borderId="34" applyNumberFormat="0" applyProtection="0">
      <alignment horizontal="right" vertical="center"/>
    </xf>
    <xf numFmtId="4" fontId="194"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95" fillId="45" borderId="34" applyNumberFormat="0" applyProtection="0">
      <alignment horizontal="right" vertical="center"/>
    </xf>
    <xf numFmtId="4" fontId="189"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89" fillId="44" borderId="34" applyNumberFormat="0" applyProtection="0">
      <alignment horizontal="left" vertical="center" indent="1"/>
    </xf>
    <xf numFmtId="4" fontId="189"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0" fillId="44" borderId="34" applyNumberFormat="0" applyProtection="0">
      <alignment horizontal="left" vertical="center" indent="1"/>
    </xf>
    <xf numFmtId="4" fontId="196"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6" fillId="27" borderId="36" applyNumberFormat="0" applyProtection="0">
      <alignment horizontal="left" vertical="center" indent="1"/>
    </xf>
    <xf numFmtId="4" fontId="196"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7" fillId="27" borderId="36" applyNumberFormat="0" applyProtection="0">
      <alignment horizontal="left" vertical="center" indent="1"/>
    </xf>
    <xf numFmtId="4" fontId="198"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8" fillId="45" borderId="34" applyNumberFormat="0" applyProtection="0">
      <alignment horizontal="right" vertical="center"/>
    </xf>
    <xf numFmtId="4" fontId="198"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4" fontId="199" fillId="45" borderId="34" applyNumberFormat="0" applyProtection="0">
      <alignment horizontal="right" vertical="center"/>
    </xf>
    <xf numFmtId="0" fontId="92" fillId="0" borderId="0">
      <alignment vertical="center"/>
    </xf>
    <xf numFmtId="332" fontId="200" fillId="0" borderId="0" applyFont="0" applyFill="0" applyBorder="0" applyAlignment="0" applyProtection="0"/>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0" fontId="187" fillId="1" borderId="22" applyNumberFormat="0" applyFont="0" applyAlignment="0">
      <alignment horizontal="center"/>
    </xf>
    <xf numFmtId="3" fontId="9" fillId="0" borderId="0"/>
    <xf numFmtId="0" fontId="201" fillId="0" borderId="0" applyNumberFormat="0" applyFill="0" applyBorder="0" applyAlignment="0">
      <alignment horizontal="center"/>
    </xf>
    <xf numFmtId="0" fontId="58" fillId="0" borderId="0"/>
    <xf numFmtId="164" fontId="202" fillId="0" borderId="0" applyNumberFormat="0" applyBorder="0" applyAlignment="0">
      <alignment horizontal="centerContinuous"/>
    </xf>
    <xf numFmtId="0" fontId="10" fillId="0" borderId="16">
      <alignment horizontal="center"/>
    </xf>
    <xf numFmtId="0" fontId="17" fillId="0" borderId="0" applyNumberFormat="0" applyFill="0" applyBorder="0" applyAlignment="0" applyProtection="0"/>
    <xf numFmtId="0" fontId="17" fillId="0" borderId="0" applyNumberFormat="0" applyFill="0" applyBorder="0" applyAlignment="0" applyProtection="0"/>
    <xf numFmtId="333" fontId="30" fillId="0" borderId="0" applyFont="0" applyFill="0" applyBorder="0" applyAlignment="0" applyProtection="0"/>
    <xf numFmtId="0" fontId="32" fillId="0" borderId="0"/>
    <xf numFmtId="0" fontId="17" fillId="0" borderId="0" applyNumberFormat="0" applyFill="0" applyBorder="0" applyAlignment="0" applyProtection="0"/>
    <xf numFmtId="0" fontId="33" fillId="0" borderId="0">
      <alignment vertical="top"/>
    </xf>
    <xf numFmtId="0" fontId="32" fillId="0" borderId="0"/>
    <xf numFmtId="164" fontId="43" fillId="0" borderId="0" applyFont="0" applyFill="0" applyBorder="0" applyAlignment="0" applyProtection="0"/>
    <xf numFmtId="203" fontId="30" fillId="0" borderId="0" applyFont="0" applyFill="0" applyBorder="0" applyAlignment="0" applyProtection="0"/>
    <xf numFmtId="171" fontId="30" fillId="0" borderId="0" applyFont="0" applyFill="0" applyBorder="0" applyAlignment="0" applyProtection="0"/>
    <xf numFmtId="202" fontId="30" fillId="0" borderId="0" applyFont="0" applyFill="0" applyBorder="0" applyAlignment="0" applyProtection="0"/>
    <xf numFmtId="41" fontId="30" fillId="0" borderId="0" applyFont="0" applyFill="0" applyBorder="0" applyAlignment="0" applyProtection="0"/>
    <xf numFmtId="205" fontId="30" fillId="0" borderId="0" applyFont="0" applyFill="0" applyBorder="0" applyAlignment="0" applyProtection="0"/>
    <xf numFmtId="206" fontId="30" fillId="0" borderId="0" applyFont="0" applyFill="0" applyBorder="0" applyAlignment="0" applyProtection="0"/>
    <xf numFmtId="202" fontId="30" fillId="0" borderId="0" applyFont="0" applyFill="0" applyBorder="0" applyAlignment="0" applyProtection="0"/>
    <xf numFmtId="202" fontId="30" fillId="0" borderId="0" applyFont="0" applyFill="0" applyBorder="0" applyAlignment="0" applyProtection="0"/>
    <xf numFmtId="176" fontId="30" fillId="0" borderId="0" applyFont="0" applyFill="0" applyBorder="0" applyAlignment="0" applyProtection="0"/>
    <xf numFmtId="41" fontId="30" fillId="0" borderId="0" applyFont="0" applyFill="0" applyBorder="0" applyAlignment="0" applyProtection="0"/>
    <xf numFmtId="41" fontId="30" fillId="0" borderId="0" applyFont="0" applyFill="0" applyBorder="0" applyAlignment="0" applyProtection="0"/>
    <xf numFmtId="171" fontId="10" fillId="0" borderId="0" applyFont="0" applyFill="0" applyBorder="0" applyAlignment="0" applyProtection="0"/>
    <xf numFmtId="176" fontId="30" fillId="0" borderId="0" applyFont="0" applyFill="0" applyBorder="0" applyAlignment="0" applyProtection="0"/>
    <xf numFmtId="174" fontId="30" fillId="0" borderId="0" applyFont="0" applyFill="0" applyBorder="0" applyAlignment="0" applyProtection="0"/>
    <xf numFmtId="174"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171" fontId="10" fillId="0" borderId="0" applyFont="0" applyFill="0" applyBorder="0" applyAlignment="0" applyProtection="0"/>
    <xf numFmtId="176" fontId="30" fillId="0" borderId="0" applyFont="0" applyFill="0" applyBorder="0" applyAlignment="0" applyProtection="0"/>
    <xf numFmtId="177"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77" fontId="9" fillId="0" borderId="0" applyFont="0" applyFill="0" applyBorder="0" applyAlignment="0" applyProtection="0"/>
    <xf numFmtId="192" fontId="30" fillId="0" borderId="0" applyFont="0" applyFill="0" applyBorder="0" applyAlignment="0" applyProtection="0"/>
    <xf numFmtId="177" fontId="30" fillId="0" borderId="0" applyFont="0" applyFill="0" applyBorder="0" applyAlignment="0" applyProtection="0"/>
    <xf numFmtId="195" fontId="30" fillId="0" borderId="0" applyFont="0" applyFill="0" applyBorder="0" applyAlignment="0" applyProtection="0"/>
    <xf numFmtId="180" fontId="30" fillId="0" borderId="0" applyFont="0" applyFill="0" applyBorder="0" applyAlignment="0" applyProtection="0"/>
    <xf numFmtId="180" fontId="30" fillId="0" borderId="0" applyFont="0" applyFill="0" applyBorder="0" applyAlignment="0" applyProtection="0"/>
    <xf numFmtId="171" fontId="10" fillId="0" borderId="0" applyFont="0" applyFill="0" applyBorder="0" applyAlignment="0" applyProtection="0"/>
    <xf numFmtId="176" fontId="30" fillId="0" borderId="0" applyFont="0" applyFill="0" applyBorder="0" applyAlignment="0" applyProtection="0"/>
    <xf numFmtId="42" fontId="30" fillId="0" borderId="0" applyFont="0" applyFill="0" applyBorder="0" applyAlignment="0" applyProtection="0"/>
    <xf numFmtId="0" fontId="17" fillId="0" borderId="0"/>
    <xf numFmtId="334" fontId="72" fillId="0" borderId="0" applyFont="0" applyFill="0" applyBorder="0" applyAlignment="0" applyProtection="0"/>
    <xf numFmtId="174" fontId="30" fillId="0" borderId="0" applyFont="0" applyFill="0" applyBorder="0" applyAlignment="0" applyProtection="0"/>
    <xf numFmtId="174"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164" fontId="43" fillId="0" borderId="0" applyFont="0" applyFill="0" applyBorder="0" applyAlignment="0" applyProtection="0"/>
    <xf numFmtId="200"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180" fontId="30" fillId="0" borderId="0" applyFont="0" applyFill="0" applyBorder="0" applyAlignment="0" applyProtection="0"/>
    <xf numFmtId="177"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92" fontId="30" fillId="0" borderId="0" applyFont="0" applyFill="0" applyBorder="0" applyAlignment="0" applyProtection="0"/>
    <xf numFmtId="177" fontId="9" fillId="0" borderId="0" applyFont="0" applyFill="0" applyBorder="0" applyAlignment="0" applyProtection="0"/>
    <xf numFmtId="192" fontId="30" fillId="0" borderId="0" applyFont="0" applyFill="0" applyBorder="0" applyAlignment="0" applyProtection="0"/>
    <xf numFmtId="177" fontId="30" fillId="0" borderId="0" applyFont="0" applyFill="0" applyBorder="0" applyAlignment="0" applyProtection="0"/>
    <xf numFmtId="164" fontId="43" fillId="0" borderId="0" applyFont="0" applyFill="0" applyBorder="0" applyAlignment="0" applyProtection="0"/>
    <xf numFmtId="200" fontId="30" fillId="0" borderId="0" applyFont="0" applyFill="0" applyBorder="0" applyAlignment="0" applyProtection="0"/>
    <xf numFmtId="195" fontId="30" fillId="0" borderId="0" applyFont="0" applyFill="0" applyBorder="0" applyAlignment="0" applyProtection="0"/>
    <xf numFmtId="180" fontId="30" fillId="0" borderId="0" applyFont="0" applyFill="0" applyBorder="0" applyAlignment="0" applyProtection="0"/>
    <xf numFmtId="180" fontId="30" fillId="0" borderId="0" applyFont="0" applyFill="0" applyBorder="0" applyAlignment="0" applyProtection="0"/>
    <xf numFmtId="42" fontId="30" fillId="0" borderId="0" applyFont="0" applyFill="0" applyBorder="0" applyAlignment="0" applyProtection="0"/>
    <xf numFmtId="0" fontId="17" fillId="0" borderId="0"/>
    <xf numFmtId="334" fontId="72" fillId="0" borderId="0" applyFont="0" applyFill="0" applyBorder="0" applyAlignment="0" applyProtection="0"/>
    <xf numFmtId="41" fontId="30" fillId="0" borderId="0" applyFont="0" applyFill="0" applyBorder="0" applyAlignment="0" applyProtection="0"/>
    <xf numFmtId="176" fontId="30" fillId="0" borderId="0" applyFont="0" applyFill="0" applyBorder="0" applyAlignment="0" applyProtection="0"/>
    <xf numFmtId="198" fontId="30" fillId="0" borderId="0" applyFont="0" applyFill="0" applyBorder="0" applyAlignment="0" applyProtection="0"/>
    <xf numFmtId="200" fontId="30" fillId="0" borderId="0" applyFont="0" applyFill="0" applyBorder="0" applyAlignment="0" applyProtection="0"/>
    <xf numFmtId="198"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205" fontId="30" fillId="0" borderId="0" applyFont="0" applyFill="0" applyBorder="0" applyAlignment="0" applyProtection="0"/>
    <xf numFmtId="41" fontId="30" fillId="0" borderId="0" applyFont="0" applyFill="0" applyBorder="0" applyAlignment="0" applyProtection="0"/>
    <xf numFmtId="197" fontId="30" fillId="0" borderId="0" applyFont="0" applyFill="0" applyBorder="0" applyAlignment="0" applyProtection="0"/>
    <xf numFmtId="198" fontId="30" fillId="0" borderId="0" applyFont="0" applyFill="0" applyBorder="0" applyAlignment="0" applyProtection="0"/>
    <xf numFmtId="197" fontId="30" fillId="0" borderId="0" applyFont="0" applyFill="0" applyBorder="0" applyAlignment="0" applyProtection="0"/>
    <xf numFmtId="198" fontId="30" fillId="0" borderId="0" applyFont="0" applyFill="0" applyBorder="0" applyAlignment="0" applyProtection="0"/>
    <xf numFmtId="199" fontId="30" fillId="0" borderId="0" applyFont="0" applyFill="0" applyBorder="0" applyAlignment="0" applyProtection="0"/>
    <xf numFmtId="41" fontId="30" fillId="0" borderId="0" applyFont="0" applyFill="0" applyBorder="0" applyAlignment="0" applyProtection="0"/>
    <xf numFmtId="200" fontId="30" fillId="0" borderId="0" applyFont="0" applyFill="0" applyBorder="0" applyAlignment="0" applyProtection="0"/>
    <xf numFmtId="41" fontId="30" fillId="0" borderId="0" applyFont="0" applyFill="0" applyBorder="0" applyAlignment="0" applyProtection="0"/>
    <xf numFmtId="176" fontId="30" fillId="0" borderId="0" applyFont="0" applyFill="0" applyBorder="0" applyAlignment="0" applyProtection="0"/>
    <xf numFmtId="42" fontId="30" fillId="0" borderId="0" applyFont="0" applyFill="0" applyBorder="0" applyAlignment="0" applyProtection="0"/>
    <xf numFmtId="200" fontId="30" fillId="0" borderId="0" applyFont="0" applyFill="0" applyBorder="0" applyAlignment="0" applyProtection="0"/>
    <xf numFmtId="192" fontId="30" fillId="0" borderId="0" applyFont="0" applyFill="0" applyBorder="0" applyAlignment="0" applyProtection="0"/>
    <xf numFmtId="200" fontId="30" fillId="0" borderId="0" applyFont="0" applyFill="0" applyBorder="0" applyAlignment="0" applyProtection="0"/>
    <xf numFmtId="177" fontId="9" fillId="0" borderId="0" applyFont="0" applyFill="0" applyBorder="0" applyAlignment="0" applyProtection="0"/>
    <xf numFmtId="199" fontId="30" fillId="0" borderId="0" applyFont="0" applyFill="0" applyBorder="0" applyAlignment="0" applyProtection="0"/>
    <xf numFmtId="177" fontId="30" fillId="0" borderId="0" applyFont="0" applyFill="0" applyBorder="0" applyAlignment="0" applyProtection="0"/>
    <xf numFmtId="176" fontId="9" fillId="0" borderId="0" applyFont="0" applyFill="0" applyBorder="0" applyAlignment="0" applyProtection="0"/>
    <xf numFmtId="0" fontId="17" fillId="0" borderId="0"/>
    <xf numFmtId="203" fontId="30" fillId="0" borderId="0" applyFont="0" applyFill="0" applyBorder="0" applyAlignment="0" applyProtection="0"/>
    <xf numFmtId="334" fontId="72" fillId="0" borderId="0" applyFont="0" applyFill="0" applyBorder="0" applyAlignment="0" applyProtection="0"/>
    <xf numFmtId="176" fontId="30" fillId="0" borderId="0" applyFont="0" applyFill="0" applyBorder="0" applyAlignment="0" applyProtection="0"/>
    <xf numFmtId="198" fontId="30" fillId="0" borderId="0" applyFont="0" applyFill="0" applyBorder="0" applyAlignment="0" applyProtection="0"/>
    <xf numFmtId="199" fontId="30" fillId="0" borderId="0" applyFont="0" applyFill="0" applyBorder="0" applyAlignment="0" applyProtection="0"/>
    <xf numFmtId="164" fontId="43" fillId="0" borderId="0" applyFont="0" applyFill="0" applyBorder="0" applyAlignment="0" applyProtection="0"/>
    <xf numFmtId="176" fontId="30" fillId="0" borderId="0" applyFont="0" applyFill="0" applyBorder="0" applyAlignment="0" applyProtection="0"/>
    <xf numFmtId="171" fontId="10" fillId="0" borderId="0" applyFont="0" applyFill="0" applyBorder="0" applyAlignment="0" applyProtection="0"/>
    <xf numFmtId="176" fontId="30" fillId="0" borderId="0" applyFont="0" applyFill="0" applyBorder="0" applyAlignment="0" applyProtection="0"/>
    <xf numFmtId="171" fontId="10" fillId="0" borderId="0" applyFont="0" applyFill="0" applyBorder="0" applyAlignment="0" applyProtection="0"/>
    <xf numFmtId="200" fontId="30" fillId="0" borderId="0" applyFont="0" applyFill="0" applyBorder="0" applyAlignment="0" applyProtection="0"/>
    <xf numFmtId="171" fontId="10" fillId="0" borderId="0" applyFont="0" applyFill="0" applyBorder="0" applyAlignment="0" applyProtection="0"/>
    <xf numFmtId="200" fontId="30" fillId="0" borderId="0" applyFont="0" applyFill="0" applyBorder="0" applyAlignment="0" applyProtection="0"/>
    <xf numFmtId="164" fontId="43" fillId="0" borderId="0" applyFont="0" applyFill="0" applyBorder="0" applyAlignment="0" applyProtection="0"/>
    <xf numFmtId="176" fontId="30" fillId="0" borderId="0" applyFont="0" applyFill="0" applyBorder="0" applyAlignment="0" applyProtection="0"/>
    <xf numFmtId="164" fontId="43" fillId="0" borderId="0" applyFont="0" applyFill="0" applyBorder="0" applyAlignment="0" applyProtection="0"/>
    <xf numFmtId="200" fontId="30" fillId="0" borderId="0" applyFont="0" applyFill="0" applyBorder="0" applyAlignment="0" applyProtection="0"/>
    <xf numFmtId="176" fontId="30" fillId="0" borderId="0" applyFont="0" applyFill="0" applyBorder="0" applyAlignment="0" applyProtection="0"/>
    <xf numFmtId="171" fontId="30" fillId="0" borderId="0" applyFont="0" applyFill="0" applyBorder="0" applyAlignment="0" applyProtection="0"/>
    <xf numFmtId="205" fontId="30" fillId="0" borderId="0" applyFont="0" applyFill="0" applyBorder="0" applyAlignment="0" applyProtection="0"/>
    <xf numFmtId="198" fontId="30" fillId="0" borderId="0" applyFont="0" applyFill="0" applyBorder="0" applyAlignment="0" applyProtection="0"/>
    <xf numFmtId="178" fontId="30" fillId="0" borderId="0" applyFont="0" applyFill="0" applyBorder="0" applyAlignment="0" applyProtection="0"/>
    <xf numFmtId="198" fontId="30" fillId="0" borderId="0" applyFont="0" applyFill="0" applyBorder="0" applyAlignment="0" applyProtection="0"/>
    <xf numFmtId="177" fontId="9" fillId="0" borderId="0" applyFont="0" applyFill="0" applyBorder="0" applyAlignment="0" applyProtection="0"/>
    <xf numFmtId="198" fontId="30" fillId="0" borderId="0" applyFont="0" applyFill="0" applyBorder="0" applyAlignment="0" applyProtection="0"/>
    <xf numFmtId="200" fontId="30" fillId="0" borderId="0" applyFont="0" applyFill="0" applyBorder="0" applyAlignment="0" applyProtection="0"/>
    <xf numFmtId="41" fontId="30" fillId="0" borderId="0" applyFont="0" applyFill="0" applyBorder="0" applyAlignment="0" applyProtection="0"/>
    <xf numFmtId="178" fontId="30" fillId="0" borderId="0" applyFont="0" applyFill="0" applyBorder="0" applyAlignment="0" applyProtection="0"/>
    <xf numFmtId="171" fontId="30" fillId="0" borderId="0" applyFont="0" applyFill="0" applyBorder="0" applyAlignment="0" applyProtection="0"/>
    <xf numFmtId="178" fontId="30" fillId="0" borderId="0" applyFont="0" applyFill="0" applyBorder="0" applyAlignment="0" applyProtection="0"/>
    <xf numFmtId="171" fontId="30" fillId="0" borderId="0" applyFont="0" applyFill="0" applyBorder="0" applyAlignment="0" applyProtection="0"/>
    <xf numFmtId="177" fontId="30" fillId="0" borderId="0" applyFont="0" applyFill="0" applyBorder="0" applyAlignment="0" applyProtection="0"/>
    <xf numFmtId="171" fontId="30" fillId="0" borderId="0" applyFont="0" applyFill="0" applyBorder="0" applyAlignment="0" applyProtection="0"/>
    <xf numFmtId="193" fontId="35" fillId="0" borderId="0" applyFont="0" applyFill="0" applyBorder="0" applyAlignment="0" applyProtection="0"/>
    <xf numFmtId="171" fontId="30" fillId="0" borderId="0" applyFont="0" applyFill="0" applyBorder="0" applyAlignment="0" applyProtection="0"/>
    <xf numFmtId="194" fontId="30" fillId="0" borderId="0" applyFont="0" applyFill="0" applyBorder="0" applyAlignment="0" applyProtection="0"/>
    <xf numFmtId="41" fontId="30" fillId="0" borderId="0" applyFont="0" applyFill="0" applyBorder="0" applyAlignment="0" applyProtection="0"/>
    <xf numFmtId="177" fontId="30" fillId="0" borderId="0" applyFont="0" applyFill="0" applyBorder="0" applyAlignment="0" applyProtection="0"/>
    <xf numFmtId="198" fontId="30" fillId="0" borderId="0" applyFont="0" applyFill="0" applyBorder="0" applyAlignment="0" applyProtection="0"/>
    <xf numFmtId="195" fontId="30" fillId="0" borderId="0" applyFont="0" applyFill="0" applyBorder="0" applyAlignment="0" applyProtection="0"/>
    <xf numFmtId="198" fontId="30" fillId="0" borderId="0" applyFont="0" applyFill="0" applyBorder="0" applyAlignment="0" applyProtection="0"/>
    <xf numFmtId="178" fontId="30" fillId="0" borderId="0" applyFont="0" applyFill="0" applyBorder="0" applyAlignment="0" applyProtection="0"/>
    <xf numFmtId="176" fontId="30" fillId="0" borderId="0" applyFont="0" applyFill="0" applyBorder="0" applyAlignment="0" applyProtection="0"/>
    <xf numFmtId="177" fontId="9" fillId="0" borderId="0" applyFont="0" applyFill="0" applyBorder="0" applyAlignment="0" applyProtection="0"/>
    <xf numFmtId="171" fontId="30" fillId="0" borderId="0" applyFont="0" applyFill="0" applyBorder="0" applyAlignment="0" applyProtection="0"/>
    <xf numFmtId="178" fontId="30" fillId="0" borderId="0" applyFont="0" applyFill="0" applyBorder="0" applyAlignment="0" applyProtection="0"/>
    <xf numFmtId="176" fontId="30" fillId="0" borderId="0" applyFont="0" applyFill="0" applyBorder="0" applyAlignment="0" applyProtection="0"/>
    <xf numFmtId="171" fontId="30" fillId="0" borderId="0" applyFont="0" applyFill="0" applyBorder="0" applyAlignment="0" applyProtection="0"/>
    <xf numFmtId="178" fontId="30" fillId="0" borderId="0" applyFont="0" applyFill="0" applyBorder="0" applyAlignment="0" applyProtection="0"/>
    <xf numFmtId="176" fontId="30" fillId="0" borderId="0" applyFont="0" applyFill="0" applyBorder="0" applyAlignment="0" applyProtection="0"/>
    <xf numFmtId="177" fontId="30" fillId="0" borderId="0" applyFont="0" applyFill="0" applyBorder="0" applyAlignment="0" applyProtection="0"/>
    <xf numFmtId="176" fontId="30" fillId="0" borderId="0" applyFont="0" applyFill="0" applyBorder="0" applyAlignment="0" applyProtection="0"/>
    <xf numFmtId="193" fontId="35" fillId="0" borderId="0" applyFont="0" applyFill="0" applyBorder="0" applyAlignment="0" applyProtection="0"/>
    <xf numFmtId="198" fontId="30" fillId="0" borderId="0" applyFont="0" applyFill="0" applyBorder="0" applyAlignment="0" applyProtection="0"/>
    <xf numFmtId="194" fontId="30" fillId="0" borderId="0" applyFont="0" applyFill="0" applyBorder="0" applyAlignment="0" applyProtection="0"/>
    <xf numFmtId="41" fontId="30" fillId="0" borderId="0" applyFont="0" applyFill="0" applyBorder="0" applyAlignment="0" applyProtection="0"/>
    <xf numFmtId="177" fontId="30" fillId="0" borderId="0" applyFont="0" applyFill="0" applyBorder="0" applyAlignment="0" applyProtection="0"/>
    <xf numFmtId="171" fontId="30" fillId="0" borderId="0" applyFont="0" applyFill="0" applyBorder="0" applyAlignment="0" applyProtection="0"/>
    <xf numFmtId="195" fontId="30" fillId="0" borderId="0" applyFont="0" applyFill="0" applyBorder="0" applyAlignment="0" applyProtection="0"/>
    <xf numFmtId="176" fontId="30" fillId="0" borderId="0" applyFont="0" applyFill="0" applyBorder="0" applyAlignment="0" applyProtection="0"/>
    <xf numFmtId="41" fontId="30" fillId="0" borderId="0" applyFont="0" applyFill="0" applyBorder="0" applyAlignment="0" applyProtection="0"/>
    <xf numFmtId="176" fontId="30" fillId="0" borderId="0" applyFont="0" applyFill="0" applyBorder="0" applyAlignment="0" applyProtection="0"/>
    <xf numFmtId="41" fontId="30" fillId="0" borderId="0" applyFont="0" applyFill="0" applyBorder="0" applyAlignment="0" applyProtection="0"/>
    <xf numFmtId="198" fontId="30" fillId="0" borderId="0" applyFont="0" applyFill="0" applyBorder="0" applyAlignment="0" applyProtection="0"/>
    <xf numFmtId="200"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205" fontId="30" fillId="0" borderId="0" applyFont="0" applyFill="0" applyBorder="0" applyAlignment="0" applyProtection="0"/>
    <xf numFmtId="206" fontId="30" fillId="0" borderId="0" applyFont="0" applyFill="0" applyBorder="0" applyAlignment="0" applyProtection="0"/>
    <xf numFmtId="41" fontId="30" fillId="0" borderId="0" applyFont="0" applyFill="0" applyBorder="0" applyAlignment="0" applyProtection="0"/>
    <xf numFmtId="42" fontId="30" fillId="0" borderId="0" applyFont="0" applyFill="0" applyBorder="0" applyAlignment="0" applyProtection="0"/>
    <xf numFmtId="42" fontId="30" fillId="0" borderId="0" applyFont="0" applyFill="0" applyBorder="0" applyAlignment="0" applyProtection="0"/>
    <xf numFmtId="177" fontId="30" fillId="0" borderId="0" applyFont="0" applyFill="0" applyBorder="0" applyAlignment="0" applyProtection="0"/>
    <xf numFmtId="192" fontId="30" fillId="0" borderId="0" applyFont="0" applyFill="0" applyBorder="0" applyAlignment="0" applyProtection="0"/>
    <xf numFmtId="177" fontId="9" fillId="0" borderId="0" applyFont="0" applyFill="0" applyBorder="0" applyAlignment="0" applyProtection="0"/>
    <xf numFmtId="198" fontId="30" fillId="0" borderId="0" applyFont="0" applyFill="0" applyBorder="0" applyAlignment="0" applyProtection="0"/>
    <xf numFmtId="200" fontId="30" fillId="0" borderId="0" applyFont="0" applyFill="0" applyBorder="0" applyAlignment="0" applyProtection="0"/>
    <xf numFmtId="192" fontId="30" fillId="0" borderId="0" applyFont="0" applyFill="0" applyBorder="0" applyAlignment="0" applyProtection="0"/>
    <xf numFmtId="177" fontId="30" fillId="0" borderId="0" applyFont="0" applyFill="0" applyBorder="0" applyAlignment="0" applyProtection="0"/>
    <xf numFmtId="195" fontId="30" fillId="0" borderId="0" applyFont="0" applyFill="0" applyBorder="0" applyAlignment="0" applyProtection="0"/>
    <xf numFmtId="0" fontId="17" fillId="0" borderId="0"/>
    <xf numFmtId="334" fontId="72" fillId="0" borderId="0" applyFont="0" applyFill="0" applyBorder="0" applyAlignment="0" applyProtection="0"/>
    <xf numFmtId="198" fontId="30" fillId="0" borderId="0" applyFont="0" applyFill="0" applyBorder="0" applyAlignment="0" applyProtection="0"/>
    <xf numFmtId="171" fontId="30" fillId="0" borderId="0" applyFont="0" applyFill="0" applyBorder="0" applyAlignment="0" applyProtection="0"/>
    <xf numFmtId="198" fontId="30" fillId="0" borderId="0" applyFont="0" applyFill="0" applyBorder="0" applyAlignment="0" applyProtection="0"/>
    <xf numFmtId="176"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199" fontId="30" fillId="0" borderId="0" applyFont="0" applyFill="0" applyBorder="0" applyAlignment="0" applyProtection="0"/>
    <xf numFmtId="171" fontId="30" fillId="0" borderId="0" applyFont="0" applyFill="0" applyBorder="0" applyAlignment="0" applyProtection="0"/>
    <xf numFmtId="171"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176" fontId="30" fillId="0" borderId="0" applyFont="0" applyFill="0" applyBorder="0" applyAlignment="0" applyProtection="0"/>
    <xf numFmtId="202" fontId="30" fillId="0" borderId="0" applyFont="0" applyFill="0" applyBorder="0" applyAlignment="0" applyProtection="0"/>
    <xf numFmtId="198"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176" fontId="9" fillId="0" borderId="0" applyFont="0" applyFill="0" applyBorder="0" applyAlignment="0" applyProtection="0"/>
    <xf numFmtId="171" fontId="30" fillId="0" borderId="0" applyFont="0" applyFill="0" applyBorder="0" applyAlignment="0" applyProtection="0"/>
    <xf numFmtId="176" fontId="30" fillId="0" borderId="0" applyFont="0" applyFill="0" applyBorder="0" applyAlignment="0" applyProtection="0"/>
    <xf numFmtId="171" fontId="30" fillId="0" borderId="0" applyFont="0" applyFill="0" applyBorder="0" applyAlignment="0" applyProtection="0"/>
    <xf numFmtId="41" fontId="30" fillId="0" borderId="0" applyFont="0" applyFill="0" applyBorder="0" applyAlignment="0" applyProtection="0"/>
    <xf numFmtId="171" fontId="30" fillId="0" borderId="0" applyFont="0" applyFill="0" applyBorder="0" applyAlignment="0" applyProtection="0"/>
    <xf numFmtId="202" fontId="30" fillId="0" borderId="0" applyFont="0" applyFill="0" applyBorder="0" applyAlignment="0" applyProtection="0"/>
    <xf numFmtId="198" fontId="30" fillId="0" borderId="0" applyFont="0" applyFill="0" applyBorder="0" applyAlignment="0" applyProtection="0"/>
    <xf numFmtId="202" fontId="30" fillId="0" borderId="0" applyFont="0" applyFill="0" applyBorder="0" applyAlignment="0" applyProtection="0"/>
    <xf numFmtId="176" fontId="30" fillId="0" borderId="0" applyFont="0" applyFill="0" applyBorder="0" applyAlignment="0" applyProtection="0"/>
    <xf numFmtId="41" fontId="30" fillId="0" borderId="0" applyFont="0" applyFill="0" applyBorder="0" applyAlignment="0" applyProtection="0"/>
    <xf numFmtId="14" fontId="203" fillId="0" borderId="0"/>
    <xf numFmtId="0" fontId="204" fillId="0" borderId="0"/>
    <xf numFmtId="0" fontId="159" fillId="0" borderId="0"/>
    <xf numFmtId="0" fontId="159" fillId="0" borderId="0"/>
    <xf numFmtId="40" fontId="205" fillId="0" borderId="0" applyBorder="0">
      <alignment horizontal="right"/>
    </xf>
    <xf numFmtId="0" fontId="206" fillId="0" borderId="0"/>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6" fontId="10" fillId="0" borderId="27">
      <alignment horizontal="right" vertical="center"/>
    </xf>
    <xf numFmtId="336" fontId="10" fillId="0" borderId="27">
      <alignment horizontal="right" vertical="center"/>
    </xf>
    <xf numFmtId="335" fontId="72" fillId="0" borderId="27">
      <alignment horizontal="right" vertical="center"/>
    </xf>
    <xf numFmtId="335" fontId="72"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35" fontId="72" fillId="0" borderId="27">
      <alignment horizontal="right" vertical="center"/>
    </xf>
    <xf numFmtId="335" fontId="72"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208"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40" fontId="63" fillId="0" borderId="27">
      <alignment horizontal="right" vertical="center"/>
    </xf>
    <xf numFmtId="340" fontId="6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38" fontId="30" fillId="0" borderId="27">
      <alignment horizontal="right" vertical="center"/>
    </xf>
    <xf numFmtId="338" fontId="3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41" fontId="58"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20" fillId="0" borderId="27">
      <alignment horizontal="right" vertical="center"/>
    </xf>
    <xf numFmtId="341" fontId="2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0" fontId="63" fillId="0" borderId="27">
      <alignment horizontal="right" vertical="center"/>
    </xf>
    <xf numFmtId="340" fontId="63" fillId="0" borderId="27">
      <alignment horizontal="right" vertical="center"/>
    </xf>
    <xf numFmtId="335" fontId="72"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9" fontId="43"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9" fontId="43" fillId="0" borderId="27">
      <alignment horizontal="right" vertical="center"/>
    </xf>
    <xf numFmtId="339" fontId="43" fillId="0" borderId="27">
      <alignment horizontal="right" vertical="center"/>
    </xf>
    <xf numFmtId="344" fontId="209" fillId="2" borderId="37" applyFont="0" applyFill="0" applyBorder="0"/>
    <xf numFmtId="344" fontId="209" fillId="2" borderId="37" applyFont="0" applyFill="0" applyBorder="0"/>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44" fontId="209" fillId="2" borderId="37" applyFont="0" applyFill="0" applyBorder="0"/>
    <xf numFmtId="344" fontId="209" fillId="2" borderId="37" applyFont="0" applyFill="0" applyBorder="0"/>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1"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41" fontId="20" fillId="0" borderId="27">
      <alignment horizontal="right" vertical="center"/>
    </xf>
    <xf numFmtId="341" fontId="20"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20"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58" fillId="0" borderId="27">
      <alignment horizontal="right" vertical="center"/>
    </xf>
    <xf numFmtId="343" fontId="20" fillId="0" borderId="27">
      <alignment horizontal="right" vertical="center"/>
    </xf>
    <xf numFmtId="343" fontId="2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2" fontId="1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41" fontId="20"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7" fontId="63"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208"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46" fontId="10"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5" fontId="208"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208"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208"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37" fontId="63" fillId="0" borderId="27">
      <alignment horizontal="right" vertical="center"/>
    </xf>
    <xf numFmtId="344" fontId="209" fillId="2" borderId="37" applyFont="0" applyFill="0" applyBorder="0"/>
    <xf numFmtId="344" fontId="209" fillId="2" borderId="37" applyFont="0" applyFill="0" applyBorder="0"/>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16" fontId="10" fillId="0" borderId="27">
      <alignment horizontal="right" vertical="center"/>
    </xf>
    <xf numFmtId="335" fontId="72" fillId="0" borderId="27">
      <alignment horizontal="right" vertical="center"/>
    </xf>
    <xf numFmtId="335" fontId="72"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12" fontId="207"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208"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5" fontId="10" fillId="0" borderId="27">
      <alignment horizontal="right" vertical="center"/>
    </xf>
    <xf numFmtId="344" fontId="209" fillId="2" borderId="37" applyFont="0" applyFill="0" applyBorder="0"/>
    <xf numFmtId="344" fontId="209" fillId="2" borderId="37" applyFont="0" applyFill="0" applyBorder="0"/>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40" fontId="63"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47" fontId="21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8" fontId="30"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35" fontId="72" fillId="0" borderId="27">
      <alignment horizontal="right" vertical="center"/>
    </xf>
    <xf numFmtId="347" fontId="211" fillId="0" borderId="27">
      <alignment horizontal="right" vertical="center"/>
    </xf>
    <xf numFmtId="49" fontId="33" fillId="0" borderId="0" applyFill="0" applyBorder="0" applyAlignment="0"/>
    <xf numFmtId="0" fontId="58" fillId="0" borderId="0" applyFill="0" applyBorder="0" applyAlignment="0"/>
    <xf numFmtId="348" fontId="20" fillId="0" borderId="0" applyFill="0" applyBorder="0" applyAlignment="0"/>
    <xf numFmtId="348" fontId="20" fillId="0" borderId="0" applyFill="0" applyBorder="0" applyAlignment="0"/>
    <xf numFmtId="348" fontId="20" fillId="0" borderId="0" applyFill="0" applyBorder="0" applyAlignment="0"/>
    <xf numFmtId="348" fontId="20" fillId="0" borderId="0" applyFill="0" applyBorder="0" applyAlignment="0"/>
    <xf numFmtId="348" fontId="20" fillId="0" borderId="0" applyFill="0" applyBorder="0" applyAlignment="0"/>
    <xf numFmtId="348" fontId="20" fillId="0" borderId="0" applyFill="0" applyBorder="0" applyAlignment="0"/>
    <xf numFmtId="348" fontId="20" fillId="0" borderId="0" applyFill="0" applyBorder="0" applyAlignment="0"/>
    <xf numFmtId="348" fontId="20" fillId="0" borderId="0" applyFill="0" applyBorder="0" applyAlignment="0"/>
    <xf numFmtId="348" fontId="20" fillId="0" borderId="0" applyFill="0" applyBorder="0" applyAlignment="0"/>
    <xf numFmtId="348" fontId="20" fillId="0" borderId="0" applyFill="0" applyBorder="0" applyAlignment="0"/>
    <xf numFmtId="348" fontId="20" fillId="0" borderId="0" applyFill="0" applyBorder="0" applyAlignment="0"/>
    <xf numFmtId="348" fontId="20" fillId="0" borderId="0" applyFill="0" applyBorder="0" applyAlignment="0"/>
    <xf numFmtId="348" fontId="20" fillId="0" borderId="0" applyFill="0" applyBorder="0" applyAlignment="0"/>
    <xf numFmtId="348" fontId="20" fillId="0" borderId="0" applyFill="0" applyBorder="0" applyAlignment="0"/>
    <xf numFmtId="348" fontId="20" fillId="0" borderId="0" applyFill="0" applyBorder="0" applyAlignment="0"/>
    <xf numFmtId="346" fontId="58" fillId="0" borderId="0" applyFill="0" applyBorder="0" applyAlignment="0"/>
    <xf numFmtId="349" fontId="20" fillId="0" borderId="0" applyFill="0" applyBorder="0" applyAlignment="0"/>
    <xf numFmtId="349" fontId="20" fillId="0" borderId="0" applyFill="0" applyBorder="0" applyAlignment="0"/>
    <xf numFmtId="349" fontId="20" fillId="0" borderId="0" applyFill="0" applyBorder="0" applyAlignment="0"/>
    <xf numFmtId="349" fontId="20" fillId="0" borderId="0" applyFill="0" applyBorder="0" applyAlignment="0"/>
    <xf numFmtId="349" fontId="20" fillId="0" borderId="0" applyFill="0" applyBorder="0" applyAlignment="0"/>
    <xf numFmtId="349" fontId="20" fillId="0" borderId="0" applyFill="0" applyBorder="0" applyAlignment="0"/>
    <xf numFmtId="349" fontId="20" fillId="0" borderId="0" applyFill="0" applyBorder="0" applyAlignment="0"/>
    <xf numFmtId="349" fontId="20" fillId="0" borderId="0" applyFill="0" applyBorder="0" applyAlignment="0"/>
    <xf numFmtId="349" fontId="20" fillId="0" borderId="0" applyFill="0" applyBorder="0" applyAlignment="0"/>
    <xf numFmtId="349" fontId="20" fillId="0" borderId="0" applyFill="0" applyBorder="0" applyAlignment="0"/>
    <xf numFmtId="349" fontId="20" fillId="0" borderId="0" applyFill="0" applyBorder="0" applyAlignment="0"/>
    <xf numFmtId="349" fontId="20" fillId="0" borderId="0" applyFill="0" applyBorder="0" applyAlignment="0"/>
    <xf numFmtId="349" fontId="20" fillId="0" borderId="0" applyFill="0" applyBorder="0" applyAlignment="0"/>
    <xf numFmtId="349" fontId="20" fillId="0" borderId="0" applyFill="0" applyBorder="0" applyAlignment="0"/>
    <xf numFmtId="349" fontId="20" fillId="0" borderId="0" applyFill="0" applyBorder="0" applyAlignment="0"/>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177" fontId="72" fillId="0" borderId="27">
      <alignment horizontal="center"/>
    </xf>
    <xf numFmtId="0" fontId="212" fillId="0" borderId="38" applyProtection="0"/>
    <xf numFmtId="0" fontId="72" fillId="0" borderId="0" applyProtection="0"/>
    <xf numFmtId="0" fontId="20" fillId="0" borderId="0" applyProtection="0"/>
    <xf numFmtId="0" fontId="82" fillId="0" borderId="0" applyProtection="0"/>
    <xf numFmtId="0" fontId="212" fillId="0" borderId="38" applyProtection="0"/>
    <xf numFmtId="0" fontId="72" fillId="0" borderId="0" applyProtection="0"/>
    <xf numFmtId="0" fontId="20" fillId="0" borderId="0" applyProtection="0"/>
    <xf numFmtId="0" fontId="82" fillId="0" borderId="0" applyProtection="0"/>
    <xf numFmtId="350" fontId="213" fillId="0" borderId="0" applyNumberFormat="0" applyFont="0" applyFill="0" applyBorder="0" applyAlignment="0">
      <alignment horizontal="centerContinuous"/>
    </xf>
    <xf numFmtId="0" fontId="21" fillId="0" borderId="0">
      <alignment vertical="center" wrapText="1"/>
      <protection locked="0"/>
    </xf>
    <xf numFmtId="0" fontId="212" fillId="0" borderId="39"/>
    <xf numFmtId="0" fontId="212" fillId="0" borderId="39"/>
    <xf numFmtId="0" fontId="72" fillId="0" borderId="0" applyNumberFormat="0" applyFill="0" applyBorder="0" applyAlignment="0" applyProtection="0"/>
    <xf numFmtId="0" fontId="72" fillId="0" borderId="0" applyNumberFormat="0" applyFill="0" applyBorder="0" applyAlignment="0" applyProtection="0"/>
    <xf numFmtId="0" fontId="58"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3" fillId="0" borderId="5" applyNumberFormat="0" applyBorder="0" applyAlignment="0"/>
    <xf numFmtId="0" fontId="214" fillId="0" borderId="4" applyNumberFormat="0" applyBorder="0" applyAlignment="0">
      <alignment horizontal="center"/>
    </xf>
    <xf numFmtId="0" fontId="214" fillId="0" borderId="4" applyNumberFormat="0" applyBorder="0" applyAlignment="0">
      <alignment horizontal="center"/>
    </xf>
    <xf numFmtId="3" fontId="215" fillId="0" borderId="20" applyNumberFormat="0" applyBorder="0" applyAlignment="0"/>
    <xf numFmtId="0" fontId="216" fillId="0" borderId="0" applyFill="0" applyBorder="0" applyProtection="0">
      <alignment horizontal="left" vertical="top"/>
    </xf>
    <xf numFmtId="0" fontId="217" fillId="0" borderId="5">
      <alignment horizontal="center" vertical="center" wrapText="1"/>
    </xf>
    <xf numFmtId="0" fontId="218" fillId="0" borderId="0">
      <alignment horizontal="center"/>
    </xf>
    <xf numFmtId="40" fontId="132" fillId="0" borderId="0"/>
    <xf numFmtId="3" fontId="219" fillId="0" borderId="0" applyNumberFormat="0" applyFill="0" applyBorder="0" applyAlignment="0" applyProtection="0">
      <alignment horizontal="center" wrapText="1"/>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0" fillId="0" borderId="40" applyBorder="0" applyAlignment="0">
      <alignment horizontal="center" vertical="center"/>
    </xf>
    <xf numFmtId="0" fontId="221" fillId="0" borderId="0" applyNumberFormat="0" applyFill="0" applyBorder="0" applyAlignment="0" applyProtection="0">
      <alignment horizontal="centerContinuous"/>
    </xf>
    <xf numFmtId="0" fontId="133" fillId="0" borderId="41" applyNumberFormat="0" applyFill="0" applyBorder="0" applyAlignment="0" applyProtection="0">
      <alignment horizontal="center" vertical="center" wrapText="1"/>
    </xf>
    <xf numFmtId="0" fontId="222" fillId="0" borderId="0" applyNumberFormat="0" applyFill="0" applyBorder="0" applyAlignment="0" applyProtection="0"/>
    <xf numFmtId="3" fontId="223" fillId="0" borderId="16" applyNumberFormat="0" applyAlignment="0">
      <alignment horizontal="center" vertical="center"/>
    </xf>
    <xf numFmtId="3" fontId="224" fillId="0" borderId="5" applyNumberFormat="0" applyAlignment="0">
      <alignment horizontal="left" wrapText="1"/>
    </xf>
    <xf numFmtId="3" fontId="223" fillId="0" borderId="16" applyNumberFormat="0" applyAlignment="0">
      <alignment horizontal="center" vertical="center"/>
    </xf>
    <xf numFmtId="0" fontId="225" fillId="0" borderId="42" applyNumberFormat="0" applyBorder="0" applyAlignment="0">
      <alignment vertical="center"/>
    </xf>
    <xf numFmtId="0" fontId="226" fillId="0" borderId="43" applyNumberFormat="0" applyFill="0" applyAlignment="0" applyProtection="0"/>
    <xf numFmtId="0" fontId="226" fillId="0" borderId="43" applyNumberFormat="0" applyFill="0" applyAlignment="0" applyProtection="0"/>
    <xf numFmtId="0" fontId="226" fillId="0" borderId="43" applyNumberFormat="0" applyFill="0" applyAlignment="0" applyProtection="0"/>
    <xf numFmtId="0" fontId="20" fillId="0" borderId="9" applyNumberFormat="0" applyFont="0" applyFill="0" applyAlignment="0" applyProtection="0"/>
    <xf numFmtId="0" fontId="161" fillId="0" borderId="44" applyNumberFormat="0" applyAlignment="0">
      <alignment horizontal="center"/>
    </xf>
    <xf numFmtId="0" fontId="101" fillId="0" borderId="45">
      <alignment horizontal="center"/>
    </xf>
    <xf numFmtId="0" fontId="227" fillId="0" borderId="0"/>
    <xf numFmtId="0" fontId="92" fillId="0" borderId="0">
      <alignment wrapText="1"/>
    </xf>
    <xf numFmtId="0" fontId="92" fillId="0" borderId="0">
      <alignment wrapText="1" shrinkToFit="1"/>
    </xf>
    <xf numFmtId="0" fontId="92" fillId="0" borderId="0">
      <alignment horizontal="center" vertical="center" wrapText="1" shrinkToFit="1"/>
    </xf>
    <xf numFmtId="0" fontId="228" fillId="46" borderId="18">
      <alignment horizontal="center" vertical="center"/>
      <protection hidden="1"/>
    </xf>
    <xf numFmtId="171" fontId="58" fillId="0" borderId="0" applyFont="0" applyFill="0" applyBorder="0" applyAlignment="0" applyProtection="0"/>
    <xf numFmtId="351" fontId="58" fillId="0" borderId="0" applyFont="0" applyFill="0" applyBorder="0" applyAlignment="0" applyProtection="0"/>
    <xf numFmtId="302" fontId="148" fillId="0" borderId="0" applyFont="0" applyFill="0" applyBorder="0" applyAlignment="0" applyProtection="0"/>
    <xf numFmtId="352" fontId="161" fillId="0" borderId="0" applyFont="0" applyFill="0" applyBorder="0" applyAlignment="0" applyProtection="0"/>
    <xf numFmtId="353" fontId="43" fillId="0" borderId="0" applyFont="0" applyFill="0" applyBorder="0" applyAlignment="0" applyProtection="0"/>
    <xf numFmtId="0" fontId="28" fillId="0" borderId="46">
      <alignment horizontal="center"/>
    </xf>
    <xf numFmtId="0" fontId="28" fillId="0" borderId="46">
      <alignment horizontal="center"/>
    </xf>
    <xf numFmtId="346" fontId="72" fillId="0" borderId="0"/>
    <xf numFmtId="354" fontId="229" fillId="0" borderId="0"/>
    <xf numFmtId="346" fontId="72" fillId="0" borderId="0"/>
    <xf numFmtId="346" fontId="72" fillId="0" borderId="0"/>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355" fontId="72" fillId="0" borderId="18"/>
    <xf numFmtId="0" fontId="230" fillId="0" borderId="0"/>
    <xf numFmtId="0" fontId="230" fillId="0" borderId="0" applyProtection="0"/>
    <xf numFmtId="0" fontId="166" fillId="0" borderId="0"/>
    <xf numFmtId="0" fontId="231" fillId="0" borderId="0"/>
    <xf numFmtId="0" fontId="166" fillId="0" borderId="0"/>
    <xf numFmtId="3" fontId="72" fillId="0" borderId="0" applyNumberFormat="0" applyBorder="0" applyAlignment="0" applyProtection="0">
      <alignment horizontal="centerContinuous"/>
      <protection locked="0"/>
    </xf>
    <xf numFmtId="3" fontId="232" fillId="0" borderId="0">
      <protection locked="0"/>
    </xf>
    <xf numFmtId="3" fontId="42" fillId="0" borderId="0">
      <protection locked="0"/>
    </xf>
    <xf numFmtId="3" fontId="42" fillId="0" borderId="0">
      <protection locked="0"/>
    </xf>
    <xf numFmtId="0" fontId="230" fillId="0" borderId="0"/>
    <xf numFmtId="0" fontId="230" fillId="0" borderId="0" applyProtection="0"/>
    <xf numFmtId="0" fontId="166" fillId="0" borderId="0"/>
    <xf numFmtId="0" fontId="231" fillId="0" borderId="0"/>
    <xf numFmtId="0" fontId="166" fillId="0" borderId="0"/>
    <xf numFmtId="0" fontId="233" fillId="0" borderId="47" applyFill="0" applyBorder="0" applyAlignment="0">
      <alignment horizontal="center"/>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309" fontId="234" fillId="47" borderId="40">
      <alignment vertical="top"/>
    </xf>
    <xf numFmtId="309"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5" fontId="234" fillId="47" borderId="40">
      <alignment vertical="top"/>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0" fontId="235" fillId="48" borderId="18">
      <alignment horizontal="left" vertical="center"/>
    </xf>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356" fontId="236" fillId="49" borderId="40"/>
    <xf numFmtId="35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6" fontId="236" fillId="49" borderId="40"/>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309" fontId="237" fillId="0" borderId="40">
      <alignment horizontal="left" vertical="top"/>
    </xf>
    <xf numFmtId="309" fontId="237"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5" fontId="144" fillId="0" borderId="40">
      <alignment horizontal="left" vertical="top"/>
    </xf>
    <xf numFmtId="0" fontId="238" fillId="50" borderId="0">
      <alignment horizontal="left" vertical="center"/>
    </xf>
    <xf numFmtId="5" fontId="17" fillId="0" borderId="16">
      <alignment horizontal="left" vertical="top"/>
    </xf>
    <xf numFmtId="302" fontId="17" fillId="0" borderId="16">
      <alignment horizontal="left" vertical="top"/>
    </xf>
    <xf numFmtId="302" fontId="17" fillId="0" borderId="16">
      <alignment horizontal="left" vertical="top"/>
    </xf>
    <xf numFmtId="302" fontId="17" fillId="0" borderId="16">
      <alignment horizontal="left" vertical="top"/>
    </xf>
    <xf numFmtId="302" fontId="17" fillId="0" borderId="16">
      <alignment horizontal="left" vertical="top"/>
    </xf>
    <xf numFmtId="302" fontId="17" fillId="0" borderId="16">
      <alignment horizontal="left" vertical="top"/>
    </xf>
    <xf numFmtId="302" fontId="17" fillId="0" borderId="16">
      <alignment horizontal="left" vertical="top"/>
    </xf>
    <xf numFmtId="309" fontId="239" fillId="0" borderId="16">
      <alignment horizontal="left" vertical="top"/>
    </xf>
    <xf numFmtId="302" fontId="17" fillId="0" borderId="16">
      <alignment horizontal="left" vertical="top"/>
    </xf>
    <xf numFmtId="302" fontId="17" fillId="0" borderId="16">
      <alignment horizontal="left" vertical="top"/>
    </xf>
    <xf numFmtId="302" fontId="17" fillId="0" borderId="16">
      <alignment horizontal="left" vertical="top"/>
    </xf>
    <xf numFmtId="302" fontId="17" fillId="0" borderId="16">
      <alignment horizontal="left" vertical="top"/>
    </xf>
    <xf numFmtId="302" fontId="17" fillId="0" borderId="16">
      <alignment horizontal="left" vertical="top"/>
    </xf>
    <xf numFmtId="302" fontId="17" fillId="0" borderId="16">
      <alignment horizontal="left" vertical="top"/>
    </xf>
    <xf numFmtId="302" fontId="17" fillId="0" borderId="16">
      <alignment horizontal="left" vertical="top"/>
    </xf>
    <xf numFmtId="302" fontId="17" fillId="0" borderId="16">
      <alignment horizontal="left" vertical="top"/>
    </xf>
    <xf numFmtId="302" fontId="17" fillId="0" borderId="16">
      <alignment horizontal="left" vertical="top"/>
    </xf>
    <xf numFmtId="0" fontId="240" fillId="0" borderId="16">
      <alignment horizontal="left" vertical="center"/>
    </xf>
    <xf numFmtId="0" fontId="20" fillId="0" borderId="0" applyFont="0" applyFill="0" applyBorder="0" applyAlignment="0" applyProtection="0"/>
    <xf numFmtId="0" fontId="20" fillId="0" borderId="0" applyFont="0" applyFill="0" applyBorder="0" applyAlignment="0" applyProtection="0"/>
    <xf numFmtId="357" fontId="20" fillId="0" borderId="0" applyFont="0" applyFill="0" applyBorder="0" applyAlignment="0" applyProtection="0"/>
    <xf numFmtId="358" fontId="20" fillId="0" borderId="0" applyFont="0" applyFill="0" applyBorder="0" applyAlignment="0" applyProtection="0"/>
    <xf numFmtId="42" fontId="116" fillId="0" borderId="0" applyFont="0" applyFill="0" applyBorder="0" applyAlignment="0" applyProtection="0"/>
    <xf numFmtId="44" fontId="116" fillId="0" borderId="0" applyFont="0" applyFill="0" applyBorder="0" applyAlignment="0" applyProtection="0"/>
    <xf numFmtId="0" fontId="241" fillId="0" borderId="0" applyNumberFormat="0" applyFill="0" applyBorder="0" applyAlignment="0" applyProtection="0"/>
    <xf numFmtId="0" fontId="242" fillId="0" borderId="0" applyNumberFormat="0" applyFont="0" applyFill="0" applyBorder="0" applyProtection="0">
      <alignment horizontal="center" vertical="center" wrapText="1"/>
    </xf>
    <xf numFmtId="0" fontId="20" fillId="0" borderId="0" applyFont="0" applyFill="0" applyBorder="0" applyAlignment="0" applyProtection="0"/>
    <xf numFmtId="0" fontId="20" fillId="0" borderId="0" applyFont="0" applyFill="0" applyBorder="0" applyAlignment="0" applyProtection="0"/>
    <xf numFmtId="0" fontId="243" fillId="0" borderId="48" applyNumberFormat="0" applyFont="0" applyAlignment="0">
      <alignment horizontal="center"/>
    </xf>
    <xf numFmtId="0" fontId="244" fillId="0" borderId="0" applyNumberFormat="0" applyFill="0" applyBorder="0" applyAlignment="0" applyProtection="0"/>
    <xf numFmtId="0" fontId="63" fillId="0" borderId="49" applyFont="0" applyBorder="0" applyAlignment="0">
      <alignment horizontal="center"/>
    </xf>
    <xf numFmtId="0" fontId="63" fillId="0" borderId="49" applyFont="0" applyBorder="0" applyAlignment="0">
      <alignment horizontal="center"/>
    </xf>
    <xf numFmtId="171" fontId="10" fillId="0" borderId="0" applyFont="0" applyFill="0" applyBorder="0" applyAlignment="0" applyProtection="0"/>
    <xf numFmtId="42" fontId="245" fillId="0" borderId="0" applyFont="0" applyFill="0" applyBorder="0" applyAlignment="0" applyProtection="0"/>
    <xf numFmtId="44" fontId="245" fillId="0" borderId="0" applyFont="0" applyFill="0" applyBorder="0" applyAlignment="0" applyProtection="0"/>
    <xf numFmtId="0" fontId="245" fillId="0" borderId="0"/>
    <xf numFmtId="0" fontId="149" fillId="0" borderId="0" applyFont="0" applyFill="0" applyBorder="0" applyAlignment="0" applyProtection="0"/>
    <xf numFmtId="0" fontId="149" fillId="0" borderId="0" applyFont="0" applyFill="0" applyBorder="0" applyAlignment="0" applyProtection="0"/>
    <xf numFmtId="0" fontId="92" fillId="0" borderId="0">
      <alignment vertical="center"/>
    </xf>
    <xf numFmtId="40" fontId="27" fillId="0" borderId="0" applyFont="0" applyFill="0" applyBorder="0" applyAlignment="0" applyProtection="0"/>
    <xf numFmtId="38" fontId="27" fillId="0" borderId="0" applyFont="0" applyFill="0" applyBorder="0" applyAlignment="0" applyProtection="0"/>
    <xf numFmtId="0" fontId="27" fillId="0" borderId="0" applyFont="0" applyFill="0" applyBorder="0" applyAlignment="0" applyProtection="0"/>
    <xf numFmtId="0" fontId="27" fillId="0" borderId="0" applyFont="0" applyFill="0" applyBorder="0" applyAlignment="0" applyProtection="0"/>
    <xf numFmtId="9" fontId="246" fillId="0" borderId="0" applyBorder="0" applyAlignment="0" applyProtection="0"/>
    <xf numFmtId="0" fontId="247" fillId="0" borderId="0"/>
    <xf numFmtId="0" fontId="248" fillId="0" borderId="8"/>
    <xf numFmtId="185" fontId="12" fillId="0" borderId="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9" fillId="0" borderId="0" applyFont="0" applyFill="0" applyBorder="0" applyAlignment="0" applyProtection="0"/>
    <xf numFmtId="0" fontId="39" fillId="0" borderId="0" applyFont="0" applyFill="0" applyBorder="0" applyAlignment="0" applyProtection="0"/>
    <xf numFmtId="175" fontId="20" fillId="0" borderId="0" applyFont="0" applyFill="0" applyBorder="0" applyAlignment="0" applyProtection="0"/>
    <xf numFmtId="210" fontId="20" fillId="0" borderId="0" applyFont="0" applyFill="0" applyBorder="0" applyAlignment="0" applyProtection="0"/>
    <xf numFmtId="0" fontId="39" fillId="0" borderId="0"/>
    <xf numFmtId="0" fontId="39" fillId="0" borderId="0"/>
    <xf numFmtId="0" fontId="249" fillId="0" borderId="0"/>
    <xf numFmtId="0" fontId="38" fillId="0" borderId="0"/>
    <xf numFmtId="171" fontId="15" fillId="0" borderId="0" applyFont="0" applyFill="0" applyBorder="0" applyAlignment="0" applyProtection="0"/>
    <xf numFmtId="172" fontId="15" fillId="0" borderId="0" applyFont="0" applyFill="0" applyBorder="0" applyAlignment="0" applyProtection="0"/>
    <xf numFmtId="43" fontId="20" fillId="0" borderId="0" applyFont="0" applyFill="0" applyBorder="0" applyAlignment="0" applyProtection="0"/>
    <xf numFmtId="41" fontId="20" fillId="0" borderId="0" applyFont="0" applyFill="0" applyBorder="0" applyAlignment="0" applyProtection="0"/>
    <xf numFmtId="0" fontId="20" fillId="0" borderId="0"/>
    <xf numFmtId="175" fontId="15" fillId="0" borderId="0" applyFont="0" applyFill="0" applyBorder="0" applyAlignment="0" applyProtection="0"/>
    <xf numFmtId="345" fontId="24" fillId="0" borderId="0" applyFont="0" applyFill="0" applyBorder="0" applyAlignment="0" applyProtection="0"/>
    <xf numFmtId="210" fontId="15"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0" fontId="20" fillId="0" borderId="0" applyAlignment="0"/>
    <xf numFmtId="0" fontId="250" fillId="0" borderId="0" applyAlignment="0"/>
    <xf numFmtId="43" fontId="250" fillId="0" borderId="0" applyFont="0" applyFill="0" applyBorder="0" applyAlignment="0" applyProtection="0"/>
    <xf numFmtId="0" fontId="1" fillId="0" borderId="0"/>
    <xf numFmtId="0" fontId="260" fillId="0" borderId="0" applyNumberFormat="0" applyFill="0" applyBorder="0" applyAlignment="0" applyProtection="0">
      <alignment vertical="top"/>
      <protection locked="0"/>
    </xf>
    <xf numFmtId="362" fontId="1" fillId="0" borderId="0" applyFont="0" applyFill="0" applyBorder="0" applyAlignment="0" applyProtection="0"/>
    <xf numFmtId="0" fontId="1" fillId="0" borderId="0"/>
  </cellStyleXfs>
  <cellXfs count="481">
    <xf numFmtId="0" fontId="0" fillId="0" borderId="0" xfId="0"/>
    <xf numFmtId="0" fontId="2" fillId="0" borderId="0" xfId="3" applyFont="1" applyFill="1" applyAlignment="1">
      <alignment horizontal="center" vertical="center" wrapText="1"/>
    </xf>
    <xf numFmtId="0" fontId="3" fillId="0" borderId="0" xfId="3" applyFont="1" applyFill="1"/>
    <xf numFmtId="0" fontId="4" fillId="0" borderId="0" xfId="3" applyFont="1" applyFill="1" applyAlignment="1">
      <alignment horizontal="center" vertical="center" wrapText="1"/>
    </xf>
    <xf numFmtId="0" fontId="5" fillId="0" borderId="0" xfId="3" applyFont="1" applyFill="1" applyAlignment="1">
      <alignment horizontal="center"/>
    </xf>
    <xf numFmtId="0" fontId="5" fillId="0" borderId="0" xfId="3" applyFont="1" applyFill="1"/>
    <xf numFmtId="0" fontId="6" fillId="0" borderId="0" xfId="3" applyFont="1" applyFill="1" applyAlignment="1">
      <alignment horizontal="right"/>
    </xf>
    <xf numFmtId="0" fontId="7" fillId="0" borderId="0" xfId="3" applyFont="1" applyFill="1" applyBorder="1" applyAlignment="1">
      <alignment horizontal="center" vertical="center" wrapText="1"/>
    </xf>
    <xf numFmtId="0" fontId="7" fillId="0" borderId="1" xfId="3" applyFont="1" applyFill="1" applyBorder="1" applyAlignment="1">
      <alignment horizontal="center" vertical="center" wrapText="1"/>
    </xf>
    <xf numFmtId="164" fontId="8" fillId="0" borderId="0" xfId="3" applyNumberFormat="1" applyFont="1" applyFill="1" applyAlignment="1">
      <alignment horizontal="center" vertical="center"/>
    </xf>
    <xf numFmtId="0" fontId="7" fillId="0" borderId="4" xfId="3" applyFont="1" applyFill="1" applyBorder="1" applyAlignment="1">
      <alignment horizontal="center" vertical="center"/>
    </xf>
    <xf numFmtId="0" fontId="7" fillId="0" borderId="4" xfId="3" applyFont="1" applyFill="1" applyBorder="1" applyAlignment="1">
      <alignment vertical="center"/>
    </xf>
    <xf numFmtId="164" fontId="7" fillId="0" borderId="4" xfId="4" applyNumberFormat="1" applyFont="1" applyFill="1" applyBorder="1" applyAlignment="1">
      <alignment vertical="center"/>
    </xf>
    <xf numFmtId="43" fontId="7" fillId="0" borderId="4" xfId="1" applyFont="1" applyFill="1" applyBorder="1" applyAlignment="1">
      <alignment vertical="center"/>
    </xf>
    <xf numFmtId="43" fontId="7" fillId="0" borderId="0" xfId="1" applyFont="1" applyFill="1" applyBorder="1" applyAlignment="1">
      <alignment vertical="center"/>
    </xf>
    <xf numFmtId="43" fontId="8" fillId="0" borderId="0" xfId="1" applyFont="1" applyFill="1" applyAlignment="1">
      <alignment vertical="center"/>
    </xf>
    <xf numFmtId="0" fontId="8" fillId="0" borderId="0" xfId="3" applyFont="1" applyFill="1" applyAlignment="1">
      <alignment vertical="center"/>
    </xf>
    <xf numFmtId="0" fontId="5" fillId="0" borderId="5" xfId="3" applyFont="1" applyFill="1" applyBorder="1" applyAlignment="1">
      <alignment horizontal="center" vertical="center"/>
    </xf>
    <xf numFmtId="0" fontId="5" fillId="0" borderId="5" xfId="3" applyFont="1" applyFill="1" applyBorder="1" applyAlignment="1">
      <alignment vertical="center"/>
    </xf>
    <xf numFmtId="164" fontId="5" fillId="0" borderId="5" xfId="4" applyNumberFormat="1" applyFont="1" applyFill="1" applyBorder="1" applyAlignment="1">
      <alignment vertical="center"/>
    </xf>
    <xf numFmtId="164" fontId="5" fillId="0" borderId="5" xfId="3" applyNumberFormat="1" applyFont="1" applyFill="1" applyBorder="1" applyAlignment="1">
      <alignment vertical="center"/>
    </xf>
    <xf numFmtId="43" fontId="3" fillId="0" borderId="0" xfId="1" applyFont="1" applyFill="1" applyAlignment="1">
      <alignment vertical="center"/>
    </xf>
    <xf numFmtId="0" fontId="3" fillId="0" borderId="0" xfId="3" applyFont="1" applyFill="1" applyAlignment="1">
      <alignment vertical="center"/>
    </xf>
    <xf numFmtId="164" fontId="3" fillId="0" borderId="0" xfId="3" applyNumberFormat="1" applyFont="1" applyFill="1" applyAlignment="1">
      <alignment vertical="center"/>
    </xf>
    <xf numFmtId="49" fontId="5" fillId="0" borderId="5" xfId="3" applyNumberFormat="1" applyFont="1" applyFill="1" applyBorder="1" applyAlignment="1">
      <alignment vertical="center"/>
    </xf>
    <xf numFmtId="43" fontId="5" fillId="0" borderId="0" xfId="1" applyFont="1" applyFill="1" applyBorder="1" applyAlignment="1">
      <alignment vertical="center"/>
    </xf>
    <xf numFmtId="43" fontId="5" fillId="0" borderId="5" xfId="1" applyFont="1" applyFill="1" applyBorder="1" applyAlignment="1">
      <alignment vertical="center"/>
    </xf>
    <xf numFmtId="0" fontId="7" fillId="0" borderId="5" xfId="3" applyFont="1" applyFill="1" applyBorder="1" applyAlignment="1">
      <alignment horizontal="center" vertical="center"/>
    </xf>
    <xf numFmtId="49" fontId="7" fillId="0" borderId="5" xfId="3" applyNumberFormat="1" applyFont="1" applyFill="1" applyBorder="1" applyAlignment="1">
      <alignment vertical="center"/>
    </xf>
    <xf numFmtId="43" fontId="7" fillId="0" borderId="5" xfId="4" applyFont="1" applyFill="1" applyBorder="1" applyAlignment="1">
      <alignment vertical="center"/>
    </xf>
    <xf numFmtId="0" fontId="7" fillId="0" borderId="5" xfId="3" applyFont="1" applyFill="1" applyBorder="1" applyAlignment="1">
      <alignment vertical="center"/>
    </xf>
    <xf numFmtId="0" fontId="7" fillId="0" borderId="0" xfId="3" applyFont="1" applyFill="1" applyBorder="1" applyAlignment="1">
      <alignment vertical="center"/>
    </xf>
    <xf numFmtId="0" fontId="5" fillId="0" borderId="6" xfId="3" applyFont="1" applyFill="1" applyBorder="1" applyAlignment="1">
      <alignment horizontal="center" vertical="center"/>
    </xf>
    <xf numFmtId="49" fontId="5" fillId="0" borderId="6" xfId="3" applyNumberFormat="1" applyFont="1" applyFill="1" applyBorder="1" applyAlignment="1">
      <alignment vertical="center"/>
    </xf>
    <xf numFmtId="0" fontId="5" fillId="0" borderId="6" xfId="3" applyFont="1" applyFill="1" applyBorder="1" applyAlignment="1">
      <alignment vertical="center"/>
    </xf>
    <xf numFmtId="0" fontId="5" fillId="0" borderId="0" xfId="3" applyFont="1" applyFill="1" applyBorder="1" applyAlignment="1">
      <alignment vertical="center"/>
    </xf>
    <xf numFmtId="164" fontId="3" fillId="0" borderId="0" xfId="1" applyNumberFormat="1" applyFont="1" applyFill="1"/>
    <xf numFmtId="0" fontId="3" fillId="0" borderId="0" xfId="3" applyFont="1" applyFill="1" applyAlignment="1">
      <alignment horizontal="center"/>
    </xf>
    <xf numFmtId="0" fontId="8" fillId="0" borderId="0" xfId="3" applyFont="1" applyFill="1" applyAlignment="1">
      <alignment vertical="center" wrapText="1"/>
    </xf>
    <xf numFmtId="0" fontId="8" fillId="0" borderId="0" xfId="3" applyFont="1" applyFill="1" applyAlignment="1">
      <alignment horizontal="center" vertical="center" wrapText="1"/>
    </xf>
    <xf numFmtId="164" fontId="3" fillId="0" borderId="0" xfId="3" applyNumberFormat="1" applyFont="1" applyFill="1"/>
    <xf numFmtId="43" fontId="3" fillId="0" borderId="0" xfId="1" applyFont="1" applyFill="1"/>
    <xf numFmtId="9" fontId="3" fillId="0" borderId="0" xfId="2" applyFont="1" applyFill="1"/>
    <xf numFmtId="0" fontId="90" fillId="0" borderId="0" xfId="19480" applyFont="1"/>
    <xf numFmtId="3" fontId="5" fillId="0" borderId="0" xfId="4717" applyNumberFormat="1" applyFont="1" applyBorder="1" applyAlignment="1">
      <alignment horizontal="center" vertical="center" wrapText="1"/>
    </xf>
    <xf numFmtId="49" fontId="7" fillId="0" borderId="18" xfId="4717" applyNumberFormat="1" applyFont="1" applyBorder="1" applyAlignment="1">
      <alignment horizontal="center" vertical="center" wrapText="1"/>
    </xf>
    <xf numFmtId="3" fontId="7" fillId="0" borderId="18" xfId="4717" applyNumberFormat="1" applyFont="1" applyBorder="1" applyAlignment="1">
      <alignment horizontal="center" vertical="center" wrapText="1"/>
    </xf>
    <xf numFmtId="3" fontId="7" fillId="0" borderId="18" xfId="4717" applyNumberFormat="1" applyFont="1" applyFill="1" applyBorder="1" applyAlignment="1">
      <alignment horizontal="center" vertical="center" wrapText="1"/>
    </xf>
    <xf numFmtId="164" fontId="7" fillId="0" borderId="18" xfId="19481" applyNumberFormat="1" applyFont="1" applyBorder="1" applyAlignment="1">
      <alignment horizontal="center" vertical="center" wrapText="1"/>
    </xf>
    <xf numFmtId="3" fontId="7" fillId="0" borderId="0" xfId="4717" applyNumberFormat="1" applyFont="1" applyBorder="1" applyAlignment="1">
      <alignment horizontal="center" vertical="center" wrapText="1"/>
    </xf>
    <xf numFmtId="49" fontId="7" fillId="0" borderId="5" xfId="4717" applyNumberFormat="1" applyFont="1" applyBorder="1" applyAlignment="1">
      <alignment horizontal="center" vertical="center" wrapText="1"/>
    </xf>
    <xf numFmtId="3" fontId="7" fillId="0" borderId="5" xfId="4717" applyNumberFormat="1" applyFont="1" applyBorder="1" applyAlignment="1">
      <alignment horizontal="center" vertical="center" wrapText="1"/>
    </xf>
    <xf numFmtId="3" fontId="7" fillId="0" borderId="5" xfId="4717" applyNumberFormat="1" applyFont="1" applyFill="1" applyBorder="1" applyAlignment="1">
      <alignment horizontal="center" vertical="center" wrapText="1"/>
    </xf>
    <xf numFmtId="164" fontId="7" fillId="0" borderId="5" xfId="19479" applyNumberFormat="1" applyFont="1" applyBorder="1" applyAlignment="1">
      <alignment horizontal="center" vertical="center" wrapText="1"/>
    </xf>
    <xf numFmtId="0" fontId="253" fillId="0" borderId="0" xfId="19480" applyFont="1"/>
    <xf numFmtId="0" fontId="254" fillId="0" borderId="5" xfId="19480" applyFont="1" applyBorder="1" applyAlignment="1">
      <alignment horizontal="center" vertical="center" wrapText="1"/>
    </xf>
    <xf numFmtId="0" fontId="254" fillId="0" borderId="5" xfId="19480" applyFont="1" applyBorder="1" applyAlignment="1">
      <alignment horizontal="left" vertical="center" wrapText="1"/>
    </xf>
    <xf numFmtId="164" fontId="254" fillId="0" borderId="5" xfId="19481" applyNumberFormat="1" applyFont="1" applyBorder="1" applyAlignment="1">
      <alignment horizontal="center" vertical="center" wrapText="1"/>
    </xf>
    <xf numFmtId="0" fontId="255" fillId="0" borderId="0" xfId="19480" applyFont="1"/>
    <xf numFmtId="0" fontId="176" fillId="0" borderId="5" xfId="19480" applyFont="1" applyFill="1" applyBorder="1" applyAlignment="1">
      <alignment horizontal="center" vertical="center" wrapText="1"/>
    </xf>
    <xf numFmtId="0" fontId="176" fillId="0" borderId="5" xfId="19480" applyFont="1" applyBorder="1" applyAlignment="1">
      <alignment horizontal="left" vertical="center" wrapText="1"/>
    </xf>
    <xf numFmtId="164" fontId="176" fillId="0" borderId="5" xfId="19481" applyNumberFormat="1" applyFont="1" applyBorder="1" applyAlignment="1">
      <alignment horizontal="center" vertical="center" wrapText="1"/>
    </xf>
    <xf numFmtId="164" fontId="176" fillId="0" borderId="5" xfId="19481" applyNumberFormat="1" applyFont="1" applyFill="1" applyBorder="1" applyAlignment="1">
      <alignment horizontal="center" vertical="center" wrapText="1"/>
    </xf>
    <xf numFmtId="0" fontId="132" fillId="0" borderId="0" xfId="19480" applyFont="1"/>
    <xf numFmtId="0" fontId="254" fillId="0" borderId="57" xfId="19480" applyFont="1" applyBorder="1" applyAlignment="1">
      <alignment horizontal="center" vertical="center" wrapText="1"/>
    </xf>
    <xf numFmtId="0" fontId="254" fillId="0" borderId="57" xfId="19480" applyFont="1" applyBorder="1" applyAlignment="1">
      <alignment horizontal="left" vertical="center" wrapText="1"/>
    </xf>
    <xf numFmtId="164" fontId="254" fillId="0" borderId="57" xfId="19481" applyNumberFormat="1" applyFont="1" applyBorder="1" applyAlignment="1">
      <alignment horizontal="center" vertical="center" wrapText="1"/>
    </xf>
    <xf numFmtId="49" fontId="7" fillId="0" borderId="57" xfId="4717" applyNumberFormat="1" applyFont="1" applyBorder="1" applyAlignment="1">
      <alignment horizontal="center" vertical="center" wrapText="1"/>
    </xf>
    <xf numFmtId="3" fontId="7" fillId="0" borderId="57" xfId="4717" applyNumberFormat="1" applyFont="1" applyBorder="1" applyAlignment="1">
      <alignment horizontal="center" vertical="center" wrapText="1"/>
    </xf>
    <xf numFmtId="3" fontId="7" fillId="0" borderId="57" xfId="4717" applyNumberFormat="1" applyFont="1" applyFill="1" applyBorder="1" applyAlignment="1">
      <alignment horizontal="center" vertical="center" wrapText="1"/>
    </xf>
    <xf numFmtId="164" fontId="7" fillId="0" borderId="57" xfId="19479" applyNumberFormat="1" applyFont="1" applyBorder="1" applyAlignment="1">
      <alignment horizontal="center" vertical="center" wrapText="1"/>
    </xf>
    <xf numFmtId="0" fontId="176" fillId="0" borderId="5" xfId="19480" applyFont="1" applyBorder="1" applyAlignment="1">
      <alignment horizontal="center" vertical="center" wrapText="1"/>
    </xf>
    <xf numFmtId="0" fontId="256" fillId="0" borderId="5" xfId="19480" applyFont="1" applyBorder="1" applyAlignment="1">
      <alignment horizontal="center" vertical="center" wrapText="1"/>
    </xf>
    <xf numFmtId="0" fontId="256" fillId="0" borderId="5" xfId="19480" applyFont="1" applyBorder="1" applyAlignment="1">
      <alignment horizontal="left" vertical="center" wrapText="1"/>
    </xf>
    <xf numFmtId="164" fontId="256" fillId="0" borderId="5" xfId="19481" applyNumberFormat="1" applyFont="1" applyBorder="1" applyAlignment="1">
      <alignment horizontal="center" vertical="center" wrapText="1"/>
    </xf>
    <xf numFmtId="0" fontId="257" fillId="0" borderId="0" xfId="19480" applyFont="1"/>
    <xf numFmtId="0" fontId="176" fillId="0" borderId="5" xfId="19480" applyFont="1" applyFill="1" applyBorder="1" applyAlignment="1">
      <alignment horizontal="left" vertical="center" wrapText="1"/>
    </xf>
    <xf numFmtId="49" fontId="176" fillId="0" borderId="5" xfId="19481" applyNumberFormat="1" applyFont="1" applyFill="1" applyBorder="1" applyAlignment="1">
      <alignment horizontal="center" vertical="center" wrapText="1"/>
    </xf>
    <xf numFmtId="0" fontId="90" fillId="0" borderId="0" xfId="19480" applyFont="1" applyFill="1"/>
    <xf numFmtId="0" fontId="132" fillId="0" borderId="0" xfId="19480" applyFont="1" applyFill="1"/>
    <xf numFmtId="0" fontId="256" fillId="0" borderId="5" xfId="19480" applyFont="1" applyFill="1" applyBorder="1" applyAlignment="1">
      <alignment horizontal="center" vertical="center" wrapText="1"/>
    </xf>
    <xf numFmtId="0" fontId="256" fillId="0" borderId="5" xfId="19480" applyFont="1" applyFill="1" applyBorder="1" applyAlignment="1">
      <alignment horizontal="left" vertical="center" wrapText="1"/>
    </xf>
    <xf numFmtId="164" fontId="256" fillId="0" borderId="5" xfId="19481" applyNumberFormat="1" applyFont="1" applyFill="1" applyBorder="1" applyAlignment="1">
      <alignment horizontal="center" vertical="center" wrapText="1"/>
    </xf>
    <xf numFmtId="0" fontId="257" fillId="0" borderId="0" xfId="19480" applyFont="1" applyAlignment="1">
      <alignment horizontal="center"/>
    </xf>
    <xf numFmtId="0" fontId="257" fillId="0" borderId="0" xfId="19480" applyFont="1" applyFill="1"/>
    <xf numFmtId="0" fontId="176" fillId="0" borderId="6" xfId="19480" applyFont="1" applyBorder="1" applyAlignment="1">
      <alignment horizontal="center" vertical="center" wrapText="1"/>
    </xf>
    <xf numFmtId="0" fontId="176" fillId="0" borderId="6" xfId="19480" applyFont="1" applyBorder="1" applyAlignment="1">
      <alignment horizontal="left"/>
    </xf>
    <xf numFmtId="0" fontId="176" fillId="0" borderId="6" xfId="19480" applyFont="1" applyBorder="1"/>
    <xf numFmtId="0" fontId="176" fillId="0" borderId="6" xfId="19480" applyFont="1" applyBorder="1" applyAlignment="1">
      <alignment wrapText="1"/>
    </xf>
    <xf numFmtId="359" fontId="176" fillId="0" borderId="6" xfId="19480" applyNumberFormat="1" applyFont="1" applyBorder="1"/>
    <xf numFmtId="360" fontId="176" fillId="0" borderId="6" xfId="19480" applyNumberFormat="1" applyFont="1" applyBorder="1"/>
    <xf numFmtId="0" fontId="90" fillId="0" borderId="0" xfId="19480" applyFont="1" applyAlignment="1">
      <alignment horizontal="left"/>
    </xf>
    <xf numFmtId="0" fontId="90" fillId="0" borderId="0" xfId="19480" applyFont="1" applyAlignment="1">
      <alignment wrapText="1"/>
    </xf>
    <xf numFmtId="359" fontId="90" fillId="0" borderId="0" xfId="19480" applyNumberFormat="1" applyFont="1"/>
    <xf numFmtId="360" fontId="90" fillId="0" borderId="0" xfId="19480" applyNumberFormat="1" applyFont="1"/>
    <xf numFmtId="1" fontId="6" fillId="0" borderId="0" xfId="4717" applyNumberFormat="1" applyFont="1" applyFill="1" applyAlignment="1">
      <alignment vertical="center"/>
    </xf>
    <xf numFmtId="1" fontId="5" fillId="0" borderId="0" xfId="4717" applyNumberFormat="1" applyFont="1" applyFill="1" applyAlignment="1">
      <alignment vertical="center"/>
    </xf>
    <xf numFmtId="3" fontId="5" fillId="0" borderId="58" xfId="4717" applyNumberFormat="1" applyFont="1" applyFill="1" applyBorder="1" applyAlignment="1">
      <alignment horizontal="center" vertical="center" wrapText="1"/>
    </xf>
    <xf numFmtId="3" fontId="5" fillId="0" borderId="0" xfId="4717" applyNumberFormat="1" applyFont="1" applyFill="1" applyBorder="1" applyAlignment="1">
      <alignment horizontal="center" vertical="center" wrapText="1"/>
    </xf>
    <xf numFmtId="3" fontId="5" fillId="0" borderId="18" xfId="4717" applyNumberFormat="1" applyFont="1" applyFill="1" applyBorder="1" applyAlignment="1">
      <alignment horizontal="center" vertical="center" wrapText="1"/>
    </xf>
    <xf numFmtId="3" fontId="7" fillId="0" borderId="18" xfId="4717" quotePrefix="1" applyNumberFormat="1" applyFont="1" applyFill="1" applyBorder="1" applyAlignment="1">
      <alignment horizontal="center" vertical="center" wrapText="1"/>
    </xf>
    <xf numFmtId="164" fontId="7" fillId="0" borderId="18" xfId="19481" quotePrefix="1" applyNumberFormat="1" applyFont="1" applyFill="1" applyBorder="1" applyAlignment="1">
      <alignment horizontal="center" vertical="center" wrapText="1"/>
    </xf>
    <xf numFmtId="3" fontId="7" fillId="0" borderId="0" xfId="4717" applyNumberFormat="1" applyFont="1" applyFill="1" applyBorder="1" applyAlignment="1">
      <alignment vertical="center" wrapText="1"/>
    </xf>
    <xf numFmtId="49" fontId="7" fillId="0" borderId="4" xfId="4717" applyNumberFormat="1" applyFont="1" applyFill="1" applyBorder="1" applyAlignment="1">
      <alignment horizontal="center" vertical="center"/>
    </xf>
    <xf numFmtId="1" fontId="7" fillId="0" borderId="4" xfId="4717" applyNumberFormat="1" applyFont="1" applyFill="1" applyBorder="1" applyAlignment="1">
      <alignment horizontal="center" vertical="center" wrapText="1"/>
    </xf>
    <xf numFmtId="1" fontId="7" fillId="0" borderId="4" xfId="4717" applyNumberFormat="1" applyFont="1" applyFill="1" applyBorder="1" applyAlignment="1">
      <alignment horizontal="left" vertical="center" wrapText="1"/>
    </xf>
    <xf numFmtId="1" fontId="7" fillId="0" borderId="4" xfId="4717" applyNumberFormat="1" applyFont="1" applyFill="1" applyBorder="1" applyAlignment="1">
      <alignment vertical="center"/>
    </xf>
    <xf numFmtId="164" fontId="7" fillId="0" borderId="4" xfId="19481" applyNumberFormat="1" applyFont="1" applyFill="1" applyBorder="1" applyAlignment="1">
      <alignment vertical="center"/>
    </xf>
    <xf numFmtId="1" fontId="7" fillId="0" borderId="4" xfId="4717" applyNumberFormat="1" applyFont="1" applyFill="1" applyBorder="1" applyAlignment="1">
      <alignment horizontal="center" vertical="center"/>
    </xf>
    <xf numFmtId="1" fontId="176" fillId="0" borderId="0" xfId="4717" applyNumberFormat="1" applyFont="1" applyFill="1" applyAlignment="1">
      <alignment vertical="center"/>
    </xf>
    <xf numFmtId="49" fontId="258" fillId="0" borderId="5" xfId="4717" applyNumberFormat="1" applyFont="1" applyFill="1" applyBorder="1" applyAlignment="1">
      <alignment horizontal="center" vertical="center"/>
    </xf>
    <xf numFmtId="1" fontId="258" fillId="0" borderId="5" xfId="4717" applyNumberFormat="1" applyFont="1" applyFill="1" applyBorder="1" applyAlignment="1">
      <alignment vertical="center" wrapText="1"/>
    </xf>
    <xf numFmtId="1" fontId="6" fillId="0" borderId="5" xfId="4717" applyNumberFormat="1" applyFont="1" applyFill="1" applyBorder="1" applyAlignment="1">
      <alignment horizontal="center" vertical="center" wrapText="1"/>
    </xf>
    <xf numFmtId="164" fontId="6" fillId="0" borderId="5" xfId="19481" applyNumberFormat="1" applyFont="1" applyFill="1" applyBorder="1" applyAlignment="1">
      <alignment horizontal="right" vertical="center"/>
    </xf>
    <xf numFmtId="164" fontId="6" fillId="0" borderId="5" xfId="19481" applyNumberFormat="1" applyFont="1" applyFill="1" applyBorder="1" applyAlignment="1">
      <alignment horizontal="center" vertical="center" wrapText="1"/>
    </xf>
    <xf numFmtId="1" fontId="6" fillId="0" borderId="5" xfId="4717" applyNumberFormat="1" applyFont="1" applyFill="1" applyBorder="1" applyAlignment="1">
      <alignment horizontal="center" vertical="center"/>
    </xf>
    <xf numFmtId="1" fontId="7" fillId="0" borderId="0" xfId="4717" applyNumberFormat="1" applyFont="1" applyFill="1" applyAlignment="1">
      <alignment vertical="center"/>
    </xf>
    <xf numFmtId="49" fontId="176" fillId="0" borderId="5" xfId="4717" applyNumberFormat="1" applyFont="1" applyFill="1" applyBorder="1" applyAlignment="1">
      <alignment horizontal="center" vertical="center"/>
    </xf>
    <xf numFmtId="1" fontId="176" fillId="0" borderId="5" xfId="4717" applyNumberFormat="1" applyFont="1" applyFill="1" applyBorder="1" applyAlignment="1">
      <alignment vertical="center" wrapText="1"/>
    </xf>
    <xf numFmtId="1" fontId="176" fillId="0" borderId="5" xfId="4717" applyNumberFormat="1" applyFont="1" applyFill="1" applyBorder="1" applyAlignment="1">
      <alignment horizontal="center" vertical="center" wrapText="1"/>
    </xf>
    <xf numFmtId="1" fontId="5" fillId="0" borderId="5" xfId="4717" applyNumberFormat="1" applyFont="1" applyFill="1" applyBorder="1" applyAlignment="1">
      <alignment horizontal="center" vertical="center" wrapText="1"/>
    </xf>
    <xf numFmtId="164" fontId="176" fillId="0" borderId="5" xfId="19481" applyNumberFormat="1" applyFont="1" applyFill="1" applyBorder="1" applyAlignment="1">
      <alignment horizontal="right" vertical="center"/>
    </xf>
    <xf numFmtId="164" fontId="176" fillId="0" borderId="5" xfId="19481" quotePrefix="1" applyNumberFormat="1" applyFont="1" applyFill="1" applyBorder="1" applyAlignment="1">
      <alignment horizontal="center" vertical="center" wrapText="1"/>
    </xf>
    <xf numFmtId="1" fontId="176" fillId="0" borderId="5" xfId="4717" applyNumberFormat="1" applyFont="1" applyFill="1" applyBorder="1" applyAlignment="1">
      <alignment horizontal="center" vertical="center"/>
    </xf>
    <xf numFmtId="3" fontId="5" fillId="0" borderId="0" xfId="4717" applyNumberFormat="1" applyFont="1" applyFill="1" applyAlignment="1">
      <alignment vertical="center"/>
    </xf>
    <xf numFmtId="1" fontId="258" fillId="0" borderId="5" xfId="4717" applyNumberFormat="1" applyFont="1" applyFill="1" applyBorder="1" applyAlignment="1">
      <alignment horizontal="center" vertical="center" wrapText="1"/>
    </xf>
    <xf numFmtId="164" fontId="258" fillId="0" borderId="5" xfId="19481" applyNumberFormat="1" applyFont="1" applyFill="1" applyBorder="1" applyAlignment="1">
      <alignment horizontal="right" vertical="center"/>
    </xf>
    <xf numFmtId="164" fontId="258" fillId="0" borderId="5" xfId="19481" applyNumberFormat="1" applyFont="1" applyFill="1" applyBorder="1" applyAlignment="1">
      <alignment horizontal="center" vertical="center" wrapText="1"/>
    </xf>
    <xf numFmtId="1" fontId="258" fillId="0" borderId="5" xfId="4717" applyNumberFormat="1" applyFont="1" applyFill="1" applyBorder="1" applyAlignment="1">
      <alignment horizontal="center" vertical="center"/>
    </xf>
    <xf numFmtId="49" fontId="5" fillId="0" borderId="5" xfId="4717" applyNumberFormat="1" applyFont="1" applyFill="1" applyBorder="1" applyAlignment="1">
      <alignment horizontal="center" vertical="center"/>
    </xf>
    <xf numFmtId="3" fontId="5" fillId="0" borderId="5" xfId="4717" quotePrefix="1" applyNumberFormat="1" applyFont="1" applyFill="1" applyBorder="1" applyAlignment="1">
      <alignment vertical="center" wrapText="1"/>
    </xf>
    <xf numFmtId="3" fontId="5" fillId="0" borderId="5" xfId="4717" applyNumberFormat="1" applyFont="1" applyFill="1" applyBorder="1" applyAlignment="1">
      <alignment horizontal="center" vertical="center" wrapText="1"/>
    </xf>
    <xf numFmtId="3" fontId="5" fillId="0" borderId="5" xfId="4717" quotePrefix="1" applyNumberFormat="1" applyFont="1" applyFill="1" applyBorder="1" applyAlignment="1">
      <alignment horizontal="center" vertical="center" wrapText="1"/>
    </xf>
    <xf numFmtId="164" fontId="5" fillId="0" borderId="5" xfId="19481" quotePrefix="1" applyNumberFormat="1" applyFont="1" applyFill="1" applyBorder="1" applyAlignment="1">
      <alignment horizontal="right" vertical="center" wrapText="1"/>
    </xf>
    <xf numFmtId="164" fontId="5" fillId="0" borderId="5" xfId="19481" applyNumberFormat="1" applyFont="1" applyFill="1" applyBorder="1" applyAlignment="1">
      <alignment horizontal="right" vertical="center"/>
    </xf>
    <xf numFmtId="164" fontId="5" fillId="0" borderId="5" xfId="19481" quotePrefix="1" applyNumberFormat="1" applyFont="1" applyFill="1" applyBorder="1" applyAlignment="1">
      <alignment horizontal="center" vertical="center" wrapText="1"/>
    </xf>
    <xf numFmtId="3" fontId="41" fillId="0" borderId="5" xfId="4717" applyNumberFormat="1" applyFont="1" applyFill="1" applyBorder="1" applyAlignment="1">
      <alignment horizontal="center" vertical="center" wrapText="1"/>
    </xf>
    <xf numFmtId="1" fontId="258" fillId="0" borderId="0" xfId="4717" applyNumberFormat="1" applyFont="1" applyFill="1" applyAlignment="1">
      <alignment vertical="center"/>
    </xf>
    <xf numFmtId="49" fontId="7" fillId="0" borderId="5" xfId="4717" applyNumberFormat="1" applyFont="1" applyFill="1" applyBorder="1" applyAlignment="1">
      <alignment horizontal="center" vertical="center"/>
    </xf>
    <xf numFmtId="1" fontId="7" fillId="0" borderId="5" xfId="4717" applyNumberFormat="1" applyFont="1" applyFill="1" applyBorder="1" applyAlignment="1">
      <alignment horizontal="center" vertical="center" wrapText="1"/>
    </xf>
    <xf numFmtId="1" fontId="7" fillId="0" borderId="5" xfId="4717" applyNumberFormat="1" applyFont="1" applyFill="1" applyBorder="1" applyAlignment="1">
      <alignment horizontal="left" vertical="center" wrapText="1"/>
    </xf>
    <xf numFmtId="1" fontId="5" fillId="0" borderId="5" xfId="4717" applyNumberFormat="1" applyFont="1" applyFill="1" applyBorder="1" applyAlignment="1">
      <alignment vertical="center"/>
    </xf>
    <xf numFmtId="164" fontId="7" fillId="0" borderId="5" xfId="19481" applyNumberFormat="1" applyFont="1" applyFill="1" applyBorder="1" applyAlignment="1">
      <alignment vertical="center"/>
    </xf>
    <xf numFmtId="1" fontId="5" fillId="0" borderId="5" xfId="4717" applyNumberFormat="1" applyFont="1" applyFill="1" applyBorder="1" applyAlignment="1">
      <alignment horizontal="center" vertical="center"/>
    </xf>
    <xf numFmtId="0" fontId="176" fillId="0" borderId="5" xfId="19482" applyFont="1" applyFill="1" applyBorder="1" applyAlignment="1">
      <alignment vertical="center" wrapText="1"/>
    </xf>
    <xf numFmtId="3" fontId="176" fillId="0" borderId="5" xfId="4717" quotePrefix="1" applyNumberFormat="1" applyFont="1" applyFill="1" applyBorder="1" applyAlignment="1">
      <alignment horizontal="center" vertical="center" wrapText="1"/>
    </xf>
    <xf numFmtId="164" fontId="5" fillId="0" borderId="5" xfId="2431" applyNumberFormat="1" applyFont="1" applyFill="1" applyBorder="1" applyAlignment="1">
      <alignment vertical="center" wrapText="1"/>
    </xf>
    <xf numFmtId="164" fontId="5" fillId="0" borderId="5" xfId="2431" applyNumberFormat="1" applyFont="1" applyFill="1" applyBorder="1" applyAlignment="1">
      <alignment horizontal="center" vertical="center" wrapText="1"/>
    </xf>
    <xf numFmtId="164" fontId="90" fillId="0" borderId="5" xfId="2431" quotePrefix="1" applyNumberFormat="1" applyFont="1" applyFill="1" applyBorder="1" applyAlignment="1">
      <alignment horizontal="center" vertical="center" wrapText="1"/>
    </xf>
    <xf numFmtId="164" fontId="5" fillId="0" borderId="5" xfId="19481" applyNumberFormat="1" applyFont="1" applyFill="1" applyBorder="1" applyAlignment="1">
      <alignment horizontal="right" vertical="center" wrapText="1"/>
    </xf>
    <xf numFmtId="164" fontId="92" fillId="0" borderId="5" xfId="19481" applyNumberFormat="1" applyFont="1" applyFill="1" applyBorder="1" applyAlignment="1">
      <alignment horizontal="center" vertical="center" wrapText="1"/>
    </xf>
    <xf numFmtId="1" fontId="5" fillId="0" borderId="5" xfId="4717" quotePrefix="1" applyNumberFormat="1" applyFont="1" applyFill="1" applyBorder="1" applyAlignment="1">
      <alignment vertical="center" wrapText="1"/>
    </xf>
    <xf numFmtId="1" fontId="92" fillId="0" borderId="5" xfId="4717" quotePrefix="1" applyNumberFormat="1" applyFont="1" applyFill="1" applyBorder="1" applyAlignment="1">
      <alignment horizontal="center" vertical="center" wrapText="1"/>
    </xf>
    <xf numFmtId="1" fontId="92" fillId="0" borderId="5" xfId="4717" applyNumberFormat="1" applyFont="1" applyFill="1" applyBorder="1" applyAlignment="1">
      <alignment horizontal="center" vertical="center" wrapText="1"/>
    </xf>
    <xf numFmtId="164" fontId="5" fillId="0" borderId="5" xfId="19481" applyNumberFormat="1" applyFont="1" applyFill="1" applyBorder="1" applyAlignment="1">
      <alignment horizontal="center" vertical="center" wrapText="1"/>
    </xf>
    <xf numFmtId="164" fontId="5" fillId="0" borderId="0" xfId="2431" applyNumberFormat="1" applyFont="1" applyFill="1" applyAlignment="1">
      <alignment vertical="center" wrapText="1"/>
    </xf>
    <xf numFmtId="164" fontId="256" fillId="0" borderId="5" xfId="19481" applyNumberFormat="1" applyFont="1" applyFill="1" applyBorder="1" applyAlignment="1">
      <alignment horizontal="right" vertical="center"/>
    </xf>
    <xf numFmtId="1" fontId="5" fillId="0" borderId="5" xfId="4717" applyNumberFormat="1" applyFont="1" applyFill="1" applyBorder="1" applyAlignment="1">
      <alignment vertical="center" wrapText="1"/>
    </xf>
    <xf numFmtId="164" fontId="258" fillId="0" borderId="5" xfId="2431" applyNumberFormat="1" applyFont="1" applyFill="1" applyBorder="1" applyAlignment="1">
      <alignment horizontal="center" vertical="center" wrapText="1"/>
    </xf>
    <xf numFmtId="244" fontId="176" fillId="0" borderId="5" xfId="4717" applyNumberFormat="1" applyFont="1" applyFill="1" applyBorder="1" applyAlignment="1">
      <alignment horizontal="center" vertical="center"/>
    </xf>
    <xf numFmtId="1" fontId="259" fillId="0" borderId="0" xfId="4717" applyNumberFormat="1" applyFont="1" applyFill="1" applyAlignment="1">
      <alignment vertical="center"/>
    </xf>
    <xf numFmtId="0" fontId="176" fillId="0" borderId="5" xfId="4717" quotePrefix="1" applyNumberFormat="1" applyFont="1" applyFill="1" applyBorder="1" applyAlignment="1">
      <alignment horizontal="center" vertical="center" wrapText="1"/>
    </xf>
    <xf numFmtId="164" fontId="176" fillId="0" borderId="5" xfId="19481" applyNumberFormat="1" applyFont="1" applyFill="1" applyBorder="1" applyAlignment="1">
      <alignment horizontal="right" vertical="center" wrapText="1"/>
    </xf>
    <xf numFmtId="14" fontId="5" fillId="0" borderId="5" xfId="2431" applyNumberFormat="1" applyFont="1" applyFill="1" applyBorder="1" applyAlignment="1">
      <alignment horizontal="center" vertical="center" wrapText="1"/>
    </xf>
    <xf numFmtId="164" fontId="5" fillId="0" borderId="5" xfId="19481" applyNumberFormat="1" applyFont="1" applyFill="1" applyBorder="1" applyAlignment="1">
      <alignment vertical="center"/>
    </xf>
    <xf numFmtId="0" fontId="176" fillId="0" borderId="5" xfId="4717" applyNumberFormat="1" applyFont="1" applyFill="1" applyBorder="1" applyAlignment="1">
      <alignment horizontal="center" vertical="center" wrapText="1"/>
    </xf>
    <xf numFmtId="1" fontId="176" fillId="0" borderId="5" xfId="4717" quotePrefix="1" applyNumberFormat="1" applyFont="1" applyFill="1" applyBorder="1" applyAlignment="1">
      <alignment horizontal="center" vertical="center" wrapText="1"/>
    </xf>
    <xf numFmtId="0" fontId="176" fillId="0" borderId="5" xfId="19482" applyFont="1" applyFill="1" applyBorder="1" applyAlignment="1">
      <alignment horizontal="center" vertical="center" wrapText="1"/>
    </xf>
    <xf numFmtId="0" fontId="5" fillId="0" borderId="5" xfId="19482" applyFont="1" applyFill="1" applyBorder="1" applyAlignment="1">
      <alignment horizontal="center" vertical="center" wrapText="1"/>
    </xf>
    <xf numFmtId="0" fontId="5" fillId="0" borderId="5" xfId="19482" applyFont="1" applyFill="1" applyBorder="1" applyAlignment="1">
      <alignment horizontal="left" vertical="center" wrapText="1"/>
    </xf>
    <xf numFmtId="14" fontId="5" fillId="0" borderId="5" xfId="4717" quotePrefix="1" applyNumberFormat="1" applyFont="1" applyFill="1" applyBorder="1" applyAlignment="1">
      <alignment horizontal="center" vertical="center" wrapText="1"/>
    </xf>
    <xf numFmtId="164" fontId="5" fillId="0" borderId="5" xfId="19481" applyNumberFormat="1" applyFont="1" applyFill="1" applyBorder="1" applyAlignment="1">
      <alignment horizontal="center" vertical="center"/>
    </xf>
    <xf numFmtId="49" fontId="176" fillId="0" borderId="5" xfId="19482" applyNumberFormat="1" applyFont="1" applyFill="1" applyBorder="1" applyAlignment="1">
      <alignment horizontal="left" vertical="center" wrapText="1"/>
    </xf>
    <xf numFmtId="0" fontId="176" fillId="0" borderId="5" xfId="19482" applyFont="1" applyFill="1" applyBorder="1" applyAlignment="1">
      <alignment horizontal="center" vertical="center"/>
    </xf>
    <xf numFmtId="164" fontId="176" fillId="0" borderId="5" xfId="19481" applyNumberFormat="1" applyFont="1" applyFill="1" applyBorder="1" applyAlignment="1">
      <alignment vertical="center"/>
    </xf>
    <xf numFmtId="3" fontId="7" fillId="0" borderId="6" xfId="4717" quotePrefix="1" applyNumberFormat="1" applyFont="1" applyFill="1" applyBorder="1" applyAlignment="1">
      <alignment horizontal="center" vertical="center" wrapText="1"/>
    </xf>
    <xf numFmtId="3" fontId="7" fillId="0" borderId="6" xfId="4717" applyNumberFormat="1" applyFont="1" applyFill="1" applyBorder="1" applyAlignment="1">
      <alignment horizontal="center" vertical="center" wrapText="1"/>
    </xf>
    <xf numFmtId="164" fontId="7" fillId="0" borderId="6" xfId="19481" quotePrefix="1" applyNumberFormat="1" applyFont="1" applyFill="1" applyBorder="1" applyAlignment="1">
      <alignment horizontal="center" vertical="center" wrapText="1"/>
    </xf>
    <xf numFmtId="1" fontId="5" fillId="0" borderId="0" xfId="4717" applyNumberFormat="1" applyFont="1" applyFill="1" applyAlignment="1">
      <alignment horizontal="center" vertical="center"/>
    </xf>
    <xf numFmtId="1" fontId="5" fillId="0" borderId="0" xfId="4717" applyNumberFormat="1" applyFont="1" applyFill="1" applyAlignment="1">
      <alignment horizontal="center" vertical="center" wrapText="1"/>
    </xf>
    <xf numFmtId="1" fontId="5" fillId="0" borderId="0" xfId="4717" applyNumberFormat="1" applyFont="1" applyFill="1" applyAlignment="1">
      <alignment vertical="center" wrapText="1"/>
    </xf>
    <xf numFmtId="1" fontId="5" fillId="0" borderId="0" xfId="4717" applyNumberFormat="1" applyFont="1" applyFill="1" applyAlignment="1">
      <alignment horizontal="right" vertical="center"/>
    </xf>
    <xf numFmtId="3" fontId="5" fillId="0" borderId="18" xfId="4717" applyNumberFormat="1" applyFont="1" applyFill="1" applyBorder="1" applyAlignment="1">
      <alignment horizontal="center" vertical="center" wrapText="1"/>
    </xf>
    <xf numFmtId="1" fontId="261" fillId="0" borderId="0" xfId="4717" applyNumberFormat="1" applyFont="1" applyFill="1" applyAlignment="1">
      <alignment vertical="center"/>
    </xf>
    <xf numFmtId="3" fontId="7" fillId="0" borderId="4" xfId="4717" applyNumberFormat="1" applyFont="1" applyFill="1" applyBorder="1" applyAlignment="1">
      <alignment horizontal="center" vertical="center" wrapText="1"/>
    </xf>
    <xf numFmtId="164" fontId="7" fillId="0" borderId="4" xfId="1" applyNumberFormat="1" applyFont="1" applyFill="1" applyBorder="1" applyAlignment="1">
      <alignment horizontal="center" vertical="center" wrapText="1"/>
    </xf>
    <xf numFmtId="3" fontId="5" fillId="0" borderId="59" xfId="4717" applyNumberFormat="1" applyFont="1" applyFill="1" applyBorder="1" applyAlignment="1">
      <alignment horizontal="center" vertical="center" wrapText="1"/>
    </xf>
    <xf numFmtId="3" fontId="5" fillId="0" borderId="59" xfId="4717" applyNumberFormat="1" applyFont="1" applyFill="1" applyBorder="1" applyAlignment="1">
      <alignment horizontal="left" vertical="center" wrapText="1"/>
    </xf>
    <xf numFmtId="164" fontId="5" fillId="0" borderId="59" xfId="1" applyNumberFormat="1" applyFont="1" applyFill="1" applyBorder="1" applyAlignment="1">
      <alignment horizontal="center" vertical="center" wrapText="1"/>
    </xf>
    <xf numFmtId="164" fontId="7" fillId="0" borderId="59" xfId="1" quotePrefix="1" applyNumberFormat="1" applyFont="1" applyFill="1" applyBorder="1" applyAlignment="1">
      <alignment horizontal="center" vertical="center" wrapText="1"/>
    </xf>
    <xf numFmtId="49" fontId="5" fillId="0" borderId="59" xfId="4717" quotePrefix="1" applyNumberFormat="1" applyFont="1" applyFill="1" applyBorder="1" applyAlignment="1">
      <alignment horizontal="center" vertical="center" wrapText="1"/>
    </xf>
    <xf numFmtId="164" fontId="5" fillId="0" borderId="59" xfId="1" quotePrefix="1" applyNumberFormat="1" applyFont="1" applyFill="1" applyBorder="1" applyAlignment="1">
      <alignment vertical="center" wrapText="1"/>
    </xf>
    <xf numFmtId="3" fontId="263" fillId="0" borderId="0" xfId="4717" applyNumberFormat="1" applyFont="1" applyFill="1" applyBorder="1" applyAlignment="1">
      <alignment vertical="center" wrapText="1"/>
    </xf>
    <xf numFmtId="164" fontId="5" fillId="0" borderId="59" xfId="1" quotePrefix="1" applyNumberFormat="1" applyFont="1" applyFill="1" applyBorder="1" applyAlignment="1">
      <alignment horizontal="center" vertical="center" wrapText="1"/>
    </xf>
    <xf numFmtId="1" fontId="5" fillId="0" borderId="59" xfId="4717" applyNumberFormat="1" applyFont="1" applyFill="1" applyBorder="1" applyAlignment="1">
      <alignment vertical="center" wrapText="1"/>
    </xf>
    <xf numFmtId="49" fontId="5" fillId="0" borderId="60" xfId="4717" applyNumberFormat="1" applyFont="1" applyFill="1" applyBorder="1" applyAlignment="1">
      <alignment horizontal="center" vertical="center"/>
    </xf>
    <xf numFmtId="1" fontId="5" fillId="0" borderId="60" xfId="4717" applyNumberFormat="1" applyFont="1" applyFill="1" applyBorder="1" applyAlignment="1">
      <alignment horizontal="left" vertical="center" wrapText="1"/>
    </xf>
    <xf numFmtId="164" fontId="5" fillId="0" borderId="60" xfId="1" applyNumberFormat="1" applyFont="1" applyFill="1" applyBorder="1" applyAlignment="1">
      <alignment vertical="center"/>
    </xf>
    <xf numFmtId="1" fontId="5" fillId="0" borderId="60" xfId="4717" applyNumberFormat="1" applyFont="1" applyFill="1" applyBorder="1" applyAlignment="1">
      <alignment horizontal="center" vertical="center" wrapText="1"/>
    </xf>
    <xf numFmtId="49" fontId="5" fillId="0" borderId="0" xfId="4717" applyNumberFormat="1" applyFont="1" applyFill="1" applyAlignment="1">
      <alignment horizontal="center" vertical="center"/>
    </xf>
    <xf numFmtId="1" fontId="5" fillId="0" borderId="0" xfId="4717" applyNumberFormat="1" applyFont="1" applyFill="1" applyAlignment="1">
      <alignment horizontal="left" vertical="center" wrapText="1"/>
    </xf>
    <xf numFmtId="164" fontId="5" fillId="0" borderId="0" xfId="1" applyNumberFormat="1" applyFont="1" applyFill="1" applyAlignment="1">
      <alignment vertical="center"/>
    </xf>
    <xf numFmtId="164" fontId="7" fillId="0" borderId="20" xfId="1" quotePrefix="1" applyNumberFormat="1" applyFont="1" applyFill="1" applyBorder="1" applyAlignment="1">
      <alignment horizontal="center" vertical="center" wrapText="1"/>
    </xf>
    <xf numFmtId="164" fontId="5" fillId="0" borderId="18" xfId="1" applyNumberFormat="1" applyFont="1" applyFill="1" applyBorder="1" applyAlignment="1">
      <alignment horizontal="center" vertical="center" wrapText="1"/>
    </xf>
    <xf numFmtId="49" fontId="5" fillId="0" borderId="20" xfId="4717" quotePrefix="1" applyNumberFormat="1" applyFont="1" applyFill="1" applyBorder="1" applyAlignment="1">
      <alignment horizontal="center" vertical="center" wrapText="1"/>
    </xf>
    <xf numFmtId="3" fontId="5" fillId="0" borderId="20" xfId="4717" applyNumberFormat="1" applyFont="1" applyFill="1" applyBorder="1" applyAlignment="1">
      <alignment horizontal="left" vertical="center" wrapText="1"/>
    </xf>
    <xf numFmtId="164" fontId="5" fillId="0" borderId="20" xfId="1" quotePrefix="1" applyNumberFormat="1" applyFont="1" applyFill="1" applyBorder="1" applyAlignment="1">
      <alignment vertical="center" wrapText="1"/>
    </xf>
    <xf numFmtId="49" fontId="7" fillId="0" borderId="18" xfId="4717" quotePrefix="1" applyNumberFormat="1" applyFont="1" applyFill="1" applyBorder="1" applyAlignment="1">
      <alignment horizontal="center" vertical="center" wrapText="1"/>
    </xf>
    <xf numFmtId="164" fontId="7" fillId="0" borderId="18" xfId="1" quotePrefix="1" applyNumberFormat="1" applyFont="1" applyFill="1" applyBorder="1" applyAlignment="1">
      <alignment horizontal="center" vertical="center" wrapText="1"/>
    </xf>
    <xf numFmtId="164" fontId="7" fillId="0" borderId="18" xfId="2899" quotePrefix="1" applyNumberFormat="1" applyFont="1" applyFill="1" applyBorder="1" applyAlignment="1">
      <alignment horizontal="center" vertical="center" wrapText="1"/>
    </xf>
    <xf numFmtId="164" fontId="7" fillId="0" borderId="58" xfId="2899" quotePrefix="1" applyNumberFormat="1" applyFont="1" applyFill="1" applyBorder="1" applyAlignment="1">
      <alignment horizontal="center" vertical="center" wrapText="1"/>
    </xf>
    <xf numFmtId="3" fontId="7" fillId="0" borderId="58" xfId="4717" applyNumberFormat="1" applyFont="1" applyFill="1" applyBorder="1" applyAlignment="1">
      <alignment vertical="center" wrapText="1"/>
    </xf>
    <xf numFmtId="3" fontId="5" fillId="0" borderId="4" xfId="4717" quotePrefix="1" applyNumberFormat="1" applyFont="1" applyFill="1" applyBorder="1" applyAlignment="1">
      <alignment horizontal="center" vertical="center" wrapText="1"/>
    </xf>
    <xf numFmtId="164" fontId="7" fillId="0" borderId="4" xfId="1" quotePrefix="1" applyNumberFormat="1" applyFont="1" applyFill="1" applyBorder="1" applyAlignment="1">
      <alignment horizontal="center" vertical="center" wrapText="1"/>
    </xf>
    <xf numFmtId="3" fontId="5" fillId="0" borderId="58" xfId="4717" applyNumberFormat="1" applyFont="1" applyFill="1" applyBorder="1" applyAlignment="1">
      <alignment vertical="center" wrapText="1"/>
    </xf>
    <xf numFmtId="3" fontId="5" fillId="0" borderId="0" xfId="4717" applyNumberFormat="1" applyFont="1" applyFill="1" applyBorder="1" applyAlignment="1">
      <alignment vertical="center" wrapText="1"/>
    </xf>
    <xf numFmtId="0" fontId="5" fillId="0" borderId="59" xfId="0" applyFont="1" applyFill="1" applyBorder="1" applyAlignment="1">
      <alignment horizontal="center" vertical="center"/>
    </xf>
    <xf numFmtId="332" fontId="5" fillId="0" borderId="59" xfId="0" applyNumberFormat="1" applyFont="1" applyFill="1" applyBorder="1" applyAlignment="1">
      <alignment vertical="center" wrapText="1"/>
    </xf>
    <xf numFmtId="1" fontId="5" fillId="0" borderId="59" xfId="4717" quotePrefix="1" applyNumberFormat="1" applyFont="1" applyFill="1" applyBorder="1" applyAlignment="1">
      <alignment horizontal="left" vertical="center" wrapText="1"/>
    </xf>
    <xf numFmtId="164" fontId="5" fillId="0" borderId="59" xfId="2395" applyNumberFormat="1" applyFont="1" applyFill="1" applyBorder="1" applyAlignment="1">
      <alignment horizontal="center" vertical="center" wrapText="1"/>
    </xf>
    <xf numFmtId="164" fontId="5" fillId="0" borderId="59" xfId="1" applyNumberFormat="1" applyFont="1" applyFill="1" applyBorder="1" applyAlignment="1">
      <alignment horizontal="right" vertical="center" wrapText="1"/>
    </xf>
    <xf numFmtId="164" fontId="5" fillId="0" borderId="59" xfId="1" applyNumberFormat="1" applyFont="1" applyFill="1" applyBorder="1" applyAlignment="1">
      <alignment vertical="center" wrapText="1"/>
    </xf>
    <xf numFmtId="3" fontId="5" fillId="0" borderId="59" xfId="4717" applyNumberFormat="1" applyFont="1" applyFill="1" applyBorder="1" applyAlignment="1">
      <alignment vertical="center" wrapText="1"/>
    </xf>
    <xf numFmtId="332" fontId="5" fillId="0" borderId="59" xfId="0" applyNumberFormat="1" applyFont="1" applyFill="1" applyBorder="1" applyAlignment="1">
      <alignment horizontal="center" vertical="center" wrapText="1"/>
    </xf>
    <xf numFmtId="164" fontId="5" fillId="0" borderId="59" xfId="2431" applyNumberFormat="1" applyFont="1" applyFill="1" applyBorder="1" applyAlignment="1">
      <alignment horizontal="center" vertical="center" wrapText="1"/>
    </xf>
    <xf numFmtId="164" fontId="5" fillId="0" borderId="59" xfId="1" applyNumberFormat="1" applyFont="1" applyFill="1" applyBorder="1" applyAlignment="1">
      <alignment horizontal="right" vertical="center"/>
    </xf>
    <xf numFmtId="0" fontId="7" fillId="0" borderId="59" xfId="0" applyFont="1" applyFill="1" applyBorder="1" applyAlignment="1">
      <alignment horizontal="center" vertical="center"/>
    </xf>
    <xf numFmtId="332" fontId="7" fillId="0" borderId="59" xfId="0" applyNumberFormat="1" applyFont="1" applyFill="1" applyBorder="1" applyAlignment="1">
      <alignment horizontal="center" vertical="center" wrapText="1"/>
    </xf>
    <xf numFmtId="3" fontId="5" fillId="0" borderId="59" xfId="4717" quotePrefix="1" applyNumberFormat="1" applyFont="1" applyFill="1" applyBorder="1" applyAlignment="1">
      <alignment horizontal="center" vertical="center" wrapText="1"/>
    </xf>
    <xf numFmtId="164" fontId="7" fillId="0" borderId="59" xfId="1" applyNumberFormat="1" applyFont="1" applyFill="1" applyBorder="1" applyAlignment="1">
      <alignment horizontal="right" vertical="center" wrapText="1"/>
    </xf>
    <xf numFmtId="0" fontId="5" fillId="0" borderId="59" xfId="4451" applyFont="1" applyFill="1" applyBorder="1" applyAlignment="1">
      <alignment horizontal="left" vertical="center" wrapText="1"/>
    </xf>
    <xf numFmtId="1" fontId="92" fillId="0" borderId="59" xfId="4717" applyNumberFormat="1" applyFont="1" applyFill="1" applyBorder="1" applyAlignment="1">
      <alignment horizontal="center" vertical="center" wrapText="1"/>
    </xf>
    <xf numFmtId="0" fontId="92" fillId="0" borderId="59" xfId="0" applyFont="1" applyFill="1" applyBorder="1" applyAlignment="1">
      <alignment horizontal="center" vertical="center" wrapText="1"/>
    </xf>
    <xf numFmtId="1" fontId="92" fillId="0" borderId="59" xfId="4717" applyNumberFormat="1" applyFont="1" applyFill="1" applyBorder="1" applyAlignment="1">
      <alignment horizontal="justify" vertical="center" wrapText="1"/>
    </xf>
    <xf numFmtId="361" fontId="5" fillId="0" borderId="0" xfId="1" applyNumberFormat="1" applyFont="1" applyFill="1" applyBorder="1" applyAlignment="1">
      <alignment vertical="center" wrapText="1"/>
    </xf>
    <xf numFmtId="1" fontId="5" fillId="0" borderId="59" xfId="4717" applyNumberFormat="1" applyFont="1" applyFill="1" applyBorder="1" applyAlignment="1">
      <alignment horizontal="center" vertical="center" wrapText="1"/>
    </xf>
    <xf numFmtId="164" fontId="5" fillId="0" borderId="59" xfId="1" applyNumberFormat="1" applyFont="1" applyFill="1" applyBorder="1" applyAlignment="1">
      <alignment vertical="center"/>
    </xf>
    <xf numFmtId="0" fontId="264" fillId="0" borderId="59" xfId="2824" quotePrefix="1" applyNumberFormat="1" applyFont="1" applyFill="1" applyBorder="1" applyAlignment="1">
      <alignment horizontal="left" vertical="center" wrapText="1"/>
    </xf>
    <xf numFmtId="0" fontId="5" fillId="0" borderId="59" xfId="0" applyFont="1" applyFill="1" applyBorder="1" applyAlignment="1">
      <alignment vertical="center" wrapText="1"/>
    </xf>
    <xf numFmtId="49" fontId="5" fillId="0" borderId="59" xfId="4717" applyNumberFormat="1" applyFont="1" applyFill="1" applyBorder="1" applyAlignment="1">
      <alignment horizontal="center" vertical="center"/>
    </xf>
    <xf numFmtId="3" fontId="5" fillId="0" borderId="59" xfId="4717" quotePrefix="1" applyNumberFormat="1" applyFont="1" applyFill="1" applyBorder="1" applyAlignment="1">
      <alignment vertical="center" wrapText="1"/>
    </xf>
    <xf numFmtId="164" fontId="5" fillId="0" borderId="59" xfId="1" quotePrefix="1" applyNumberFormat="1" applyFont="1" applyFill="1" applyBorder="1" applyAlignment="1">
      <alignment horizontal="right" vertical="center" wrapText="1"/>
    </xf>
    <xf numFmtId="164" fontId="176" fillId="0" borderId="59" xfId="1" applyNumberFormat="1" applyFont="1" applyFill="1" applyBorder="1" applyAlignment="1">
      <alignment horizontal="right" vertical="center"/>
    </xf>
    <xf numFmtId="0" fontId="5" fillId="0" borderId="59" xfId="0" applyFont="1" applyFill="1" applyBorder="1" applyAlignment="1">
      <alignment horizontal="center" vertical="center" wrapText="1"/>
    </xf>
    <xf numFmtId="164" fontId="176" fillId="0" borderId="59" xfId="1" quotePrefix="1" applyNumberFormat="1" applyFont="1" applyFill="1" applyBorder="1" applyAlignment="1">
      <alignment horizontal="center" vertical="center" wrapText="1"/>
    </xf>
    <xf numFmtId="3" fontId="5" fillId="0" borderId="18" xfId="4717" applyNumberFormat="1" applyFont="1" applyFill="1" applyBorder="1" applyAlignment="1">
      <alignment horizontal="center" vertical="center"/>
    </xf>
    <xf numFmtId="3" fontId="5" fillId="0" borderId="0" xfId="4717" applyNumberFormat="1" applyFont="1" applyFill="1" applyBorder="1" applyAlignment="1">
      <alignment horizontal="center" vertical="center" wrapText="1"/>
    </xf>
    <xf numFmtId="3" fontId="5" fillId="0" borderId="59" xfId="4717" applyNumberFormat="1" applyFont="1" applyFill="1" applyBorder="1" applyAlignment="1">
      <alignment horizontal="right" vertical="center" wrapText="1"/>
    </xf>
    <xf numFmtId="49" fontId="176" fillId="0" borderId="59" xfId="0" applyNumberFormat="1" applyFont="1" applyFill="1" applyBorder="1" applyAlignment="1">
      <alignment horizontal="left" vertical="center" wrapText="1"/>
    </xf>
    <xf numFmtId="43" fontId="176" fillId="0" borderId="59" xfId="2393" applyNumberFormat="1" applyFont="1" applyFill="1" applyBorder="1" applyAlignment="1">
      <alignment vertical="center"/>
    </xf>
    <xf numFmtId="164" fontId="176" fillId="0" borderId="59" xfId="2393" applyNumberFormat="1" applyFont="1" applyFill="1" applyBorder="1" applyAlignment="1">
      <alignment vertical="center"/>
    </xf>
    <xf numFmtId="164" fontId="5" fillId="0" borderId="59" xfId="2393" applyNumberFormat="1" applyFont="1" applyFill="1" applyBorder="1" applyAlignment="1">
      <alignment horizontal="right" vertical="center"/>
    </xf>
    <xf numFmtId="1" fontId="176" fillId="0" borderId="59" xfId="4717" applyNumberFormat="1" applyFont="1" applyFill="1" applyBorder="1" applyAlignment="1">
      <alignment horizontal="center" vertical="center" wrapText="1"/>
    </xf>
    <xf numFmtId="164" fontId="176" fillId="0" borderId="59" xfId="2414" quotePrefix="1" applyNumberFormat="1" applyFont="1" applyFill="1" applyBorder="1" applyAlignment="1">
      <alignment horizontal="center" vertical="center" wrapText="1"/>
    </xf>
    <xf numFmtId="0" fontId="5" fillId="0" borderId="60" xfId="0" applyFont="1" applyFill="1" applyBorder="1" applyAlignment="1">
      <alignment horizontal="center" vertical="center"/>
    </xf>
    <xf numFmtId="332" fontId="5" fillId="0" borderId="60" xfId="0" applyNumberFormat="1" applyFont="1" applyFill="1" applyBorder="1" applyAlignment="1">
      <alignment vertical="center" wrapText="1"/>
    </xf>
    <xf numFmtId="164" fontId="5" fillId="0" borderId="60" xfId="1" applyNumberFormat="1" applyFont="1" applyFill="1" applyBorder="1" applyAlignment="1">
      <alignment horizontal="right" vertical="center" wrapText="1"/>
    </xf>
    <xf numFmtId="164" fontId="5" fillId="0" borderId="60" xfId="1" applyNumberFormat="1" applyFont="1" applyFill="1" applyBorder="1" applyAlignment="1">
      <alignment horizontal="center" vertical="center" wrapText="1"/>
    </xf>
    <xf numFmtId="164" fontId="5" fillId="0" borderId="60" xfId="1" applyNumberFormat="1" applyFont="1" applyFill="1" applyBorder="1" applyAlignment="1">
      <alignment vertical="center" wrapText="1"/>
    </xf>
    <xf numFmtId="164" fontId="5" fillId="0" borderId="60" xfId="1" quotePrefix="1" applyNumberFormat="1" applyFont="1" applyFill="1" applyBorder="1" applyAlignment="1">
      <alignment horizontal="center" vertical="center" wrapText="1"/>
    </xf>
    <xf numFmtId="3" fontId="5" fillId="0" borderId="60" xfId="4717" applyNumberFormat="1" applyFont="1" applyFill="1" applyBorder="1" applyAlignment="1">
      <alignment vertical="center" wrapText="1"/>
    </xf>
    <xf numFmtId="3" fontId="5" fillId="0" borderId="60" xfId="4717" applyNumberFormat="1" applyFont="1" applyFill="1" applyBorder="1" applyAlignment="1">
      <alignment horizontal="right" vertical="center" wrapText="1"/>
    </xf>
    <xf numFmtId="1" fontId="261" fillId="0" borderId="0" xfId="4717" applyNumberFormat="1" applyFont="1" applyFill="1" applyAlignment="1">
      <alignment vertical="center" wrapText="1"/>
    </xf>
    <xf numFmtId="3" fontId="5" fillId="0" borderId="61" xfId="4717" quotePrefix="1" applyNumberFormat="1" applyFont="1" applyFill="1" applyBorder="1" applyAlignment="1">
      <alignment horizontal="center" vertical="center" wrapText="1"/>
    </xf>
    <xf numFmtId="3" fontId="7" fillId="0" borderId="20" xfId="4717" quotePrefix="1" applyNumberFormat="1" applyFont="1" applyFill="1" applyBorder="1" applyAlignment="1">
      <alignment horizontal="center" vertical="center" wrapText="1"/>
    </xf>
    <xf numFmtId="3" fontId="6" fillId="0" borderId="0" xfId="4717" applyNumberFormat="1" applyFont="1" applyFill="1" applyBorder="1" applyAlignment="1">
      <alignment vertical="center" wrapText="1"/>
    </xf>
    <xf numFmtId="3" fontId="7" fillId="0" borderId="61" xfId="4717" quotePrefix="1" applyNumberFormat="1" applyFont="1" applyFill="1" applyBorder="1" applyAlignment="1">
      <alignment horizontal="center" vertical="center" wrapText="1"/>
    </xf>
    <xf numFmtId="164" fontId="7" fillId="0" borderId="61" xfId="1" quotePrefix="1" applyNumberFormat="1" applyFont="1" applyFill="1" applyBorder="1" applyAlignment="1">
      <alignment horizontal="center" vertical="center" wrapText="1"/>
    </xf>
    <xf numFmtId="3" fontId="258" fillId="0" borderId="0" xfId="4717" applyNumberFormat="1" applyFont="1" applyFill="1" applyBorder="1" applyAlignment="1">
      <alignment vertical="center" wrapText="1"/>
    </xf>
    <xf numFmtId="164" fontId="5" fillId="0" borderId="61" xfId="1" quotePrefix="1" applyNumberFormat="1" applyFont="1" applyFill="1" applyBorder="1" applyAlignment="1">
      <alignment horizontal="center" vertical="center" wrapText="1"/>
    </xf>
    <xf numFmtId="1" fontId="5" fillId="0" borderId="63" xfId="4717" applyNumberFormat="1" applyFont="1" applyFill="1" applyBorder="1" applyAlignment="1">
      <alignment horizontal="center" vertical="center"/>
    </xf>
    <xf numFmtId="1" fontId="5" fillId="0" borderId="63" xfId="4717" applyNumberFormat="1" applyFont="1" applyFill="1" applyBorder="1" applyAlignment="1">
      <alignment vertical="center" wrapText="1"/>
    </xf>
    <xf numFmtId="1" fontId="5" fillId="0" borderId="63" xfId="4717" applyNumberFormat="1" applyFont="1" applyFill="1" applyBorder="1" applyAlignment="1">
      <alignment horizontal="center" vertical="center" wrapText="1"/>
    </xf>
    <xf numFmtId="1" fontId="5" fillId="0" borderId="63" xfId="4717" applyNumberFormat="1" applyFont="1" applyFill="1" applyBorder="1" applyAlignment="1">
      <alignment horizontal="right" vertical="center"/>
    </xf>
    <xf numFmtId="1" fontId="6" fillId="0" borderId="63" xfId="4717" applyNumberFormat="1" applyFont="1" applyFill="1" applyBorder="1" applyAlignment="1">
      <alignment horizontal="right" vertical="center"/>
    </xf>
    <xf numFmtId="0" fontId="265" fillId="0" borderId="0" xfId="0" applyFont="1" applyFill="1"/>
    <xf numFmtId="1" fontId="5" fillId="0" borderId="18" xfId="4717" applyNumberFormat="1" applyFont="1" applyFill="1" applyBorder="1" applyAlignment="1">
      <alignment horizontal="center" vertical="center" wrapText="1"/>
    </xf>
    <xf numFmtId="0" fontId="5" fillId="0" borderId="0" xfId="0" applyFont="1" applyFill="1" applyAlignment="1">
      <alignment horizontal="center" vertical="center"/>
    </xf>
    <xf numFmtId="164" fontId="5" fillId="0" borderId="0" xfId="1" applyNumberFormat="1" applyFont="1" applyFill="1" applyAlignment="1">
      <alignment horizontal="right" vertical="center"/>
    </xf>
    <xf numFmtId="164" fontId="5" fillId="0" borderId="0" xfId="1" applyNumberFormat="1" applyFont="1" applyFill="1" applyAlignment="1">
      <alignment vertical="center" wrapText="1"/>
    </xf>
    <xf numFmtId="49" fontId="5" fillId="0" borderId="0" xfId="4717" applyNumberFormat="1" applyFont="1" applyFill="1" applyAlignment="1">
      <alignment horizontal="center" vertical="center" wrapText="1"/>
    </xf>
    <xf numFmtId="0" fontId="7" fillId="0" borderId="4" xfId="0" applyFont="1" applyFill="1" applyBorder="1" applyAlignment="1">
      <alignment horizontal="center" vertical="center"/>
    </xf>
    <xf numFmtId="0" fontId="7" fillId="0" borderId="4" xfId="0" applyFont="1" applyFill="1" applyBorder="1" applyAlignment="1">
      <alignment horizontal="center" vertical="center" wrapText="1"/>
    </xf>
    <xf numFmtId="361" fontId="7" fillId="0" borderId="4" xfId="1" applyNumberFormat="1" applyFont="1" applyFill="1" applyBorder="1" applyAlignment="1">
      <alignment horizontal="center" vertical="center"/>
    </xf>
    <xf numFmtId="361" fontId="7" fillId="0" borderId="4" xfId="1" applyNumberFormat="1" applyFont="1" applyFill="1" applyBorder="1" applyAlignment="1">
      <alignment horizontal="center" vertical="center" wrapText="1"/>
    </xf>
    <xf numFmtId="164" fontId="7" fillId="0" borderId="4" xfId="1" applyNumberFormat="1" applyFont="1" applyFill="1" applyBorder="1" applyAlignment="1">
      <alignment vertical="center"/>
    </xf>
    <xf numFmtId="0" fontId="7" fillId="0" borderId="61" xfId="0" applyFont="1" applyFill="1" applyBorder="1" applyAlignment="1">
      <alignment horizontal="center" vertical="center"/>
    </xf>
    <xf numFmtId="361" fontId="7" fillId="0" borderId="61" xfId="1" applyNumberFormat="1" applyFont="1" applyFill="1" applyBorder="1" applyAlignment="1">
      <alignment horizontal="center" vertical="center"/>
    </xf>
    <xf numFmtId="361" fontId="7" fillId="0" borderId="61" xfId="1" applyNumberFormat="1" applyFont="1" applyFill="1" applyBorder="1" applyAlignment="1">
      <alignment horizontal="center" vertical="center" wrapText="1"/>
    </xf>
    <xf numFmtId="164" fontId="7" fillId="0" borderId="61" xfId="1" applyNumberFormat="1" applyFont="1" applyFill="1" applyBorder="1" applyAlignment="1">
      <alignment vertical="center"/>
    </xf>
    <xf numFmtId="0" fontId="5" fillId="0" borderId="61" xfId="0" applyFont="1" applyFill="1" applyBorder="1" applyAlignment="1">
      <alignment vertical="center" wrapText="1"/>
    </xf>
    <xf numFmtId="0" fontId="5" fillId="0" borderId="61" xfId="0" applyFont="1" applyFill="1" applyBorder="1" applyAlignment="1">
      <alignment horizontal="center" vertical="center"/>
    </xf>
    <xf numFmtId="0" fontId="5" fillId="0" borderId="61" xfId="0" applyFont="1" applyFill="1" applyBorder="1" applyAlignment="1">
      <alignment horizontal="center" vertical="center" wrapText="1"/>
    </xf>
    <xf numFmtId="164" fontId="5" fillId="0" borderId="61" xfId="1" applyNumberFormat="1" applyFont="1" applyFill="1" applyBorder="1" applyAlignment="1">
      <alignment vertical="center"/>
    </xf>
    <xf numFmtId="164" fontId="5" fillId="0" borderId="61" xfId="1" applyNumberFormat="1" applyFont="1" applyFill="1" applyBorder="1" applyAlignment="1">
      <alignment horizontal="center" vertical="center" wrapText="1"/>
    </xf>
    <xf numFmtId="0" fontId="7" fillId="0" borderId="61" xfId="0" applyFont="1" applyFill="1" applyBorder="1" applyAlignment="1">
      <alignment horizontal="center" vertical="center" wrapText="1"/>
    </xf>
    <xf numFmtId="0" fontId="6" fillId="0" borderId="61" xfId="0" applyFont="1" applyFill="1" applyBorder="1" applyAlignment="1">
      <alignment vertical="center" wrapText="1"/>
    </xf>
    <xf numFmtId="0" fontId="6" fillId="0" borderId="61" xfId="0" applyFont="1" applyFill="1" applyBorder="1" applyAlignment="1">
      <alignment horizontal="center" vertical="center"/>
    </xf>
    <xf numFmtId="361" fontId="6" fillId="0" borderId="61" xfId="1" applyNumberFormat="1" applyFont="1" applyFill="1" applyBorder="1" applyAlignment="1">
      <alignment horizontal="center" vertical="center"/>
    </xf>
    <xf numFmtId="361" fontId="6" fillId="0" borderId="61" xfId="1" applyNumberFormat="1" applyFont="1" applyFill="1" applyBorder="1" applyAlignment="1">
      <alignment horizontal="center" vertical="center" wrapText="1"/>
    </xf>
    <xf numFmtId="164" fontId="6" fillId="0" borderId="61" xfId="1" applyNumberFormat="1" applyFont="1" applyFill="1" applyBorder="1" applyAlignment="1">
      <alignment vertical="center"/>
    </xf>
    <xf numFmtId="164" fontId="6" fillId="0" borderId="61" xfId="1" applyNumberFormat="1" applyFont="1" applyFill="1" applyBorder="1" applyAlignment="1">
      <alignment horizontal="center" vertical="center" wrapText="1"/>
    </xf>
    <xf numFmtId="0" fontId="5" fillId="0" borderId="63" xfId="0" applyFont="1" applyFill="1" applyBorder="1" applyAlignment="1">
      <alignment horizontal="center" vertical="center"/>
    </xf>
    <xf numFmtId="49" fontId="5" fillId="0" borderId="63" xfId="4717" applyNumberFormat="1" applyFont="1" applyFill="1" applyBorder="1" applyAlignment="1">
      <alignment horizontal="center" vertical="center" wrapText="1"/>
    </xf>
    <xf numFmtId="164" fontId="5" fillId="0" borderId="63" xfId="1" applyNumberFormat="1" applyFont="1" applyFill="1" applyBorder="1" applyAlignment="1">
      <alignment horizontal="right" vertical="center"/>
    </xf>
    <xf numFmtId="164" fontId="5" fillId="0" borderId="63" xfId="1" applyNumberFormat="1" applyFont="1" applyFill="1" applyBorder="1" applyAlignment="1">
      <alignment vertical="center" wrapText="1"/>
    </xf>
    <xf numFmtId="0" fontId="7" fillId="0" borderId="18" xfId="0" applyFont="1" applyFill="1" applyBorder="1" applyAlignment="1">
      <alignment horizontal="center" vertical="center"/>
    </xf>
    <xf numFmtId="0" fontId="7" fillId="0" borderId="18" xfId="0" applyFont="1" applyFill="1" applyBorder="1" applyAlignment="1">
      <alignment horizontal="center" vertical="center" wrapText="1"/>
    </xf>
    <xf numFmtId="164" fontId="7" fillId="0" borderId="18" xfId="1" applyNumberFormat="1" applyFont="1" applyFill="1" applyBorder="1" applyAlignment="1">
      <alignment vertical="center"/>
    </xf>
    <xf numFmtId="1" fontId="7" fillId="0" borderId="20" xfId="4717" applyNumberFormat="1" applyFont="1" applyFill="1" applyBorder="1" applyAlignment="1">
      <alignment horizontal="center" vertical="center"/>
    </xf>
    <xf numFmtId="1" fontId="7" fillId="0" borderId="20" xfId="4717" applyNumberFormat="1" applyFont="1" applyFill="1" applyBorder="1" applyAlignment="1">
      <alignment horizontal="left" vertical="center" wrapText="1"/>
    </xf>
    <xf numFmtId="49" fontId="5" fillId="0" borderId="61" xfId="4717" applyNumberFormat="1" applyFont="1" applyFill="1" applyBorder="1" applyAlignment="1">
      <alignment horizontal="center" vertical="center"/>
    </xf>
    <xf numFmtId="3" fontId="5" fillId="0" borderId="61" xfId="2395" applyNumberFormat="1" applyFont="1" applyFill="1" applyBorder="1" applyAlignment="1">
      <alignment vertical="center" wrapText="1"/>
    </xf>
    <xf numFmtId="1" fontId="5" fillId="0" borderId="61" xfId="4717" applyNumberFormat="1" applyFont="1" applyFill="1" applyBorder="1" applyAlignment="1">
      <alignment vertical="center" wrapText="1"/>
    </xf>
    <xf numFmtId="3" fontId="5" fillId="0" borderId="61" xfId="2395" applyNumberFormat="1" applyFont="1" applyFill="1" applyBorder="1" applyAlignment="1">
      <alignment horizontal="center" vertical="center" wrapText="1"/>
    </xf>
    <xf numFmtId="164" fontId="5" fillId="0" borderId="61" xfId="1" applyNumberFormat="1" applyFont="1" applyFill="1" applyBorder="1" applyAlignment="1">
      <alignment horizontal="right" vertical="center" wrapText="1"/>
    </xf>
    <xf numFmtId="0" fontId="5" fillId="0" borderId="61" xfId="0" applyFont="1" applyFill="1" applyBorder="1" applyAlignment="1">
      <alignment horizontal="left" vertical="center" wrapText="1"/>
    </xf>
    <xf numFmtId="1" fontId="7" fillId="0" borderId="61" xfId="4717" applyNumberFormat="1" applyFont="1" applyFill="1" applyBorder="1" applyAlignment="1">
      <alignment horizontal="center" vertical="center"/>
    </xf>
    <xf numFmtId="1" fontId="7" fillId="0" borderId="61" xfId="4717" applyNumberFormat="1" applyFont="1" applyFill="1" applyBorder="1" applyAlignment="1">
      <alignment vertical="center" wrapText="1"/>
    </xf>
    <xf numFmtId="1" fontId="7" fillId="0" borderId="61" xfId="4717" quotePrefix="1" applyNumberFormat="1" applyFont="1" applyFill="1" applyBorder="1" applyAlignment="1">
      <alignment vertical="center" wrapText="1"/>
    </xf>
    <xf numFmtId="164" fontId="5" fillId="0" borderId="61" xfId="1" applyNumberFormat="1" applyFont="1" applyFill="1" applyBorder="1" applyAlignment="1">
      <alignment vertical="center" wrapText="1"/>
    </xf>
    <xf numFmtId="1" fontId="7" fillId="0" borderId="62" xfId="4717" applyNumberFormat="1" applyFont="1" applyFill="1" applyBorder="1" applyAlignment="1">
      <alignment horizontal="center" vertical="center"/>
    </xf>
    <xf numFmtId="0" fontId="7" fillId="0" borderId="62" xfId="0" applyFont="1" applyFill="1" applyBorder="1" applyAlignment="1">
      <alignment vertical="center" wrapText="1"/>
    </xf>
    <xf numFmtId="1" fontId="7" fillId="0" borderId="62" xfId="4717" quotePrefix="1" applyNumberFormat="1" applyFont="1" applyFill="1" applyBorder="1" applyAlignment="1">
      <alignment vertical="center" wrapText="1"/>
    </xf>
    <xf numFmtId="0" fontId="7" fillId="0" borderId="62" xfId="0" applyFont="1" applyFill="1" applyBorder="1" applyAlignment="1">
      <alignment horizontal="center" vertical="center" wrapText="1"/>
    </xf>
    <xf numFmtId="164" fontId="7" fillId="0" borderId="62" xfId="1" applyNumberFormat="1" applyFont="1" applyFill="1" applyBorder="1" applyAlignment="1">
      <alignment vertical="center" wrapText="1"/>
    </xf>
    <xf numFmtId="164" fontId="7" fillId="0" borderId="62" xfId="1" quotePrefix="1" applyNumberFormat="1" applyFont="1" applyFill="1" applyBorder="1" applyAlignment="1">
      <alignment horizontal="center" vertical="center" wrapText="1"/>
    </xf>
    <xf numFmtId="3" fontId="7" fillId="0" borderId="62" xfId="4717" quotePrefix="1" applyNumberFormat="1" applyFont="1" applyFill="1" applyBorder="1" applyAlignment="1">
      <alignment horizontal="center" vertical="center" wrapText="1"/>
    </xf>
    <xf numFmtId="0" fontId="265" fillId="0" borderId="0" xfId="0" applyFont="1" applyAlignment="1">
      <alignment vertical="center"/>
    </xf>
    <xf numFmtId="0" fontId="266" fillId="0" borderId="0" xfId="0" applyFont="1" applyAlignment="1">
      <alignment vertical="center"/>
    </xf>
    <xf numFmtId="164" fontId="7" fillId="0" borderId="0" xfId="1" applyNumberFormat="1" applyFont="1" applyFill="1" applyAlignment="1">
      <alignment vertical="center"/>
    </xf>
    <xf numFmtId="0" fontId="5" fillId="0" borderId="64" xfId="0" applyFont="1" applyFill="1" applyBorder="1" applyAlignment="1">
      <alignment horizontal="center" vertical="center"/>
    </xf>
    <xf numFmtId="0" fontId="5" fillId="0" borderId="64" xfId="0" applyFont="1" applyFill="1" applyBorder="1" applyAlignment="1">
      <alignment vertical="center" wrapText="1"/>
    </xf>
    <xf numFmtId="0" fontId="5" fillId="0" borderId="64" xfId="0" applyFont="1" applyFill="1" applyBorder="1" applyAlignment="1">
      <alignment horizontal="center" vertical="center" wrapText="1"/>
    </xf>
    <xf numFmtId="164" fontId="5" fillId="0" borderId="64" xfId="1" applyNumberFormat="1" applyFont="1" applyFill="1" applyBorder="1" applyAlignment="1">
      <alignment vertical="center"/>
    </xf>
    <xf numFmtId="164" fontId="5" fillId="0" borderId="64" xfId="1" applyNumberFormat="1" applyFont="1" applyFill="1" applyBorder="1" applyAlignment="1">
      <alignment horizontal="center" vertical="center" wrapText="1"/>
    </xf>
    <xf numFmtId="3" fontId="5" fillId="0" borderId="65" xfId="4717" quotePrefix="1" applyNumberFormat="1" applyFont="1" applyFill="1" applyBorder="1" applyAlignment="1">
      <alignment horizontal="center" vertical="center" wrapText="1"/>
    </xf>
    <xf numFmtId="3" fontId="7" fillId="0" borderId="65" xfId="4717" quotePrefix="1" applyNumberFormat="1" applyFont="1" applyFill="1" applyBorder="1" applyAlignment="1">
      <alignment horizontal="center" vertical="center" wrapText="1"/>
    </xf>
    <xf numFmtId="1" fontId="5" fillId="0" borderId="67" xfId="4717" applyNumberFormat="1" applyFont="1" applyFill="1" applyBorder="1" applyAlignment="1">
      <alignment horizontal="center" vertical="center"/>
    </xf>
    <xf numFmtId="1" fontId="5" fillId="0" borderId="67" xfId="4717" applyNumberFormat="1" applyFont="1" applyFill="1" applyBorder="1" applyAlignment="1">
      <alignment vertical="center" wrapText="1"/>
    </xf>
    <xf numFmtId="1" fontId="5" fillId="0" borderId="67" xfId="4717" applyNumberFormat="1" applyFont="1" applyFill="1" applyBorder="1" applyAlignment="1">
      <alignment horizontal="center" vertical="center" wrapText="1"/>
    </xf>
    <xf numFmtId="1" fontId="5" fillId="0" borderId="67" xfId="4717" applyNumberFormat="1" applyFont="1" applyFill="1" applyBorder="1" applyAlignment="1">
      <alignment horizontal="right" vertical="center"/>
    </xf>
    <xf numFmtId="1" fontId="6" fillId="0" borderId="67" xfId="4717" applyNumberFormat="1" applyFont="1" applyFill="1" applyBorder="1" applyAlignment="1">
      <alignment horizontal="right" vertical="center"/>
    </xf>
    <xf numFmtId="0" fontId="5" fillId="0" borderId="66" xfId="0" applyFont="1" applyFill="1" applyBorder="1" applyAlignment="1">
      <alignment horizontal="center" vertical="center"/>
    </xf>
    <xf numFmtId="0" fontId="5" fillId="0" borderId="66" xfId="0" applyFont="1" applyFill="1" applyBorder="1" applyAlignment="1">
      <alignment vertical="center" wrapText="1"/>
    </xf>
    <xf numFmtId="0" fontId="5" fillId="0" borderId="66" xfId="0" applyFont="1" applyFill="1" applyBorder="1" applyAlignment="1">
      <alignment horizontal="center" vertical="center" wrapText="1"/>
    </xf>
    <xf numFmtId="164" fontId="5" fillId="0" borderId="66" xfId="1" applyNumberFormat="1" applyFont="1" applyFill="1" applyBorder="1" applyAlignment="1">
      <alignment vertical="center"/>
    </xf>
    <xf numFmtId="164" fontId="5" fillId="0" borderId="66" xfId="1" applyNumberFormat="1" applyFont="1" applyFill="1" applyBorder="1" applyAlignment="1">
      <alignment horizontal="center" vertical="center" wrapText="1"/>
    </xf>
    <xf numFmtId="0" fontId="5" fillId="0" borderId="68" xfId="0" applyFont="1" applyFill="1" applyBorder="1" applyAlignment="1">
      <alignment horizontal="center" vertical="center"/>
    </xf>
    <xf numFmtId="0" fontId="5" fillId="0" borderId="68" xfId="0" applyFont="1" applyFill="1" applyBorder="1" applyAlignment="1">
      <alignment vertical="center" wrapText="1"/>
    </xf>
    <xf numFmtId="0" fontId="5" fillId="0" borderId="68" xfId="0" applyFont="1" applyFill="1" applyBorder="1" applyAlignment="1">
      <alignment horizontal="center" vertical="center" wrapText="1"/>
    </xf>
    <xf numFmtId="164" fontId="5" fillId="0" borderId="68" xfId="1" applyNumberFormat="1" applyFont="1" applyFill="1" applyBorder="1" applyAlignment="1">
      <alignment vertical="center"/>
    </xf>
    <xf numFmtId="164" fontId="5" fillId="0" borderId="68" xfId="1" applyNumberFormat="1" applyFont="1" applyFill="1" applyBorder="1" applyAlignment="1">
      <alignment horizontal="center" vertical="center" wrapText="1"/>
    </xf>
    <xf numFmtId="164" fontId="7" fillId="0" borderId="68" xfId="1" quotePrefix="1" applyNumberFormat="1" applyFont="1" applyFill="1" applyBorder="1" applyAlignment="1">
      <alignment horizontal="center" vertical="center" wrapText="1"/>
    </xf>
    <xf numFmtId="164" fontId="5" fillId="0" borderId="68" xfId="1" quotePrefix="1" applyNumberFormat="1" applyFont="1" applyFill="1" applyBorder="1" applyAlignment="1">
      <alignment horizontal="center" vertical="center" wrapText="1"/>
    </xf>
    <xf numFmtId="3" fontId="7" fillId="0" borderId="68" xfId="4717" quotePrefix="1" applyNumberFormat="1" applyFont="1" applyFill="1" applyBorder="1" applyAlignment="1">
      <alignment horizontal="center" vertical="center" wrapText="1"/>
    </xf>
    <xf numFmtId="3" fontId="7" fillId="0" borderId="68" xfId="4717" applyNumberFormat="1" applyFont="1" applyFill="1" applyBorder="1" applyAlignment="1">
      <alignment horizontal="left" vertical="center" wrapText="1"/>
    </xf>
    <xf numFmtId="3" fontId="7" fillId="0" borderId="68" xfId="4717" applyNumberFormat="1" applyFont="1" applyFill="1" applyBorder="1" applyAlignment="1">
      <alignment horizontal="center" vertical="center" wrapText="1"/>
    </xf>
    <xf numFmtId="3" fontId="5" fillId="0" borderId="68" xfId="4717" quotePrefix="1" applyNumberFormat="1" applyFont="1" applyFill="1" applyBorder="1" applyAlignment="1">
      <alignment horizontal="center" vertical="center" wrapText="1"/>
    </xf>
    <xf numFmtId="3" fontId="7" fillId="0" borderId="68" xfId="4717" quotePrefix="1" applyNumberFormat="1" applyFont="1" applyFill="1" applyBorder="1" applyAlignment="1">
      <alignment vertical="center" wrapText="1"/>
    </xf>
    <xf numFmtId="3" fontId="5" fillId="0" borderId="68" xfId="4717" applyNumberFormat="1" applyFont="1" applyFill="1" applyBorder="1" applyAlignment="1">
      <alignment horizontal="left" vertical="center" wrapText="1"/>
    </xf>
    <xf numFmtId="3" fontId="5" fillId="0" borderId="68" xfId="4717" applyNumberFormat="1" applyFont="1" applyFill="1" applyBorder="1" applyAlignment="1">
      <alignment horizontal="center" vertical="center" wrapText="1"/>
    </xf>
    <xf numFmtId="3" fontId="5" fillId="0" borderId="68" xfId="4717" quotePrefix="1" applyNumberFormat="1" applyFont="1" applyFill="1" applyBorder="1" applyAlignment="1">
      <alignment vertical="center" wrapText="1"/>
    </xf>
    <xf numFmtId="1" fontId="251" fillId="0" borderId="0" xfId="4717" applyNumberFormat="1" applyFont="1" applyFill="1" applyAlignment="1">
      <alignment horizontal="center" vertical="center" wrapText="1"/>
    </xf>
    <xf numFmtId="1" fontId="252" fillId="0" borderId="0" xfId="4717" applyNumberFormat="1" applyFont="1" applyFill="1" applyAlignment="1">
      <alignment horizontal="center" vertical="center" wrapText="1"/>
    </xf>
    <xf numFmtId="3" fontId="5" fillId="0" borderId="0" xfId="4717" applyNumberFormat="1" applyFont="1" applyFill="1" applyBorder="1" applyAlignment="1">
      <alignment horizontal="center" vertical="center" wrapText="1"/>
    </xf>
    <xf numFmtId="1" fontId="6" fillId="0" borderId="0" xfId="4717" applyNumberFormat="1" applyFont="1" applyFill="1" applyBorder="1" applyAlignment="1">
      <alignment horizontal="right" vertical="center"/>
    </xf>
    <xf numFmtId="164" fontId="7" fillId="0" borderId="69" xfId="1" quotePrefix="1" applyNumberFormat="1" applyFont="1" applyFill="1" applyBorder="1" applyAlignment="1">
      <alignment horizontal="center" vertical="center" wrapText="1"/>
    </xf>
    <xf numFmtId="164" fontId="5" fillId="0" borderId="69" xfId="1" quotePrefix="1" applyNumberFormat="1" applyFont="1" applyFill="1" applyBorder="1" applyAlignment="1">
      <alignment horizontal="center" vertical="center" wrapText="1"/>
    </xf>
    <xf numFmtId="0" fontId="5" fillId="0" borderId="70" xfId="0" applyFont="1" applyFill="1" applyBorder="1" applyAlignment="1">
      <alignment horizontal="center" vertical="center"/>
    </xf>
    <xf numFmtId="0" fontId="5" fillId="0" borderId="70" xfId="0" applyFont="1" applyFill="1" applyBorder="1" applyAlignment="1">
      <alignment vertical="center" wrapText="1"/>
    </xf>
    <xf numFmtId="0" fontId="5" fillId="0" borderId="70" xfId="0" applyFont="1" applyFill="1" applyBorder="1" applyAlignment="1">
      <alignment horizontal="center" vertical="center" wrapText="1"/>
    </xf>
    <xf numFmtId="164" fontId="5" fillId="0" borderId="70" xfId="1" applyNumberFormat="1" applyFont="1" applyFill="1" applyBorder="1" applyAlignment="1">
      <alignment vertical="center"/>
    </xf>
    <xf numFmtId="164" fontId="5" fillId="0" borderId="70" xfId="1" applyNumberFormat="1" applyFont="1" applyFill="1" applyBorder="1" applyAlignment="1">
      <alignment horizontal="center" vertical="center" wrapText="1"/>
    </xf>
    <xf numFmtId="0" fontId="5" fillId="0" borderId="71" xfId="0" applyFont="1" applyFill="1" applyBorder="1" applyAlignment="1">
      <alignment vertical="center" wrapText="1"/>
    </xf>
    <xf numFmtId="0" fontId="5" fillId="0" borderId="71" xfId="0" applyFont="1" applyFill="1" applyBorder="1" applyAlignment="1">
      <alignment horizontal="center" vertical="center"/>
    </xf>
    <xf numFmtId="0" fontId="5" fillId="0" borderId="71" xfId="0" applyFont="1" applyFill="1" applyBorder="1" applyAlignment="1">
      <alignment horizontal="center" vertical="center" wrapText="1"/>
    </xf>
    <xf numFmtId="164" fontId="5" fillId="0" borderId="71" xfId="1" applyNumberFormat="1" applyFont="1" applyFill="1" applyBorder="1" applyAlignment="1">
      <alignment vertical="center"/>
    </xf>
    <xf numFmtId="164" fontId="5" fillId="0" borderId="71" xfId="1" applyNumberFormat="1" applyFont="1" applyFill="1" applyBorder="1" applyAlignment="1">
      <alignment horizontal="center" vertical="center" wrapText="1"/>
    </xf>
    <xf numFmtId="164" fontId="6" fillId="0" borderId="0" xfId="1" applyNumberFormat="1" applyFont="1" applyFill="1" applyAlignment="1">
      <alignment vertical="center"/>
    </xf>
    <xf numFmtId="3" fontId="7" fillId="0" borderId="72" xfId="4717" quotePrefix="1" applyNumberFormat="1" applyFont="1" applyFill="1" applyBorder="1" applyAlignment="1">
      <alignment horizontal="center" vertical="center" wrapText="1"/>
    </xf>
    <xf numFmtId="3" fontId="7" fillId="0" borderId="72" xfId="4717" applyNumberFormat="1" applyFont="1" applyFill="1" applyBorder="1" applyAlignment="1">
      <alignment horizontal="left" vertical="center" wrapText="1"/>
    </xf>
    <xf numFmtId="3" fontId="7" fillId="0" borderId="72" xfId="4717" applyNumberFormat="1" applyFont="1" applyFill="1" applyBorder="1" applyAlignment="1">
      <alignment horizontal="center" vertical="center" wrapText="1"/>
    </xf>
    <xf numFmtId="164" fontId="7" fillId="0" borderId="72" xfId="1" quotePrefix="1" applyNumberFormat="1" applyFont="1" applyFill="1" applyBorder="1" applyAlignment="1">
      <alignment horizontal="center" vertical="center" wrapText="1"/>
    </xf>
    <xf numFmtId="3" fontId="7" fillId="0" borderId="20" xfId="4717" quotePrefix="1" applyNumberFormat="1" applyFont="1" applyFill="1" applyBorder="1" applyAlignment="1">
      <alignment vertical="center" wrapText="1"/>
    </xf>
    <xf numFmtId="3" fontId="7" fillId="0" borderId="20" xfId="4717" applyNumberFormat="1" applyFont="1" applyFill="1" applyBorder="1" applyAlignment="1">
      <alignment horizontal="left" vertical="center" wrapText="1"/>
    </xf>
    <xf numFmtId="3" fontId="7" fillId="0" borderId="20" xfId="4717" applyNumberFormat="1" applyFont="1" applyFill="1" applyBorder="1" applyAlignment="1">
      <alignment horizontal="center" vertical="center" wrapText="1"/>
    </xf>
    <xf numFmtId="3" fontId="5" fillId="0" borderId="20" xfId="4717" quotePrefix="1" applyNumberFormat="1" applyFont="1" applyFill="1" applyBorder="1" applyAlignment="1">
      <alignment horizontal="center" vertical="center" wrapText="1"/>
    </xf>
    <xf numFmtId="3" fontId="5" fillId="0" borderId="18" xfId="4717" quotePrefix="1" applyNumberFormat="1" applyFont="1" applyFill="1" applyBorder="1" applyAlignment="1">
      <alignment horizontal="center" vertical="center" wrapText="1"/>
    </xf>
    <xf numFmtId="164" fontId="5" fillId="0" borderId="73" xfId="4" applyNumberFormat="1" applyFont="1" applyFill="1" applyBorder="1" applyAlignment="1">
      <alignment vertical="center"/>
    </xf>
    <xf numFmtId="0" fontId="8" fillId="0" borderId="0" xfId="3" applyFont="1" applyFill="1" applyAlignment="1">
      <alignment horizontal="center" vertical="center" wrapText="1"/>
    </xf>
    <xf numFmtId="0" fontId="7" fillId="0" borderId="1" xfId="3" applyFont="1" applyFill="1" applyBorder="1" applyAlignment="1">
      <alignment horizontal="center" vertical="center" wrapText="1"/>
    </xf>
    <xf numFmtId="0" fontId="7" fillId="0" borderId="2" xfId="3" applyFont="1" applyFill="1" applyBorder="1" applyAlignment="1">
      <alignment horizontal="center" vertical="center" wrapText="1"/>
    </xf>
    <xf numFmtId="0" fontId="7" fillId="0" borderId="3" xfId="3" applyFont="1" applyFill="1" applyBorder="1" applyAlignment="1">
      <alignment horizontal="center" vertical="center" wrapText="1"/>
    </xf>
    <xf numFmtId="0" fontId="2" fillId="0" borderId="0" xfId="3" applyFont="1" applyFill="1" applyAlignment="1">
      <alignment horizontal="center" vertical="center" wrapText="1"/>
    </xf>
    <xf numFmtId="0" fontId="4" fillId="0" borderId="0" xfId="3" applyFont="1" applyFill="1" applyAlignment="1">
      <alignment horizontal="center" vertical="center" wrapText="1"/>
    </xf>
    <xf numFmtId="1" fontId="251" fillId="0" borderId="0" xfId="19479" applyNumberFormat="1" applyFont="1" applyFill="1" applyAlignment="1">
      <alignment horizontal="center" vertical="center" wrapText="1"/>
    </xf>
    <xf numFmtId="1" fontId="252" fillId="0" borderId="0" xfId="19479" applyNumberFormat="1" applyFont="1" applyFill="1" applyAlignment="1">
      <alignment horizontal="center" vertical="center" wrapText="1"/>
    </xf>
    <xf numFmtId="1" fontId="252" fillId="0" borderId="0" xfId="19479" applyNumberFormat="1" applyFont="1" applyFill="1" applyBorder="1" applyAlignment="1">
      <alignment horizontal="right" vertical="center"/>
    </xf>
    <xf numFmtId="49" fontId="5" fillId="0" borderId="18" xfId="4717" applyNumberFormat="1" applyFont="1" applyBorder="1" applyAlignment="1">
      <alignment horizontal="center" vertical="center" wrapText="1"/>
    </xf>
    <xf numFmtId="3" fontId="5" fillId="0" borderId="18" xfId="4717" applyNumberFormat="1" applyFont="1" applyBorder="1" applyAlignment="1">
      <alignment horizontal="center" vertical="center" wrapText="1"/>
    </xf>
    <xf numFmtId="3" fontId="5" fillId="0" borderId="18" xfId="4717" applyNumberFormat="1" applyFont="1" applyFill="1" applyBorder="1" applyAlignment="1">
      <alignment horizontal="center" vertical="center" wrapText="1"/>
    </xf>
    <xf numFmtId="0" fontId="5" fillId="0" borderId="18" xfId="19479" applyFont="1" applyBorder="1" applyAlignment="1">
      <alignment horizontal="center" vertical="center" wrapText="1"/>
    </xf>
    <xf numFmtId="3" fontId="5" fillId="0" borderId="40" xfId="4717" applyNumberFormat="1" applyFont="1" applyFill="1" applyBorder="1" applyAlignment="1">
      <alignment horizontal="center" vertical="center" wrapText="1"/>
    </xf>
    <xf numFmtId="3" fontId="5" fillId="0" borderId="16" xfId="4717" applyNumberFormat="1" applyFont="1" applyFill="1" applyBorder="1" applyAlignment="1">
      <alignment horizontal="center" vertical="center" wrapText="1"/>
    </xf>
    <xf numFmtId="3" fontId="5" fillId="0" borderId="3" xfId="4717" applyNumberFormat="1" applyFont="1" applyFill="1" applyBorder="1" applyAlignment="1">
      <alignment horizontal="center" vertical="center" wrapText="1"/>
    </xf>
    <xf numFmtId="3" fontId="5" fillId="0" borderId="50" xfId="4717" applyNumberFormat="1" applyFont="1" applyFill="1" applyBorder="1" applyAlignment="1">
      <alignment horizontal="center" vertical="center" wrapText="1"/>
    </xf>
    <xf numFmtId="3" fontId="5" fillId="0" borderId="51" xfId="4717" applyNumberFormat="1" applyFont="1" applyFill="1" applyBorder="1" applyAlignment="1">
      <alignment horizontal="center" vertical="center" wrapText="1"/>
    </xf>
    <xf numFmtId="3" fontId="5" fillId="0" borderId="53" xfId="4717" applyNumberFormat="1" applyFont="1" applyFill="1" applyBorder="1" applyAlignment="1">
      <alignment horizontal="center" vertical="center" wrapText="1"/>
    </xf>
    <xf numFmtId="3" fontId="5" fillId="0" borderId="54" xfId="4717" applyNumberFormat="1" applyFont="1" applyFill="1" applyBorder="1" applyAlignment="1">
      <alignment horizontal="center" vertical="center" wrapText="1"/>
    </xf>
    <xf numFmtId="3" fontId="5" fillId="0" borderId="50" xfId="4717" applyNumberFormat="1" applyFont="1" applyBorder="1" applyAlignment="1">
      <alignment horizontal="center" vertical="center" wrapText="1"/>
    </xf>
    <xf numFmtId="3" fontId="5" fillId="0" borderId="51" xfId="4717" applyNumberFormat="1" applyFont="1" applyBorder="1" applyAlignment="1">
      <alignment horizontal="center" vertical="center" wrapText="1"/>
    </xf>
    <xf numFmtId="3" fontId="5" fillId="0" borderId="55" xfId="4717" applyNumberFormat="1" applyFont="1" applyBorder="1" applyAlignment="1">
      <alignment horizontal="center" vertical="center" wrapText="1"/>
    </xf>
    <xf numFmtId="3" fontId="5" fillId="0" borderId="56" xfId="4717" applyNumberFormat="1" applyFont="1" applyBorder="1" applyAlignment="1">
      <alignment horizontal="center" vertical="center" wrapText="1"/>
    </xf>
    <xf numFmtId="3" fontId="6" fillId="0" borderId="50" xfId="4717" applyNumberFormat="1" applyFont="1" applyBorder="1" applyAlignment="1">
      <alignment horizontal="center" vertical="center" wrapText="1"/>
    </xf>
    <xf numFmtId="3" fontId="6" fillId="0" borderId="51" xfId="4717" applyNumberFormat="1" applyFont="1" applyBorder="1" applyAlignment="1">
      <alignment horizontal="center" vertical="center" wrapText="1"/>
    </xf>
    <xf numFmtId="3" fontId="6" fillId="0" borderId="53" xfId="4717" applyNumberFormat="1" applyFont="1" applyBorder="1" applyAlignment="1">
      <alignment horizontal="center" vertical="center" wrapText="1"/>
    </xf>
    <xf numFmtId="3" fontId="6" fillId="0" borderId="54" xfId="4717" applyNumberFormat="1" applyFont="1" applyBorder="1" applyAlignment="1">
      <alignment horizontal="center" vertical="center" wrapText="1"/>
    </xf>
    <xf numFmtId="0" fontId="90" fillId="0" borderId="52" xfId="19480" applyFont="1" applyBorder="1"/>
    <xf numFmtId="0" fontId="90" fillId="0" borderId="51" xfId="19480" applyFont="1" applyBorder="1"/>
    <xf numFmtId="0" fontId="90" fillId="0" borderId="53" xfId="19480" applyFont="1" applyBorder="1"/>
    <xf numFmtId="0" fontId="90" fillId="0" borderId="10" xfId="19480" applyFont="1" applyBorder="1"/>
    <xf numFmtId="0" fontId="90" fillId="0" borderId="54" xfId="19480" applyFont="1" applyBorder="1"/>
    <xf numFmtId="3" fontId="5" fillId="0" borderId="40" xfId="4717" applyNumberFormat="1" applyFont="1" applyBorder="1" applyAlignment="1">
      <alignment horizontal="center" vertical="center" wrapText="1"/>
    </xf>
    <xf numFmtId="3" fontId="5" fillId="0" borderId="16" xfId="4717" applyNumberFormat="1" applyFont="1" applyBorder="1" applyAlignment="1">
      <alignment horizontal="center" vertical="center" wrapText="1"/>
    </xf>
    <xf numFmtId="3" fontId="5" fillId="0" borderId="3" xfId="4717" applyNumberFormat="1" applyFont="1" applyBorder="1" applyAlignment="1">
      <alignment horizontal="center" vertical="center" wrapText="1"/>
    </xf>
    <xf numFmtId="360" fontId="7" fillId="0" borderId="0" xfId="19480" applyNumberFormat="1" applyFont="1" applyAlignment="1">
      <alignment horizontal="center" vertical="center"/>
    </xf>
    <xf numFmtId="1" fontId="2" fillId="0" borderId="0" xfId="4717" applyNumberFormat="1" applyFont="1" applyFill="1" applyAlignment="1">
      <alignment horizontal="center" vertical="center" wrapText="1"/>
    </xf>
    <xf numFmtId="1" fontId="4" fillId="0" borderId="0" xfId="4717" applyNumberFormat="1" applyFont="1" applyFill="1" applyAlignment="1">
      <alignment horizontal="center" vertical="center" wrapText="1"/>
    </xf>
    <xf numFmtId="1" fontId="4" fillId="0" borderId="10" xfId="4717" applyNumberFormat="1" applyFont="1" applyFill="1" applyBorder="1" applyAlignment="1">
      <alignment horizontal="right" vertical="center"/>
    </xf>
    <xf numFmtId="3" fontId="6" fillId="0" borderId="18" xfId="4717" applyNumberFormat="1" applyFont="1" applyFill="1" applyBorder="1" applyAlignment="1">
      <alignment horizontal="left" vertical="center" wrapText="1"/>
    </xf>
    <xf numFmtId="3" fontId="5" fillId="0" borderId="27" xfId="4717" applyNumberFormat="1" applyFont="1" applyFill="1" applyBorder="1" applyAlignment="1">
      <alignment horizontal="center" vertical="center" wrapText="1"/>
    </xf>
    <xf numFmtId="3" fontId="5" fillId="0" borderId="22" xfId="4717" applyNumberFormat="1" applyFont="1" applyFill="1" applyBorder="1" applyAlignment="1">
      <alignment horizontal="center" vertical="center" wrapText="1"/>
    </xf>
    <xf numFmtId="3" fontId="5" fillId="0" borderId="58" xfId="4717" applyNumberFormat="1" applyFont="1" applyFill="1" applyBorder="1" applyAlignment="1">
      <alignment horizontal="center" vertical="center" wrapText="1"/>
    </xf>
    <xf numFmtId="3" fontId="5" fillId="0" borderId="52" xfId="4717" applyNumberFormat="1" applyFont="1" applyFill="1" applyBorder="1" applyAlignment="1">
      <alignment horizontal="center" vertical="center" wrapText="1"/>
    </xf>
    <xf numFmtId="3" fontId="5" fillId="0" borderId="10" xfId="4717" applyNumberFormat="1" applyFont="1" applyFill="1" applyBorder="1" applyAlignment="1">
      <alignment horizontal="center" vertical="center" wrapText="1"/>
    </xf>
    <xf numFmtId="3" fontId="6" fillId="0" borderId="27" xfId="4717" applyNumberFormat="1" applyFont="1" applyFill="1" applyBorder="1" applyAlignment="1">
      <alignment horizontal="left" vertical="center" wrapText="1"/>
    </xf>
    <xf numFmtId="3" fontId="6" fillId="0" borderId="58" xfId="4717" applyNumberFormat="1" applyFont="1" applyFill="1" applyBorder="1" applyAlignment="1">
      <alignment horizontal="left" vertical="center" wrapText="1"/>
    </xf>
    <xf numFmtId="1" fontId="7" fillId="0" borderId="0" xfId="4717" applyNumberFormat="1" applyFont="1" applyFill="1" applyAlignment="1">
      <alignment horizontal="center" vertical="center"/>
    </xf>
    <xf numFmtId="1" fontId="108" fillId="0" borderId="0" xfId="4717" applyNumberFormat="1" applyFont="1" applyFill="1" applyAlignment="1">
      <alignment horizontal="center" vertical="center" wrapText="1"/>
    </xf>
    <xf numFmtId="1" fontId="251" fillId="0" borderId="0" xfId="4717" applyNumberFormat="1" applyFont="1" applyFill="1" applyAlignment="1">
      <alignment horizontal="center" vertical="center" wrapText="1"/>
    </xf>
    <xf numFmtId="1" fontId="262" fillId="0" borderId="0" xfId="4717" applyNumberFormat="1" applyFont="1" applyFill="1" applyAlignment="1">
      <alignment horizontal="center" vertical="center" wrapText="1"/>
    </xf>
    <xf numFmtId="1" fontId="252" fillId="0" borderId="0" xfId="4717" applyNumberFormat="1" applyFont="1" applyFill="1" applyAlignment="1">
      <alignment horizontal="center" vertical="center" wrapText="1"/>
    </xf>
    <xf numFmtId="1" fontId="262" fillId="0" borderId="10" xfId="4717" applyNumberFormat="1" applyFont="1" applyFill="1" applyBorder="1" applyAlignment="1">
      <alignment horizontal="right" vertical="center"/>
    </xf>
    <xf numFmtId="1" fontId="6" fillId="0" borderId="10" xfId="4717" applyNumberFormat="1" applyFont="1" applyFill="1" applyBorder="1" applyAlignment="1">
      <alignment horizontal="right" vertical="center"/>
    </xf>
    <xf numFmtId="1" fontId="5" fillId="0" borderId="40" xfId="4717" applyNumberFormat="1" applyFont="1" applyFill="1" applyBorder="1" applyAlignment="1">
      <alignment horizontal="center" vertical="center" wrapText="1"/>
    </xf>
    <xf numFmtId="1" fontId="5" fillId="0" borderId="16" xfId="4717" applyNumberFormat="1" applyFont="1" applyFill="1" applyBorder="1" applyAlignment="1">
      <alignment horizontal="center" vertical="center" wrapText="1"/>
    </xf>
    <xf numFmtId="1" fontId="5" fillId="0" borderId="3" xfId="4717" applyNumberFormat="1" applyFont="1" applyFill="1" applyBorder="1" applyAlignment="1">
      <alignment horizontal="center" vertical="center" wrapText="1"/>
    </xf>
    <xf numFmtId="1" fontId="7" fillId="0" borderId="0" xfId="4717" applyNumberFormat="1" applyFont="1" applyFill="1" applyAlignment="1">
      <alignment horizontal="center" vertical="center" wrapText="1"/>
    </xf>
    <xf numFmtId="2" fontId="7" fillId="0" borderId="0" xfId="4717" applyNumberFormat="1" applyFont="1" applyFill="1" applyAlignment="1">
      <alignment vertical="center" wrapText="1"/>
    </xf>
    <xf numFmtId="0" fontId="6" fillId="0" borderId="0" xfId="4518" applyFont="1" applyFill="1" applyAlignment="1">
      <alignment horizontal="center" vertical="center" wrapText="1"/>
    </xf>
    <xf numFmtId="2" fontId="6" fillId="0" borderId="0" xfId="4518" applyNumberFormat="1" applyFont="1" applyFill="1" applyAlignment="1">
      <alignment vertical="center" wrapText="1"/>
    </xf>
    <xf numFmtId="2" fontId="6" fillId="0" borderId="0" xfId="4717" applyNumberFormat="1" applyFont="1" applyFill="1" applyBorder="1" applyAlignment="1">
      <alignment vertical="center"/>
    </xf>
    <xf numFmtId="1" fontId="6" fillId="0" borderId="0" xfId="4717" applyNumberFormat="1" applyFont="1" applyFill="1" applyBorder="1" applyAlignment="1">
      <alignment horizontal="center" vertical="center"/>
    </xf>
    <xf numFmtId="1" fontId="7" fillId="0" borderId="0" xfId="4717" applyNumberFormat="1" applyFont="1" applyFill="1" applyAlignment="1">
      <alignment horizontal="left" vertical="center" wrapText="1"/>
    </xf>
    <xf numFmtId="3" fontId="5" fillId="0" borderId="55" xfId="4717" applyNumberFormat="1" applyFont="1" applyFill="1" applyBorder="1" applyAlignment="1">
      <alignment horizontal="center" vertical="center" wrapText="1"/>
    </xf>
    <xf numFmtId="3" fontId="6" fillId="0" borderId="22" xfId="4717" applyNumberFormat="1" applyFont="1" applyFill="1" applyBorder="1" applyAlignment="1">
      <alignment horizontal="left" vertical="center" wrapText="1"/>
    </xf>
    <xf numFmtId="3" fontId="6" fillId="0" borderId="40" xfId="4717" applyNumberFormat="1" applyFont="1" applyFill="1" applyBorder="1" applyAlignment="1">
      <alignment horizontal="center" vertical="center" wrapText="1"/>
    </xf>
    <xf numFmtId="3" fontId="6" fillId="0" borderId="3" xfId="4717" applyNumberFormat="1" applyFont="1" applyFill="1" applyBorder="1" applyAlignment="1">
      <alignment horizontal="center" vertical="center" wrapText="1"/>
    </xf>
    <xf numFmtId="3" fontId="5" fillId="0" borderId="0" xfId="4717" applyNumberFormat="1" applyFont="1" applyFill="1" applyBorder="1" applyAlignment="1">
      <alignment horizontal="center" vertical="center" wrapText="1"/>
    </xf>
    <xf numFmtId="3" fontId="5" fillId="0" borderId="56" xfId="4717" applyNumberFormat="1" applyFont="1" applyFill="1" applyBorder="1" applyAlignment="1">
      <alignment horizontal="center" vertical="center" wrapText="1"/>
    </xf>
    <xf numFmtId="1" fontId="4" fillId="0" borderId="10" xfId="4717" applyNumberFormat="1" applyFont="1" applyFill="1" applyBorder="1" applyAlignment="1">
      <alignment horizontal="right" vertical="center" wrapText="1"/>
    </xf>
    <xf numFmtId="164" fontId="5" fillId="0" borderId="40" xfId="1" applyNumberFormat="1" applyFont="1" applyFill="1" applyBorder="1" applyAlignment="1">
      <alignment horizontal="center" vertical="center" wrapText="1"/>
    </xf>
    <xf numFmtId="164" fontId="5" fillId="0" borderId="16" xfId="1" applyNumberFormat="1" applyFont="1" applyFill="1" applyBorder="1" applyAlignment="1">
      <alignment horizontal="center" vertical="center" wrapText="1"/>
    </xf>
    <xf numFmtId="164" fontId="5" fillId="0" borderId="3" xfId="1" applyNumberFormat="1" applyFont="1" applyFill="1" applyBorder="1" applyAlignment="1">
      <alignment horizontal="center" vertical="center" wrapText="1"/>
    </xf>
    <xf numFmtId="1" fontId="6" fillId="0" borderId="18" xfId="4717" applyNumberFormat="1" applyFont="1" applyFill="1" applyBorder="1" applyAlignment="1">
      <alignment horizontal="left" vertical="center" wrapText="1"/>
    </xf>
    <xf numFmtId="1" fontId="5" fillId="0" borderId="18" xfId="4717" applyNumberFormat="1" applyFont="1" applyFill="1" applyBorder="1" applyAlignment="1">
      <alignment horizontal="center" vertical="center" wrapText="1"/>
    </xf>
    <xf numFmtId="164" fontId="7" fillId="0" borderId="0" xfId="1" applyNumberFormat="1" applyFont="1" applyFill="1" applyAlignment="1">
      <alignment horizontal="center" vertical="center"/>
    </xf>
    <xf numFmtId="164" fontId="5" fillId="0" borderId="18" xfId="1" applyNumberFormat="1" applyFont="1" applyFill="1" applyBorder="1" applyAlignment="1">
      <alignment horizontal="center" vertical="center" wrapText="1"/>
    </xf>
    <xf numFmtId="164" fontId="7" fillId="0" borderId="0" xfId="1" applyNumberFormat="1" applyFont="1" applyFill="1" applyAlignment="1">
      <alignment horizontal="center" vertical="center" wrapText="1"/>
    </xf>
    <xf numFmtId="43" fontId="7" fillId="0" borderId="0" xfId="1" applyFont="1" applyFill="1" applyAlignment="1">
      <alignment horizontal="center" vertical="center" wrapText="1"/>
    </xf>
    <xf numFmtId="164" fontId="6" fillId="0" borderId="0" xfId="1" applyNumberFormat="1" applyFont="1" applyFill="1" applyAlignment="1">
      <alignment horizontal="center" vertical="center" wrapText="1"/>
    </xf>
    <xf numFmtId="43" fontId="6" fillId="0" borderId="0" xfId="1" applyFont="1" applyFill="1" applyAlignment="1">
      <alignment horizontal="center" vertical="center" wrapText="1"/>
    </xf>
    <xf numFmtId="1" fontId="6" fillId="0" borderId="0" xfId="4717" applyNumberFormat="1" applyFont="1" applyFill="1" applyBorder="1" applyAlignment="1">
      <alignment horizontal="right" vertical="center"/>
    </xf>
    <xf numFmtId="164" fontId="6" fillId="0" borderId="0" xfId="1" applyNumberFormat="1" applyFont="1" applyFill="1" applyBorder="1" applyAlignment="1">
      <alignment horizontal="right" vertical="center"/>
    </xf>
    <xf numFmtId="43" fontId="6" fillId="0" borderId="0" xfId="1" applyFont="1" applyFill="1" applyBorder="1" applyAlignment="1">
      <alignment horizontal="right" vertical="center"/>
    </xf>
    <xf numFmtId="49" fontId="5" fillId="0" borderId="18" xfId="4717" applyNumberFormat="1" applyFont="1" applyFill="1" applyBorder="1" applyAlignment="1">
      <alignment horizontal="center" vertical="center" wrapText="1"/>
    </xf>
    <xf numFmtId="1" fontId="5" fillId="0" borderId="18" xfId="4717" applyNumberFormat="1" applyFont="1" applyFill="1" applyBorder="1" applyAlignment="1">
      <alignment horizontal="center" vertical="center"/>
    </xf>
    <xf numFmtId="43" fontId="5" fillId="0" borderId="18" xfId="1" applyFont="1" applyFill="1" applyBorder="1" applyAlignment="1">
      <alignment horizontal="center" vertical="center" wrapText="1"/>
    </xf>
    <xf numFmtId="3" fontId="5" fillId="0" borderId="18" xfId="4717" applyNumberFormat="1" applyFont="1" applyFill="1" applyBorder="1" applyAlignment="1">
      <alignment horizontal="left" vertical="center" wrapText="1"/>
    </xf>
    <xf numFmtId="1" fontId="6" fillId="0" borderId="0" xfId="4717" applyNumberFormat="1" applyFont="1" applyFill="1" applyAlignment="1">
      <alignment horizontal="center" vertical="center" wrapText="1"/>
    </xf>
  </cellXfs>
  <cellStyles count="19486">
    <cellStyle name="_x0001_" xfId="5"/>
    <cellStyle name="          _x000a__x000a_shell=progman.exe_x000a__x000a_m" xfId="6"/>
    <cellStyle name="          _x000d__x000a_shell=progman.exe_x000d__x000a_m" xfId="7"/>
    <cellStyle name="          _x005f_x000d__x005f_x000a_shell=progman.exe_x005f_x000d__x005f_x000a_m" xfId="8"/>
    <cellStyle name="_x000a__x000a_JournalTemplate=C:\COMFO\CTALK\JOURSTD.TPL_x000a__x000a_LbStateAddress=3 3 0 251 1 89 2 311_x000a__x000a_LbStateJou" xfId="9"/>
    <cellStyle name="_x000d__x000a_JournalTemplate=C:\COMFO\CTALK\JOURSTD.TPL_x000d__x000a_LbStateAddress=3 3 0 251 1 89 2 311_x000d__x000a_LbStateJou" xfId="10"/>
    <cellStyle name="_x000d__x000a_JournalTemplate=C:\COMFO\CTALK\JOURSTD.TPL_x000d__x000a_LbStateAddress=3 3 0 251 1 89 2 311_x000d__x000a_LbStateJou 3" xfId="11"/>
    <cellStyle name="#,##0" xfId="12"/>
    <cellStyle name="#,##0 10" xfId="13"/>
    <cellStyle name="#,##0 10 2" xfId="14"/>
    <cellStyle name="#,##0 10 3" xfId="15"/>
    <cellStyle name="#,##0 2" xfId="16"/>
    <cellStyle name="#,##0 2 2" xfId="17"/>
    <cellStyle name="#,##0 2 2 2" xfId="18"/>
    <cellStyle name="#,##0 2 2 3" xfId="19"/>
    <cellStyle name="#,##0 2 3" xfId="20"/>
    <cellStyle name="#,##0 2 3 2" xfId="21"/>
    <cellStyle name="#,##0 2 3 3" xfId="22"/>
    <cellStyle name="#,##0 2 4" xfId="23"/>
    <cellStyle name="#,##0 2 4 2" xfId="24"/>
    <cellStyle name="#,##0 2 4 3" xfId="25"/>
    <cellStyle name="#,##0 2 5" xfId="26"/>
    <cellStyle name="#,##0 2 5 2" xfId="27"/>
    <cellStyle name="#,##0 2 5 3" xfId="28"/>
    <cellStyle name="#,##0 2 6" xfId="29"/>
    <cellStyle name="#,##0 2 6 2" xfId="30"/>
    <cellStyle name="#,##0 2 6 3" xfId="31"/>
    <cellStyle name="#,##0 2 7" xfId="32"/>
    <cellStyle name="#,##0 2 7 2" xfId="33"/>
    <cellStyle name="#,##0 2 7 3" xfId="34"/>
    <cellStyle name="#,##0 2 8" xfId="35"/>
    <cellStyle name="#,##0 2 8 2" xfId="36"/>
    <cellStyle name="#,##0 2 8 3" xfId="37"/>
    <cellStyle name="#,##0 2 9" xfId="38"/>
    <cellStyle name="#,##0 2 9 2" xfId="39"/>
    <cellStyle name="#,##0 2 9 3" xfId="40"/>
    <cellStyle name="#,##0 3" xfId="41"/>
    <cellStyle name="#,##0 3 2" xfId="42"/>
    <cellStyle name="#,##0 3 3" xfId="43"/>
    <cellStyle name="#,##0 4" xfId="44"/>
    <cellStyle name="#,##0 4 2" xfId="45"/>
    <cellStyle name="#,##0 4 3" xfId="46"/>
    <cellStyle name="#,##0 5" xfId="47"/>
    <cellStyle name="#,##0 5 2" xfId="48"/>
    <cellStyle name="#,##0 5 3" xfId="49"/>
    <cellStyle name="#,##0 6" xfId="50"/>
    <cellStyle name="#,##0 6 2" xfId="51"/>
    <cellStyle name="#,##0 6 3" xfId="52"/>
    <cellStyle name="#,##0 7" xfId="53"/>
    <cellStyle name="#,##0 7 2" xfId="54"/>
    <cellStyle name="#,##0 7 3" xfId="55"/>
    <cellStyle name="#,##0 8" xfId="56"/>
    <cellStyle name="#,##0 8 2" xfId="57"/>
    <cellStyle name="#,##0 8 3" xfId="58"/>
    <cellStyle name="#,##0 9" xfId="59"/>
    <cellStyle name="#,##0 9 2" xfId="60"/>
    <cellStyle name="#,##0 9 3" xfId="61"/>
    <cellStyle name="#.##0" xfId="62"/>
    <cellStyle name="." xfId="63"/>
    <cellStyle name=". 2" xfId="64"/>
    <cellStyle name=". 3" xfId="65"/>
    <cellStyle name=".d©y" xfId="66"/>
    <cellStyle name="??" xfId="67"/>
    <cellStyle name="?? [0.00]_      " xfId="68"/>
    <cellStyle name="?? [0]" xfId="69"/>
    <cellStyle name="?? [0] 2" xfId="70"/>
    <cellStyle name="?? 2" xfId="71"/>
    <cellStyle name="?? 3" xfId="72"/>
    <cellStyle name="?? 4" xfId="73"/>
    <cellStyle name="?? 5" xfId="74"/>
    <cellStyle name="?? 6" xfId="75"/>
    <cellStyle name="?? 7" xfId="76"/>
    <cellStyle name="?_x001d_??%U©÷u&amp;H©÷9_x0008_? s_x000a__x0007__x0001__x0001_" xfId="77"/>
    <cellStyle name="?_x001d_??%U©÷u&amp;H©÷9_x0008_? s_x000a__x0007__x0001__x0001_ 10" xfId="78"/>
    <cellStyle name="?_x001d_??%U©÷u&amp;H©÷9_x0008_? s_x000a__x0007__x0001__x0001_ 11" xfId="79"/>
    <cellStyle name="?_x001d_??%U©÷u&amp;H©÷9_x0008_? s_x000a__x0007__x0001__x0001_ 12" xfId="80"/>
    <cellStyle name="?_x001d_??%U©÷u&amp;H©÷9_x0008_? s_x000a__x0007__x0001__x0001_ 13" xfId="81"/>
    <cellStyle name="?_x001d_??%U©÷u&amp;H©÷9_x0008_? s_x000a__x0007__x0001__x0001_ 14" xfId="82"/>
    <cellStyle name="?_x001d_??%U©÷u&amp;H©÷9_x0008_? s_x000a__x0007__x0001__x0001_ 15" xfId="83"/>
    <cellStyle name="?_x001d_??%U©÷u&amp;H©÷9_x0008_? s_x000a__x0007__x0001__x0001_ 2" xfId="84"/>
    <cellStyle name="?_x001d_??%U©÷u&amp;H©÷9_x0008_? s_x000a__x0007__x0001__x0001_ 3" xfId="85"/>
    <cellStyle name="?_x001d_??%U©÷u&amp;H©÷9_x0008_? s_x000a__x0007__x0001__x0001_ 4" xfId="86"/>
    <cellStyle name="?_x001d_??%U©÷u&amp;H©÷9_x0008_? s_x000a__x0007__x0001__x0001_ 5" xfId="87"/>
    <cellStyle name="?_x001d_??%U©÷u&amp;H©÷9_x0008_? s_x000a__x0007__x0001__x0001_ 6" xfId="88"/>
    <cellStyle name="?_x001d_??%U©÷u&amp;H©÷9_x0008_? s_x000a__x0007__x0001__x0001_ 7" xfId="89"/>
    <cellStyle name="?_x001d_??%U©÷u&amp;H©÷9_x0008_? s_x000a__x0007__x0001__x0001_ 8" xfId="90"/>
    <cellStyle name="?_x001d_??%U©÷u&amp;H©÷9_x0008_? s_x000a__x0007__x0001__x0001_ 9" xfId="91"/>
    <cellStyle name="?_x001d_??%U©÷u&amp;H©÷9_x0008_?_x0009_s_x000a__x0007__x0001__x0001_" xfId="92"/>
    <cellStyle name="???? [0.00]_      " xfId="93"/>
    <cellStyle name="??????" xfId="94"/>
    <cellStyle name="????_      " xfId="95"/>
    <cellStyle name="???[0]_?? DI" xfId="96"/>
    <cellStyle name="???_?? DI" xfId="97"/>
    <cellStyle name="??[0]_BRE" xfId="98"/>
    <cellStyle name="??_      " xfId="99"/>
    <cellStyle name="??A? [0]_laroux_1_¢¬???¢â? " xfId="100"/>
    <cellStyle name="??A?_laroux_1_¢¬???¢â? " xfId="101"/>
    <cellStyle name="?_x005f_x001d_??%U©÷u&amp;H©÷9_x005f_x0008_? s_x005f_x000a__x005f_x0007__x005f_x0001__x005f_x0001_" xfId="102"/>
    <cellStyle name="?_x005f_x001d_??%U©÷u&amp;H©÷9_x005f_x0008_?_x005f_x0009_s_x005f_x000a__x005f_x0007__x005f_x0001__x005f_x0001_" xfId="103"/>
    <cellStyle name="?_x005f_x005f_x005f_x001d_??%U©÷u&amp;H©÷9_x005f_x005f_x005f_x0008_? s_x005f_x005f_x005f_x000a__x005f_x005f_x005f_x0007__x005f_x005f_x005f_x0001__x005f_x005f_x005f_x0001_" xfId="104"/>
    <cellStyle name="?¡±¢¥?_?¨ù??¢´¢¥_¢¬???¢â? " xfId="105"/>
    <cellStyle name="_x0001_?¶æµ_x001b_ºß­ " xfId="106"/>
    <cellStyle name="_x0001_?¶æµ_x001b_ºß­_" xfId="107"/>
    <cellStyle name="?ðÇ%U?&amp;H?_x0008_?s_x000a__x0007__x0001__x0001_" xfId="108"/>
    <cellStyle name="?ðÇ%U?&amp;H?_x0008_?s_x000a__x0007__x0001__x0001_ 10" xfId="109"/>
    <cellStyle name="?ðÇ%U?&amp;H?_x0008_?s_x000a__x0007__x0001__x0001_ 11" xfId="110"/>
    <cellStyle name="?ðÇ%U?&amp;H?_x0008_?s_x000a__x0007__x0001__x0001_ 12" xfId="111"/>
    <cellStyle name="?ðÇ%U?&amp;H?_x0008_?s_x000a__x0007__x0001__x0001_ 13" xfId="112"/>
    <cellStyle name="?ðÇ%U?&amp;H?_x0008_?s_x000a__x0007__x0001__x0001_ 14" xfId="113"/>
    <cellStyle name="?ðÇ%U?&amp;H?_x0008_?s_x000a__x0007__x0001__x0001_ 15" xfId="114"/>
    <cellStyle name="?ðÇ%U?&amp;H?_x0008_?s_x000a__x0007__x0001__x0001_ 2" xfId="115"/>
    <cellStyle name="?ðÇ%U?&amp;H?_x0008_?s_x000a__x0007__x0001__x0001_ 3" xfId="116"/>
    <cellStyle name="?ðÇ%U?&amp;H?_x0008_?s_x000a__x0007__x0001__x0001_ 4" xfId="117"/>
    <cellStyle name="?ðÇ%U?&amp;H?_x0008_?s_x000a__x0007__x0001__x0001_ 5" xfId="118"/>
    <cellStyle name="?ðÇ%U?&amp;H?_x0008_?s_x000a__x0007__x0001__x0001_ 6" xfId="119"/>
    <cellStyle name="?ðÇ%U?&amp;H?_x0008_?s_x000a__x0007__x0001__x0001_ 7" xfId="120"/>
    <cellStyle name="?ðÇ%U?&amp;H?_x0008_?s_x000a__x0007__x0001__x0001_ 8" xfId="121"/>
    <cellStyle name="?ðÇ%U?&amp;H?_x0008_?s_x000a__x0007__x0001__x0001_ 9" xfId="122"/>
    <cellStyle name="?ðÇ%U?&amp;H?_x005f_x0008_?s_x005f_x000a__x005f_x0007__x005f_x0001__x005f_x0001_" xfId="123"/>
    <cellStyle name="@ET_Style?.font5" xfId="124"/>
    <cellStyle name="[0]_Chi phÝ kh¸c_V" xfId="125"/>
    <cellStyle name="_x0001_\Ô" xfId="126"/>
    <cellStyle name="_! an nhu cau ung von TPCP va HTCMT nam 2011 vung TNB - Doan Cong tac (29-5-2010)" xfId="127"/>
    <cellStyle name="_!1 1 bao cao giao KH ve HTCMT vung TNB   12-12-2011" xfId="128"/>
    <cellStyle name="_x0001__!1 1 bao cao giao KH ve HTCMT vung TNB   12-12-2011" xfId="129"/>
    <cellStyle name="_05a" xfId="130"/>
    <cellStyle name="_1 TONG HOP - CA NA" xfId="131"/>
    <cellStyle name="_123_DONG_THANH_Moi" xfId="132"/>
    <cellStyle name="_123_DONG_THANH_Moi_!1 1 bao cao giao KH ve HTCMT vung TNB   12-12-2011" xfId="133"/>
    <cellStyle name="_123_DONG_THANH_Moi_KH TPCP vung TNB (03-1-2012)" xfId="134"/>
    <cellStyle name="_Bang Chi tieu (2)" xfId="135"/>
    <cellStyle name="_BAO GIA NGAY 24-10-08 (co dam)" xfId="136"/>
    <cellStyle name="_BC  NAM 2007" xfId="137"/>
    <cellStyle name="_BC CV 6403 BKHĐT" xfId="138"/>
    <cellStyle name="_BC thuc hien KH 2009" xfId="139"/>
    <cellStyle name="_BC thuc hien KH 2009_15_10_2013 BC nhu cau von doi ung ODA (2014-2016) ngay 15102013 Sua" xfId="140"/>
    <cellStyle name="_BC thuc hien KH 2009_BC nhu cau von doi ung ODA nganh NN (BKH)" xfId="141"/>
    <cellStyle name="_BC thuc hien KH 2009_BC nhu cau von doi ung ODA nganh NN (BKH)_05-12  KH trung han 2016-2020 - Liem Thinh edited" xfId="142"/>
    <cellStyle name="_BC thuc hien KH 2009_BC nhu cau von doi ung ODA nganh NN (BKH)_Copy of 05-12  KH trung han 2016-2020 - Liem Thinh edited (1)" xfId="143"/>
    <cellStyle name="_BC thuc hien KH 2009_BC Tai co cau (bieu TH)" xfId="144"/>
    <cellStyle name="_BC thuc hien KH 2009_BC Tai co cau (bieu TH)_05-12  KH trung han 2016-2020 - Liem Thinh edited" xfId="145"/>
    <cellStyle name="_BC thuc hien KH 2009_BC Tai co cau (bieu TH)_Copy of 05-12  KH trung han 2016-2020 - Liem Thinh edited (1)" xfId="146"/>
    <cellStyle name="_BC thuc hien KH 2009_DK 2014-2015 final" xfId="147"/>
    <cellStyle name="_BC thuc hien KH 2009_DK 2014-2015 final_05-12  KH trung han 2016-2020 - Liem Thinh edited" xfId="148"/>
    <cellStyle name="_BC thuc hien KH 2009_DK 2014-2015 final_Copy of 05-12  KH trung han 2016-2020 - Liem Thinh edited (1)" xfId="149"/>
    <cellStyle name="_BC thuc hien KH 2009_DK 2014-2015 new" xfId="150"/>
    <cellStyle name="_BC thuc hien KH 2009_DK 2014-2015 new_05-12  KH trung han 2016-2020 - Liem Thinh edited" xfId="151"/>
    <cellStyle name="_BC thuc hien KH 2009_DK 2014-2015 new_Copy of 05-12  KH trung han 2016-2020 - Liem Thinh edited (1)" xfId="152"/>
    <cellStyle name="_BC thuc hien KH 2009_DK KH CBDT 2014 11-11-2013" xfId="153"/>
    <cellStyle name="_BC thuc hien KH 2009_DK KH CBDT 2014 11-11-2013(1)" xfId="154"/>
    <cellStyle name="_BC thuc hien KH 2009_DK KH CBDT 2014 11-11-2013(1)_05-12  KH trung han 2016-2020 - Liem Thinh edited" xfId="155"/>
    <cellStyle name="_BC thuc hien KH 2009_DK KH CBDT 2014 11-11-2013(1)_Copy of 05-12  KH trung han 2016-2020 - Liem Thinh edited (1)" xfId="156"/>
    <cellStyle name="_BC thuc hien KH 2009_DK KH CBDT 2014 11-11-2013_05-12  KH trung han 2016-2020 - Liem Thinh edited" xfId="157"/>
    <cellStyle name="_BC thuc hien KH 2009_DK KH CBDT 2014 11-11-2013_Copy of 05-12  KH trung han 2016-2020 - Liem Thinh edited (1)" xfId="158"/>
    <cellStyle name="_BC thuc hien KH 2009_KH 2011-2015" xfId="159"/>
    <cellStyle name="_BC thuc hien KH 2009_tai co cau dau tu (tong hop)1" xfId="160"/>
    <cellStyle name="_BEN TRE" xfId="161"/>
    <cellStyle name="_x0001__Bieu 15" xfId="162"/>
    <cellStyle name="_x0001__Bieu 9 - TH No XDCB" xfId="163"/>
    <cellStyle name="_Bieu mau cong trinh khoi cong moi 3-4" xfId="164"/>
    <cellStyle name="_Bieu Tay Nam Bo 25-11" xfId="165"/>
    <cellStyle name="_Bieu3ODA" xfId="166"/>
    <cellStyle name="_Bieu3ODA_1" xfId="167"/>
    <cellStyle name="_Bieu4HTMT" xfId="168"/>
    <cellStyle name="_Bieu4HTMT_!1 1 bao cao giao KH ve HTCMT vung TNB   12-12-2011" xfId="169"/>
    <cellStyle name="_Bieu4HTMT_KH TPCP vung TNB (03-1-2012)" xfId="170"/>
    <cellStyle name="_x0001__Bo sung mau bieu 12.8.2014" xfId="171"/>
    <cellStyle name="_Book1" xfId="172"/>
    <cellStyle name="_Book1 2" xfId="173"/>
    <cellStyle name="_Book1_!1 1 bao cao giao KH ve HTCMT vung TNB   12-12-2011" xfId="174"/>
    <cellStyle name="_Book1_1" xfId="175"/>
    <cellStyle name="_Book1_Bao cao  kiem toan 2012 (P.TD 16-1-2013)" xfId="176"/>
    <cellStyle name="_Book1_BC-QT-WB-dthao" xfId="177"/>
    <cellStyle name="_Book1_BC-QT-WB-dthao_05-12  KH trung han 2016-2020 - Liem Thinh edited" xfId="178"/>
    <cellStyle name="_Book1_BC-QT-WB-dthao_Copy of 05-12  KH trung han 2016-2020 - Liem Thinh edited (1)" xfId="179"/>
    <cellStyle name="_Book1_BC-QT-WB-dthao_KH TPCP 2016-2020 (tong hop)" xfId="180"/>
    <cellStyle name="_Book1_Bieu3ODA" xfId="181"/>
    <cellStyle name="_Book1_Bieu4HTMT" xfId="182"/>
    <cellStyle name="_Book1_Bieu4HTMT_!1 1 bao cao giao KH ve HTCMT vung TNB   12-12-2011" xfId="183"/>
    <cellStyle name="_Book1_Bieu4HTMT_KH TPCP vung TNB (03-1-2012)" xfId="184"/>
    <cellStyle name="_Book1_bo sung von KCH nam 2010 va Du an tre kho khan" xfId="185"/>
    <cellStyle name="_Book1_bo sung von KCH nam 2010 va Du an tre kho khan_!1 1 bao cao giao KH ve HTCMT vung TNB   12-12-2011" xfId="186"/>
    <cellStyle name="_Book1_bo sung von KCH nam 2010 va Du an tre kho khan_KH TPCP vung TNB (03-1-2012)" xfId="187"/>
    <cellStyle name="_Book1_Book1" xfId="188"/>
    <cellStyle name="_Book1_cong hang rao" xfId="189"/>
    <cellStyle name="_Book1_cong hang rao_!1 1 bao cao giao KH ve HTCMT vung TNB   12-12-2011" xfId="190"/>
    <cellStyle name="_Book1_cong hang rao_KH TPCP vung TNB (03-1-2012)" xfId="191"/>
    <cellStyle name="_Book1_danh muc chuan bi dau tu 2011 ngay 07-6-2011" xfId="192"/>
    <cellStyle name="_Book1_danh muc chuan bi dau tu 2011 ngay 07-6-2011_!1 1 bao cao giao KH ve HTCMT vung TNB   12-12-2011" xfId="193"/>
    <cellStyle name="_Book1_danh muc chuan bi dau tu 2011 ngay 07-6-2011_KH TPCP vung TNB (03-1-2012)" xfId="194"/>
    <cellStyle name="_Book1_Danh muc pbo nguon von XSKT, XDCB nam 2009 chuyen qua nam 2010" xfId="195"/>
    <cellStyle name="_Book1_Danh muc pbo nguon von XSKT, XDCB nam 2009 chuyen qua nam 2010_!1 1 bao cao giao KH ve HTCMT vung TNB   12-12-2011" xfId="196"/>
    <cellStyle name="_Book1_Danh muc pbo nguon von XSKT, XDCB nam 2009 chuyen qua nam 2010_KH TPCP vung TNB (03-1-2012)" xfId="197"/>
    <cellStyle name="_Book1_dieu chinh KH 2011 ngay 26-5-2011111" xfId="198"/>
    <cellStyle name="_Book1_dieu chinh KH 2011 ngay 26-5-2011111_!1 1 bao cao giao KH ve HTCMT vung TNB   12-12-2011" xfId="199"/>
    <cellStyle name="_Book1_dieu chinh KH 2011 ngay 26-5-2011111_KH TPCP vung TNB (03-1-2012)" xfId="200"/>
    <cellStyle name="_Book1_DS KCH PHAN BO VON NSDP NAM 2010" xfId="201"/>
    <cellStyle name="_Book1_DS KCH PHAN BO VON NSDP NAM 2010_!1 1 bao cao giao KH ve HTCMT vung TNB   12-12-2011" xfId="202"/>
    <cellStyle name="_Book1_DS KCH PHAN BO VON NSDP NAM 2010_KH TPCP vung TNB (03-1-2012)" xfId="203"/>
    <cellStyle name="_Book1_giao KH 2011 ngay 10-12-2010" xfId="204"/>
    <cellStyle name="_Book1_giao KH 2011 ngay 10-12-2010_!1 1 bao cao giao KH ve HTCMT vung TNB   12-12-2011" xfId="205"/>
    <cellStyle name="_Book1_giao KH 2011 ngay 10-12-2010_KH TPCP vung TNB (03-1-2012)" xfId="206"/>
    <cellStyle name="_Book1_IN" xfId="207"/>
    <cellStyle name="_Book1_Kh ql62 (2010) 11-09" xfId="208"/>
    <cellStyle name="_Book1_KH TPCP vung TNB (03-1-2012)" xfId="209"/>
    <cellStyle name="_Book1_Khung 2012" xfId="210"/>
    <cellStyle name="_Book1_kien giang 2" xfId="211"/>
    <cellStyle name="_Book1_KTDN - Tinh hinh dau tu cong 2011-2015 ke hoach trung han 2016-2020" xfId="212"/>
    <cellStyle name="_Book1_phu luc tong ket tinh hinh TH giai doan 03-10 (ngay 30)" xfId="213"/>
    <cellStyle name="_Book1_phu luc tong ket tinh hinh TH giai doan 03-10 (ngay 30)_!1 1 bao cao giao KH ve HTCMT vung TNB   12-12-2011" xfId="214"/>
    <cellStyle name="_Book1_phu luc tong ket tinh hinh TH giai doan 03-10 (ngay 30)_KH TPCP vung TNB (03-1-2012)" xfId="215"/>
    <cellStyle name="_Book1_THUY DIEN DA KHAI THAM DINH" xfId="216"/>
    <cellStyle name="_C.cong+B.luong-Sanluong" xfId="217"/>
    <cellStyle name="_cong hang rao" xfId="218"/>
    <cellStyle name="_dien chieu sang" xfId="219"/>
    <cellStyle name="_DK KH 2009" xfId="220"/>
    <cellStyle name="_DK KH 2009_15_10_2013 BC nhu cau von doi ung ODA (2014-2016) ngay 15102013 Sua" xfId="221"/>
    <cellStyle name="_DK KH 2009_BC nhu cau von doi ung ODA nganh NN (BKH)" xfId="222"/>
    <cellStyle name="_DK KH 2009_BC nhu cau von doi ung ODA nganh NN (BKH)_05-12  KH trung han 2016-2020 - Liem Thinh edited" xfId="223"/>
    <cellStyle name="_DK KH 2009_BC nhu cau von doi ung ODA nganh NN (BKH)_Copy of 05-12  KH trung han 2016-2020 - Liem Thinh edited (1)" xfId="224"/>
    <cellStyle name="_DK KH 2009_BC Tai co cau (bieu TH)" xfId="225"/>
    <cellStyle name="_DK KH 2009_BC Tai co cau (bieu TH)_05-12  KH trung han 2016-2020 - Liem Thinh edited" xfId="226"/>
    <cellStyle name="_DK KH 2009_BC Tai co cau (bieu TH)_Copy of 05-12  KH trung han 2016-2020 - Liem Thinh edited (1)" xfId="227"/>
    <cellStyle name="_DK KH 2009_DK 2014-2015 final" xfId="228"/>
    <cellStyle name="_DK KH 2009_DK 2014-2015 final_05-12  KH trung han 2016-2020 - Liem Thinh edited" xfId="229"/>
    <cellStyle name="_DK KH 2009_DK 2014-2015 final_Copy of 05-12  KH trung han 2016-2020 - Liem Thinh edited (1)" xfId="230"/>
    <cellStyle name="_DK KH 2009_DK 2014-2015 new" xfId="231"/>
    <cellStyle name="_DK KH 2009_DK 2014-2015 new_05-12  KH trung han 2016-2020 - Liem Thinh edited" xfId="232"/>
    <cellStyle name="_DK KH 2009_DK 2014-2015 new_Copy of 05-12  KH trung han 2016-2020 - Liem Thinh edited (1)" xfId="233"/>
    <cellStyle name="_DK KH 2009_DK KH CBDT 2014 11-11-2013" xfId="234"/>
    <cellStyle name="_DK KH 2009_DK KH CBDT 2014 11-11-2013(1)" xfId="235"/>
    <cellStyle name="_DK KH 2009_DK KH CBDT 2014 11-11-2013(1)_05-12  KH trung han 2016-2020 - Liem Thinh edited" xfId="236"/>
    <cellStyle name="_DK KH 2009_DK KH CBDT 2014 11-11-2013(1)_Copy of 05-12  KH trung han 2016-2020 - Liem Thinh edited (1)" xfId="237"/>
    <cellStyle name="_DK KH 2009_DK KH CBDT 2014 11-11-2013_05-12  KH trung han 2016-2020 - Liem Thinh edited" xfId="238"/>
    <cellStyle name="_DK KH 2009_DK KH CBDT 2014 11-11-2013_Copy of 05-12  KH trung han 2016-2020 - Liem Thinh edited (1)" xfId="239"/>
    <cellStyle name="_DK KH 2009_KH 2011-2015" xfId="240"/>
    <cellStyle name="_DK KH 2009_tai co cau dau tu (tong hop)1" xfId="241"/>
    <cellStyle name="_DK KH 2010" xfId="242"/>
    <cellStyle name="_DK KH 2010 (BKH)" xfId="243"/>
    <cellStyle name="_DK KH 2010_15_10_2013 BC nhu cau von doi ung ODA (2014-2016) ngay 15102013 Sua" xfId="244"/>
    <cellStyle name="_DK KH 2010_BC nhu cau von doi ung ODA nganh NN (BKH)" xfId="245"/>
    <cellStyle name="_DK KH 2010_BC nhu cau von doi ung ODA nganh NN (BKH)_05-12  KH trung han 2016-2020 - Liem Thinh edited" xfId="246"/>
    <cellStyle name="_DK KH 2010_BC nhu cau von doi ung ODA nganh NN (BKH)_Copy of 05-12  KH trung han 2016-2020 - Liem Thinh edited (1)" xfId="247"/>
    <cellStyle name="_DK KH 2010_BC Tai co cau (bieu TH)" xfId="248"/>
    <cellStyle name="_DK KH 2010_BC Tai co cau (bieu TH)_05-12  KH trung han 2016-2020 - Liem Thinh edited" xfId="249"/>
    <cellStyle name="_DK KH 2010_BC Tai co cau (bieu TH)_Copy of 05-12  KH trung han 2016-2020 - Liem Thinh edited (1)" xfId="250"/>
    <cellStyle name="_DK KH 2010_DK 2014-2015 final" xfId="251"/>
    <cellStyle name="_DK KH 2010_DK 2014-2015 final_05-12  KH trung han 2016-2020 - Liem Thinh edited" xfId="252"/>
    <cellStyle name="_DK KH 2010_DK 2014-2015 final_Copy of 05-12  KH trung han 2016-2020 - Liem Thinh edited (1)" xfId="253"/>
    <cellStyle name="_DK KH 2010_DK 2014-2015 new" xfId="254"/>
    <cellStyle name="_DK KH 2010_DK 2014-2015 new_05-12  KH trung han 2016-2020 - Liem Thinh edited" xfId="255"/>
    <cellStyle name="_DK KH 2010_DK 2014-2015 new_Copy of 05-12  KH trung han 2016-2020 - Liem Thinh edited (1)" xfId="256"/>
    <cellStyle name="_DK KH 2010_DK KH CBDT 2014 11-11-2013" xfId="257"/>
    <cellStyle name="_DK KH 2010_DK KH CBDT 2014 11-11-2013(1)" xfId="258"/>
    <cellStyle name="_DK KH 2010_DK KH CBDT 2014 11-11-2013(1)_05-12  KH trung han 2016-2020 - Liem Thinh edited" xfId="259"/>
    <cellStyle name="_DK KH 2010_DK KH CBDT 2014 11-11-2013(1)_Copy of 05-12  KH trung han 2016-2020 - Liem Thinh edited (1)" xfId="260"/>
    <cellStyle name="_DK KH 2010_DK KH CBDT 2014 11-11-2013_05-12  KH trung han 2016-2020 - Liem Thinh edited" xfId="261"/>
    <cellStyle name="_DK KH 2010_DK KH CBDT 2014 11-11-2013_Copy of 05-12  KH trung han 2016-2020 - Liem Thinh edited (1)" xfId="262"/>
    <cellStyle name="_DK KH 2010_KH 2011-2015" xfId="263"/>
    <cellStyle name="_DK KH 2010_tai co cau dau tu (tong hop)1" xfId="264"/>
    <cellStyle name="_DK TPCP 2010" xfId="265"/>
    <cellStyle name="_DO-D1500-KHONG CO TRONG DT" xfId="266"/>
    <cellStyle name="_Dong Thap" xfId="267"/>
    <cellStyle name="_Duyet TK thay đôi" xfId="268"/>
    <cellStyle name="_Duyet TK thay đôi_!1 1 bao cao giao KH ve HTCMT vung TNB   12-12-2011" xfId="269"/>
    <cellStyle name="_Duyet TK thay đôi_Bieu4HTMT" xfId="270"/>
    <cellStyle name="_Duyet TK thay đôi_Bieu4HTMT_!1 1 bao cao giao KH ve HTCMT vung TNB   12-12-2011" xfId="271"/>
    <cellStyle name="_Duyet TK thay đôi_Bieu4HTMT_KH TPCP vung TNB (03-1-2012)" xfId="272"/>
    <cellStyle name="_Duyet TK thay đôi_KH TPCP vung TNB (03-1-2012)" xfId="273"/>
    <cellStyle name="_Duyet TK thay đôi_KTDN - Tinh hinh dau tu cong 2011-2015 ke hoach trung han 2016-2020" xfId="274"/>
    <cellStyle name="_Goi 1 A tham tra" xfId="275"/>
    <cellStyle name="_GOITHAUSO2" xfId="276"/>
    <cellStyle name="_GOITHAUSO3" xfId="277"/>
    <cellStyle name="_GOITHAUSO4" xfId="278"/>
    <cellStyle name="_GTGT 2003" xfId="279"/>
    <cellStyle name="_Gui VU KH 5-5-09" xfId="280"/>
    <cellStyle name="_Gui VU KH 5-5-09_05-12  KH trung han 2016-2020 - Liem Thinh edited" xfId="281"/>
    <cellStyle name="_Gui VU KH 5-5-09_Copy of 05-12  KH trung han 2016-2020 - Liem Thinh edited (1)" xfId="282"/>
    <cellStyle name="_Gui VU KH 5-5-09_KH TPCP 2016-2020 (tong hop)" xfId="283"/>
    <cellStyle name="_HaHoa_TDT_DienCSang" xfId="284"/>
    <cellStyle name="_HaHoa19-5-07" xfId="285"/>
    <cellStyle name="_Huong CHI tieu Nhiem vu CTMTQG 2014(1)" xfId="286"/>
    <cellStyle name="_IN" xfId="287"/>
    <cellStyle name="_IN_!1 1 bao cao giao KH ve HTCMT vung TNB   12-12-2011" xfId="288"/>
    <cellStyle name="_IN_KH TPCP vung TNB (03-1-2012)" xfId="289"/>
    <cellStyle name="_KE KHAI THUE GTGT 2004" xfId="290"/>
    <cellStyle name="_KE KHAI THUE GTGT 2004_BCTC2004" xfId="291"/>
    <cellStyle name="_KH 2009" xfId="292"/>
    <cellStyle name="_KH 2009_15_10_2013 BC nhu cau von doi ung ODA (2014-2016) ngay 15102013 Sua" xfId="293"/>
    <cellStyle name="_KH 2009_BC nhu cau von doi ung ODA nganh NN (BKH)" xfId="294"/>
    <cellStyle name="_KH 2009_BC nhu cau von doi ung ODA nganh NN (BKH)_05-12  KH trung han 2016-2020 - Liem Thinh edited" xfId="295"/>
    <cellStyle name="_KH 2009_BC nhu cau von doi ung ODA nganh NN (BKH)_Copy of 05-12  KH trung han 2016-2020 - Liem Thinh edited (1)" xfId="296"/>
    <cellStyle name="_KH 2009_BC Tai co cau (bieu TH)" xfId="297"/>
    <cellStyle name="_KH 2009_BC Tai co cau (bieu TH)_05-12  KH trung han 2016-2020 - Liem Thinh edited" xfId="298"/>
    <cellStyle name="_KH 2009_BC Tai co cau (bieu TH)_Copy of 05-12  KH trung han 2016-2020 - Liem Thinh edited (1)" xfId="299"/>
    <cellStyle name="_KH 2009_DK 2014-2015 final" xfId="300"/>
    <cellStyle name="_KH 2009_DK 2014-2015 final_05-12  KH trung han 2016-2020 - Liem Thinh edited" xfId="301"/>
    <cellStyle name="_KH 2009_DK 2014-2015 final_Copy of 05-12  KH trung han 2016-2020 - Liem Thinh edited (1)" xfId="302"/>
    <cellStyle name="_KH 2009_DK 2014-2015 new" xfId="303"/>
    <cellStyle name="_KH 2009_DK 2014-2015 new_05-12  KH trung han 2016-2020 - Liem Thinh edited" xfId="304"/>
    <cellStyle name="_KH 2009_DK 2014-2015 new_Copy of 05-12  KH trung han 2016-2020 - Liem Thinh edited (1)" xfId="305"/>
    <cellStyle name="_KH 2009_DK KH CBDT 2014 11-11-2013" xfId="306"/>
    <cellStyle name="_KH 2009_DK KH CBDT 2014 11-11-2013(1)" xfId="307"/>
    <cellStyle name="_KH 2009_DK KH CBDT 2014 11-11-2013(1)_05-12  KH trung han 2016-2020 - Liem Thinh edited" xfId="308"/>
    <cellStyle name="_KH 2009_DK KH CBDT 2014 11-11-2013(1)_Copy of 05-12  KH trung han 2016-2020 - Liem Thinh edited (1)" xfId="309"/>
    <cellStyle name="_KH 2009_DK KH CBDT 2014 11-11-2013_05-12  KH trung han 2016-2020 - Liem Thinh edited" xfId="310"/>
    <cellStyle name="_KH 2009_DK KH CBDT 2014 11-11-2013_Copy of 05-12  KH trung han 2016-2020 - Liem Thinh edited (1)" xfId="311"/>
    <cellStyle name="_KH 2009_KH 2011-2015" xfId="312"/>
    <cellStyle name="_KH 2009_tai co cau dau tu (tong hop)1" xfId="313"/>
    <cellStyle name="_KH 2012 (TPCP) Bac Lieu (25-12-2011)" xfId="314"/>
    <cellStyle name="_Kh ql62 (2010) 11-09" xfId="315"/>
    <cellStyle name="_KH TPCP 2010 17-3-10" xfId="316"/>
    <cellStyle name="_KH TPCP vung TNB (03-1-2012)" xfId="317"/>
    <cellStyle name="_KH ung von cap bach 2009-Cuc NTTS de nghi (sua)" xfId="318"/>
    <cellStyle name="_KH.DTC.gd2016-2020 tinh (T2-2015)" xfId="319"/>
    <cellStyle name="_Khung 2012" xfId="320"/>
    <cellStyle name="_Khung nam 2010" xfId="321"/>
    <cellStyle name="_x0001__kien giang 2" xfId="322"/>
    <cellStyle name="_KT (2)" xfId="323"/>
    <cellStyle name="_KT (2) 2" xfId="324"/>
    <cellStyle name="_KT (2)_05-12  KH trung han 2016-2020 - Liem Thinh edited" xfId="325"/>
    <cellStyle name="_KT (2)_1" xfId="326"/>
    <cellStyle name="_KT (2)_1 2" xfId="327"/>
    <cellStyle name="_KT (2)_1_05-12  KH trung han 2016-2020 - Liem Thinh edited" xfId="328"/>
    <cellStyle name="_KT (2)_1_Copy of 05-12  KH trung han 2016-2020 - Liem Thinh edited (1)" xfId="329"/>
    <cellStyle name="_KT (2)_1_KH TPCP 2016-2020 (tong hop)" xfId="330"/>
    <cellStyle name="_KT (2)_1_Lora-tungchau" xfId="331"/>
    <cellStyle name="_KT (2)_1_Lora-tungchau 2" xfId="332"/>
    <cellStyle name="_KT (2)_1_Lora-tungchau_05-12  KH trung han 2016-2020 - Liem Thinh edited" xfId="333"/>
    <cellStyle name="_KT (2)_1_Lora-tungchau_Copy of 05-12  KH trung han 2016-2020 - Liem Thinh edited (1)" xfId="334"/>
    <cellStyle name="_KT (2)_1_Lora-tungchau_KH TPCP 2016-2020 (tong hop)" xfId="335"/>
    <cellStyle name="_KT (2)_1_Qt-HT3PQ1(CauKho)" xfId="336"/>
    <cellStyle name="_KT (2)_2" xfId="337"/>
    <cellStyle name="_KT (2)_2_TG-TH" xfId="338"/>
    <cellStyle name="_KT (2)_2_TG-TH 2" xfId="339"/>
    <cellStyle name="_KT (2)_2_TG-TH_05-12  KH trung han 2016-2020 - Liem Thinh edited" xfId="340"/>
    <cellStyle name="_KT (2)_2_TG-TH_ApGiaVatTu_cayxanh_latgach" xfId="341"/>
    <cellStyle name="_KT (2)_2_TG-TH_BANG TONG HOP TINH HINH THANH QUYET TOAN (MOI I)" xfId="342"/>
    <cellStyle name="_KT (2)_2_TG-TH_BAO CAO KLCT PT2000" xfId="343"/>
    <cellStyle name="_KT (2)_2_TG-TH_BAO CAO PT2000" xfId="344"/>
    <cellStyle name="_KT (2)_2_TG-TH_BAO CAO PT2000_Book1" xfId="345"/>
    <cellStyle name="_KT (2)_2_TG-TH_Bao cao XDCB 2001 - T11 KH dieu chinh 20-11-THAI" xfId="346"/>
    <cellStyle name="_KT (2)_2_TG-TH_BAO GIA NGAY 24-10-08 (co dam)" xfId="347"/>
    <cellStyle name="_KT (2)_2_TG-TH_BC  NAM 2007" xfId="348"/>
    <cellStyle name="_KT (2)_2_TG-TH_BC CV 6403 BKHĐT" xfId="349"/>
    <cellStyle name="_KT (2)_2_TG-TH_BC CV 6403 BKHĐT_Bieu 15" xfId="350"/>
    <cellStyle name="_KT (2)_2_TG-TH_BC CV 6403 BKHĐT_Bieu 9 - TH No XDCB" xfId="351"/>
    <cellStyle name="_KT (2)_2_TG-TH_BC CV 6403 BKHĐT_Bo sung mau bieu 12.8.2014" xfId="352"/>
    <cellStyle name="_KT (2)_2_TG-TH_BC NQ11-CP - chinh sua lai" xfId="353"/>
    <cellStyle name="_KT (2)_2_TG-TH_BC NQ11-CP-Quynh sau bieu so3" xfId="354"/>
    <cellStyle name="_KT (2)_2_TG-TH_BC_NQ11-CP_-_Thao_sua_lai" xfId="355"/>
    <cellStyle name="_KT (2)_2_TG-TH_Bieu 15" xfId="356"/>
    <cellStyle name="_KT (2)_2_TG-TH_Bieu 9 - TH No XDCB" xfId="357"/>
    <cellStyle name="_KT (2)_2_TG-TH_Bieu mau cong trinh khoi cong moi 3-4" xfId="358"/>
    <cellStyle name="_KT (2)_2_TG-TH_Bieu mau cong trinh khoi cong moi 3-4_Bieu 15" xfId="359"/>
    <cellStyle name="_KT (2)_2_TG-TH_Bieu mau cong trinh khoi cong moi 3-4_Bieu 9 - TH No XDCB" xfId="360"/>
    <cellStyle name="_KT (2)_2_TG-TH_Bieu mau cong trinh khoi cong moi 3-4_Bo sung mau bieu 12.8.2014" xfId="361"/>
    <cellStyle name="_KT (2)_2_TG-TH_Bieu13noTPCP" xfId="362"/>
    <cellStyle name="_KT (2)_2_TG-TH_Bieu3ODA" xfId="363"/>
    <cellStyle name="_KT (2)_2_TG-TH_Bieu3ODA_1" xfId="364"/>
    <cellStyle name="_KT (2)_2_TG-TH_Bieu4HTMT" xfId="365"/>
    <cellStyle name="_KT (2)_2_TG-TH_Bo sung mau bieu 12.8.2014" xfId="366"/>
    <cellStyle name="_KT (2)_2_TG-TH_bo sung von KCH nam 2010 va Du an tre kho khan" xfId="367"/>
    <cellStyle name="_KT (2)_2_TG-TH_Book1" xfId="368"/>
    <cellStyle name="_KT (2)_2_TG-TH_Book1 2" xfId="369"/>
    <cellStyle name="_KT (2)_2_TG-TH_Book1_1" xfId="370"/>
    <cellStyle name="_KT (2)_2_TG-TH_Book1_1 2" xfId="371"/>
    <cellStyle name="_KT (2)_2_TG-TH_Book1_1_BC CV 6403 BKHĐT" xfId="372"/>
    <cellStyle name="_KT (2)_2_TG-TH_Book1_1_Bieu 15" xfId="373"/>
    <cellStyle name="_KT (2)_2_TG-TH_Book1_1_Bieu 9 - TH No XDCB" xfId="374"/>
    <cellStyle name="_KT (2)_2_TG-TH_Book1_1_Bieu mau cong trinh khoi cong moi 3-4" xfId="375"/>
    <cellStyle name="_KT (2)_2_TG-TH_Book1_1_Bieu3ODA" xfId="376"/>
    <cellStyle name="_KT (2)_2_TG-TH_Book1_1_Bieu4HTMT" xfId="377"/>
    <cellStyle name="_KT (2)_2_TG-TH_Book1_1_Bo sung mau bieu 12.8.2014" xfId="378"/>
    <cellStyle name="_KT (2)_2_TG-TH_Book1_1_Book1" xfId="379"/>
    <cellStyle name="_KT (2)_2_TG-TH_Book1_1_Luy ke von ung nam 2011 -Thoa gui ngay 12-8-2012" xfId="380"/>
    <cellStyle name="_KT (2)_2_TG-TH_Book1_2" xfId="381"/>
    <cellStyle name="_KT (2)_2_TG-TH_Book1_2 2" xfId="382"/>
    <cellStyle name="_KT (2)_2_TG-TH_Book1_2_BC CV 6403 BKHĐT" xfId="383"/>
    <cellStyle name="_KT (2)_2_TG-TH_Book1_2_Bieu3ODA" xfId="384"/>
    <cellStyle name="_KT (2)_2_TG-TH_Book1_2_Luy ke von ung nam 2011 -Thoa gui ngay 12-8-2012" xfId="385"/>
    <cellStyle name="_KT (2)_2_TG-TH_Book1_3" xfId="386"/>
    <cellStyle name="_KT (2)_2_TG-TH_Book1_3 2" xfId="387"/>
    <cellStyle name="_KT (2)_2_TG-TH_Book1_BC CV 6403 BKHĐT" xfId="388"/>
    <cellStyle name="_KT (2)_2_TG-TH_Book1_Bieu 15" xfId="389"/>
    <cellStyle name="_KT (2)_2_TG-TH_Book1_Bieu 9 - TH No XDCB" xfId="390"/>
    <cellStyle name="_KT (2)_2_TG-TH_Book1_Bieu mau cong trinh khoi cong moi 3-4" xfId="391"/>
    <cellStyle name="_KT (2)_2_TG-TH_Book1_Bieu13noTPCP" xfId="392"/>
    <cellStyle name="_KT (2)_2_TG-TH_Book1_Bieu3ODA" xfId="393"/>
    <cellStyle name="_KT (2)_2_TG-TH_Book1_Bieu4HTMT" xfId="394"/>
    <cellStyle name="_KT (2)_2_TG-TH_Book1_Bo sung mau bieu 12.8.2014" xfId="395"/>
    <cellStyle name="_KT (2)_2_TG-TH_Book1_bo sung von KCH nam 2010 va Du an tre kho khan" xfId="396"/>
    <cellStyle name="_KT (2)_2_TG-TH_Book1_Book1" xfId="397"/>
    <cellStyle name="_KT (2)_2_TG-TH_Book1_danh muc chuan bi dau tu 2011 ngay 07-6-2011" xfId="398"/>
    <cellStyle name="_KT (2)_2_TG-TH_Book1_Danh muc pbo nguon von XSKT, XDCB nam 2009 chuyen qua nam 2010" xfId="399"/>
    <cellStyle name="_KT (2)_2_TG-TH_Book1_dieu chinh KH 2011 ngay 26-5-2011111" xfId="400"/>
    <cellStyle name="_KT (2)_2_TG-TH_Book1_DS KCH PHAN BO VON NSDP NAM 2010" xfId="401"/>
    <cellStyle name="_KT (2)_2_TG-TH_Book1_giao KH 2011 ngay 10-12-2010" xfId="402"/>
    <cellStyle name="_KT (2)_2_TG-TH_Book1_Luy ke von ung nam 2011 -Thoa gui ngay 12-8-2012" xfId="403"/>
    <cellStyle name="_KT (2)_2_TG-TH_CAU Khanh Nam(Thi Cong)" xfId="404"/>
    <cellStyle name="_KT (2)_2_TG-TH_ChiHuong_ApGia" xfId="405"/>
    <cellStyle name="_KT (2)_2_TG-TH_ChiHuong_ApGia_Bieu 15" xfId="406"/>
    <cellStyle name="_KT (2)_2_TG-TH_ChiHuong_ApGia_Bieu 9 - TH No XDCB" xfId="407"/>
    <cellStyle name="_KT (2)_2_TG-TH_ChiHuong_ApGia_Bo sung mau bieu 12.8.2014" xfId="408"/>
    <cellStyle name="_KT (2)_2_TG-TH_CoCauPhi (version 1)" xfId="409"/>
    <cellStyle name="_KT (2)_2_TG-TH_Copy of 05-12  KH trung han 2016-2020 - Liem Thinh edited (1)" xfId="410"/>
    <cellStyle name="_KT (2)_2_TG-TH_danh muc chuan bi dau tu 2011 ngay 07-6-2011" xfId="411"/>
    <cellStyle name="_KT (2)_2_TG-TH_Danh muc pbo nguon von XSKT, XDCB nam 2009 chuyen qua nam 2010" xfId="412"/>
    <cellStyle name="_KT (2)_2_TG-TH_DAU NOI PL-CL TAI PHU LAMHC" xfId="413"/>
    <cellStyle name="_KT (2)_2_TG-TH_dieu chinh KH 2011 ngay 26-5-2011111" xfId="414"/>
    <cellStyle name="_KT (2)_2_TG-TH_DS KCH PHAN BO VON NSDP NAM 2010" xfId="415"/>
    <cellStyle name="_KT (2)_2_TG-TH_DTCDT MR.2N110.HOCMON.TDTOAN.CCUNG" xfId="416"/>
    <cellStyle name="_KT (2)_2_TG-TH_DU TRU VAT TU" xfId="417"/>
    <cellStyle name="_KT (2)_2_TG-TH_DU TRU VAT TU_Bieu 15" xfId="418"/>
    <cellStyle name="_KT (2)_2_TG-TH_DU TRU VAT TU_Bieu 9 - TH No XDCB" xfId="419"/>
    <cellStyle name="_KT (2)_2_TG-TH_DU TRU VAT TU_Bo sung mau bieu 12.8.2014" xfId="420"/>
    <cellStyle name="_KT (2)_2_TG-TH_giao KH 2011 ngay 10-12-2010" xfId="421"/>
    <cellStyle name="_KT (2)_2_TG-TH_GTGT 2003" xfId="422"/>
    <cellStyle name="_KT (2)_2_TG-TH_Ha Nam" xfId="423"/>
    <cellStyle name="_KT (2)_2_TG-TH_KE KHAI THUE GTGT 2004" xfId="424"/>
    <cellStyle name="_KT (2)_2_TG-TH_KE KHAI THUE GTGT 2004_BCTC2004" xfId="425"/>
    <cellStyle name="_KT (2)_2_TG-TH_KH TPCP 2016-2020 (tong hop)" xfId="426"/>
    <cellStyle name="_KT (2)_2_TG-TH_KH TPCP vung TNB (03-1-2012)" xfId="427"/>
    <cellStyle name="_KT (2)_2_TG-TH_kien giang 2" xfId="428"/>
    <cellStyle name="_KT (2)_2_TG-TH_Lora-tungchau" xfId="429"/>
    <cellStyle name="_KT (2)_2_TG-TH_Luy ke von ung nam 2011 -Thoa gui ngay 12-8-2012" xfId="430"/>
    <cellStyle name="_KT (2)_2_TG-TH_Luy ke von ung nam 2011 -Thoa gui ngay 12-8-2012_Bieu 15" xfId="431"/>
    <cellStyle name="_KT (2)_2_TG-TH_Luy ke von ung nam 2011 -Thoa gui ngay 12-8-2012_Bieu 9 - TH No XDCB" xfId="432"/>
    <cellStyle name="_KT (2)_2_TG-TH_Luy ke von ung nam 2011 -Thoa gui ngay 12-8-2012_Bo sung mau bieu 12.8.2014" xfId="433"/>
    <cellStyle name="_KT (2)_2_TG-TH_NhanCong" xfId="434"/>
    <cellStyle name="_KT (2)_2_TG-TH_N-X-T-04" xfId="435"/>
    <cellStyle name="_KT (2)_2_TG-TH_PGIA-phieu tham tra Kho bac" xfId="436"/>
    <cellStyle name="_KT (2)_2_TG-TH_phu luc tong ket tinh hinh TH giai doan 03-10 (ngay 30)" xfId="437"/>
    <cellStyle name="_KT (2)_2_TG-TH_phu luc tong ket tinh hinh TH giai doan 03-10 (ngay 30)_Bieu 15" xfId="438"/>
    <cellStyle name="_KT (2)_2_TG-TH_phu luc tong ket tinh hinh TH giai doan 03-10 (ngay 30)_Bieu 9 - TH No XDCB" xfId="439"/>
    <cellStyle name="_KT (2)_2_TG-TH_phu luc tong ket tinh hinh TH giai doan 03-10 (ngay 30)_Bo sung mau bieu 12.8.2014" xfId="440"/>
    <cellStyle name="_KT (2)_2_TG-TH_PT02-02" xfId="441"/>
    <cellStyle name="_KT (2)_2_TG-TH_PT02-02_Book1" xfId="442"/>
    <cellStyle name="_KT (2)_2_TG-TH_PT02-03" xfId="443"/>
    <cellStyle name="_KT (2)_2_TG-TH_PT02-03_Book1" xfId="444"/>
    <cellStyle name="_KT (2)_2_TG-TH_Qt-HT3PQ1(CauKho)" xfId="445"/>
    <cellStyle name="_KT (2)_2_TG-TH_Sheet1" xfId="446"/>
    <cellStyle name="_KT (2)_2_TG-TH_THUY DIEN DA KHAI THAM DINH" xfId="447"/>
    <cellStyle name="_KT (2)_2_TG-TH_TK152-04" xfId="448"/>
    <cellStyle name="_KT (2)_2_TG-TH_ÿÿÿÿÿ" xfId="449"/>
    <cellStyle name="_KT (2)_2_TG-TH_ÿÿÿÿÿ_Bieu 15" xfId="450"/>
    <cellStyle name="_KT (2)_2_TG-TH_ÿÿÿÿÿ_Bieu 9 - TH No XDCB" xfId="451"/>
    <cellStyle name="_KT (2)_2_TG-TH_ÿÿÿÿÿ_Bieu mau cong trinh khoi cong moi 3-4" xfId="452"/>
    <cellStyle name="_KT (2)_2_TG-TH_ÿÿÿÿÿ_Bieu mau cong trinh khoi cong moi 3-4_Bieu 15" xfId="453"/>
    <cellStyle name="_KT (2)_2_TG-TH_ÿÿÿÿÿ_Bieu mau cong trinh khoi cong moi 3-4_Bieu 9 - TH No XDCB" xfId="454"/>
    <cellStyle name="_KT (2)_2_TG-TH_ÿÿÿÿÿ_Bieu mau cong trinh khoi cong moi 3-4_Bo sung mau bieu 12.8.2014" xfId="455"/>
    <cellStyle name="_KT (2)_2_TG-TH_ÿÿÿÿÿ_Bieu3ODA" xfId="456"/>
    <cellStyle name="_KT (2)_2_TG-TH_ÿÿÿÿÿ_Bieu3ODA_Bieu 15" xfId="457"/>
    <cellStyle name="_KT (2)_2_TG-TH_ÿÿÿÿÿ_Bieu3ODA_Bieu 9 - TH No XDCB" xfId="458"/>
    <cellStyle name="_KT (2)_2_TG-TH_ÿÿÿÿÿ_Bieu3ODA_Bo sung mau bieu 12.8.2014" xfId="459"/>
    <cellStyle name="_KT (2)_2_TG-TH_ÿÿÿÿÿ_Bieu4HTMT" xfId="460"/>
    <cellStyle name="_KT (2)_2_TG-TH_ÿÿÿÿÿ_Bo sung mau bieu 12.8.2014" xfId="461"/>
    <cellStyle name="_KT (2)_2_TG-TH_ÿÿÿÿÿ_Ha Nam" xfId="462"/>
    <cellStyle name="_KT (2)_2_TG-TH_ÿÿÿÿÿ_KH TPCP vung TNB (03-1-2012)" xfId="463"/>
    <cellStyle name="_KT (2)_2_TG-TH_ÿÿÿÿÿ_kien giang 2" xfId="464"/>
    <cellStyle name="_KT (2)_3" xfId="465"/>
    <cellStyle name="_KT (2)_3_TG-TH" xfId="466"/>
    <cellStyle name="_KT (2)_3_TG-TH 2" xfId="467"/>
    <cellStyle name="_KT (2)_3_TG-TH_05-12  KH trung han 2016-2020 - Liem Thinh edited" xfId="468"/>
    <cellStyle name="_KT (2)_3_TG-TH_BC  NAM 2007" xfId="469"/>
    <cellStyle name="_KT (2)_3_TG-TH_Bieu 15" xfId="470"/>
    <cellStyle name="_KT (2)_3_TG-TH_Bieu 9 - TH No XDCB" xfId="471"/>
    <cellStyle name="_KT (2)_3_TG-TH_Bieu mau cong trinh khoi cong moi 3-4" xfId="472"/>
    <cellStyle name="_KT (2)_3_TG-TH_Bieu13noTPCP" xfId="473"/>
    <cellStyle name="_KT (2)_3_TG-TH_Bieu3ODA" xfId="474"/>
    <cellStyle name="_KT (2)_3_TG-TH_Bieu3ODA_1" xfId="475"/>
    <cellStyle name="_KT (2)_3_TG-TH_Bieu4HTMT" xfId="476"/>
    <cellStyle name="_KT (2)_3_TG-TH_Bo sung mau bieu 12.8.2014" xfId="477"/>
    <cellStyle name="_KT (2)_3_TG-TH_bo sung von KCH nam 2010 va Du an tre kho khan" xfId="478"/>
    <cellStyle name="_KT (2)_3_TG-TH_Book1" xfId="479"/>
    <cellStyle name="_KT (2)_3_TG-TH_Book1 2" xfId="480"/>
    <cellStyle name="_KT (2)_3_TG-TH_Book1_BC-QT-WB-dthao" xfId="481"/>
    <cellStyle name="_KT (2)_3_TG-TH_Book1_BC-QT-WB-dthao_05-12  KH trung han 2016-2020 - Liem Thinh edited" xfId="482"/>
    <cellStyle name="_KT (2)_3_TG-TH_Book1_BC-QT-WB-dthao_Copy of 05-12  KH trung han 2016-2020 - Liem Thinh edited (1)" xfId="483"/>
    <cellStyle name="_KT (2)_3_TG-TH_Book1_BC-QT-WB-dthao_KH TPCP 2016-2020 (tong hop)" xfId="484"/>
    <cellStyle name="_KT (2)_3_TG-TH_Book1_KH TPCP vung TNB (03-1-2012)" xfId="485"/>
    <cellStyle name="_KT (2)_3_TG-TH_Book1_kien giang 2" xfId="486"/>
    <cellStyle name="_KT (2)_3_TG-TH_Copy of 05-12  KH trung han 2016-2020 - Liem Thinh edited (1)" xfId="487"/>
    <cellStyle name="_KT (2)_3_TG-TH_danh muc chuan bi dau tu 2011 ngay 07-6-2011" xfId="488"/>
    <cellStyle name="_KT (2)_3_TG-TH_Danh muc pbo nguon von XSKT, XDCB nam 2009 chuyen qua nam 2010" xfId="489"/>
    <cellStyle name="_KT (2)_3_TG-TH_dieu chinh KH 2011 ngay 26-5-2011111" xfId="490"/>
    <cellStyle name="_KT (2)_3_TG-TH_DS KCH PHAN BO VON NSDP NAM 2010" xfId="491"/>
    <cellStyle name="_KT (2)_3_TG-TH_giao KH 2011 ngay 10-12-2010" xfId="492"/>
    <cellStyle name="_KT (2)_3_TG-TH_GTGT 2003" xfId="493"/>
    <cellStyle name="_KT (2)_3_TG-TH_Ha Nam" xfId="494"/>
    <cellStyle name="_KT (2)_3_TG-TH_KE KHAI THUE GTGT 2004" xfId="495"/>
    <cellStyle name="_KT (2)_3_TG-TH_KE KHAI THUE GTGT 2004_BCTC2004" xfId="496"/>
    <cellStyle name="_KT (2)_3_TG-TH_KH TPCP 2016-2020 (tong hop)" xfId="497"/>
    <cellStyle name="_KT (2)_3_TG-TH_KH TPCP vung TNB (03-1-2012)" xfId="498"/>
    <cellStyle name="_KT (2)_3_TG-TH_kien giang 2" xfId="499"/>
    <cellStyle name="_KT (2)_3_TG-TH_Lora-tungchau" xfId="500"/>
    <cellStyle name="_KT (2)_3_TG-TH_Lora-tungchau 2" xfId="501"/>
    <cellStyle name="_KT (2)_3_TG-TH_Lora-tungchau_05-12  KH trung han 2016-2020 - Liem Thinh edited" xfId="502"/>
    <cellStyle name="_KT (2)_3_TG-TH_Lora-tungchau_Copy of 05-12  KH trung han 2016-2020 - Liem Thinh edited (1)" xfId="503"/>
    <cellStyle name="_KT (2)_3_TG-TH_Lora-tungchau_KH TPCP 2016-2020 (tong hop)" xfId="504"/>
    <cellStyle name="_KT (2)_3_TG-TH_N-X-T-04" xfId="505"/>
    <cellStyle name="_KT (2)_3_TG-TH_PERSONAL" xfId="506"/>
    <cellStyle name="_KT (2)_3_TG-TH_PERSONAL_BC CV 6403 BKHĐT" xfId="507"/>
    <cellStyle name="_KT (2)_3_TG-TH_PERSONAL_Bieu 15" xfId="508"/>
    <cellStyle name="_KT (2)_3_TG-TH_PERSONAL_Bieu 9 - TH No XDCB" xfId="509"/>
    <cellStyle name="_KT (2)_3_TG-TH_PERSONAL_Bieu mau cong trinh khoi cong moi 3-4" xfId="510"/>
    <cellStyle name="_KT (2)_3_TG-TH_PERSONAL_Bieu3ODA" xfId="511"/>
    <cellStyle name="_KT (2)_3_TG-TH_PERSONAL_Bieu4HTMT" xfId="512"/>
    <cellStyle name="_KT (2)_3_TG-TH_PERSONAL_Bo sung mau bieu 12.8.2014" xfId="513"/>
    <cellStyle name="_KT (2)_3_TG-TH_PERSONAL_Book1" xfId="514"/>
    <cellStyle name="_KT (2)_3_TG-TH_PERSONAL_Book1 2" xfId="515"/>
    <cellStyle name="_KT (2)_3_TG-TH_PERSONAL_HTQ.8 GD1" xfId="516"/>
    <cellStyle name="_KT (2)_3_TG-TH_PERSONAL_HTQ.8 GD1_05-12  KH trung han 2016-2020 - Liem Thinh edited" xfId="517"/>
    <cellStyle name="_KT (2)_3_TG-TH_PERSONAL_HTQ.8 GD1_Copy of 05-12  KH trung han 2016-2020 - Liem Thinh edited (1)" xfId="518"/>
    <cellStyle name="_KT (2)_3_TG-TH_PERSONAL_HTQ.8 GD1_KH TPCP 2016-2020 (tong hop)" xfId="519"/>
    <cellStyle name="_KT (2)_3_TG-TH_PERSONAL_Luy ke von ung nam 2011 -Thoa gui ngay 12-8-2012" xfId="520"/>
    <cellStyle name="_KT (2)_3_TG-TH_PERSONAL_Tong hop KHCB 2001" xfId="521"/>
    <cellStyle name="_KT (2)_3_TG-TH_Qt-HT3PQ1(CauKho)" xfId="522"/>
    <cellStyle name="_KT (2)_3_TG-TH_THUY DIEN DA KHAI THAM DINH" xfId="523"/>
    <cellStyle name="_KT (2)_3_TG-TH_TK152-04" xfId="524"/>
    <cellStyle name="_KT (2)_3_TG-TH_ÿÿÿÿÿ" xfId="525"/>
    <cellStyle name="_KT (2)_3_TG-TH_ÿÿÿÿÿ_KH TPCP vung TNB (03-1-2012)" xfId="526"/>
    <cellStyle name="_KT (2)_3_TG-TH_ÿÿÿÿÿ_kien giang 2" xfId="527"/>
    <cellStyle name="_KT (2)_4" xfId="528"/>
    <cellStyle name="_KT (2)_4 2" xfId="529"/>
    <cellStyle name="_KT (2)_4_05-12  KH trung han 2016-2020 - Liem Thinh edited" xfId="530"/>
    <cellStyle name="_KT (2)_4_ApGiaVatTu_cayxanh_latgach" xfId="531"/>
    <cellStyle name="_KT (2)_4_BANG TONG HOP TINH HINH THANH QUYET TOAN (MOI I)" xfId="532"/>
    <cellStyle name="_KT (2)_4_BAO CAO KLCT PT2000" xfId="533"/>
    <cellStyle name="_KT (2)_4_BAO CAO PT2000" xfId="534"/>
    <cellStyle name="_KT (2)_4_BAO CAO PT2000_Book1" xfId="535"/>
    <cellStyle name="_KT (2)_4_Bao cao XDCB 2001 - T11 KH dieu chinh 20-11-THAI" xfId="536"/>
    <cellStyle name="_KT (2)_4_BAO GIA NGAY 24-10-08 (co dam)" xfId="537"/>
    <cellStyle name="_KT (2)_4_BC  NAM 2007" xfId="538"/>
    <cellStyle name="_KT (2)_4_BC CV 6403 BKHĐT" xfId="539"/>
    <cellStyle name="_KT (2)_4_BC CV 6403 BKHĐT_Bieu 15" xfId="540"/>
    <cellStyle name="_KT (2)_4_BC CV 6403 BKHĐT_Bieu 9 - TH No XDCB" xfId="541"/>
    <cellStyle name="_KT (2)_4_BC CV 6403 BKHĐT_Bo sung mau bieu 12.8.2014" xfId="542"/>
    <cellStyle name="_KT (2)_4_BC NQ11-CP - chinh sua lai" xfId="543"/>
    <cellStyle name="_KT (2)_4_BC NQ11-CP-Quynh sau bieu so3" xfId="544"/>
    <cellStyle name="_KT (2)_4_BC_NQ11-CP_-_Thao_sua_lai" xfId="545"/>
    <cellStyle name="_KT (2)_4_Bieu 15" xfId="546"/>
    <cellStyle name="_KT (2)_4_Bieu 9 - TH No XDCB" xfId="547"/>
    <cellStyle name="_KT (2)_4_Bieu mau cong trinh khoi cong moi 3-4" xfId="548"/>
    <cellStyle name="_KT (2)_4_Bieu mau cong trinh khoi cong moi 3-4_Bieu 15" xfId="549"/>
    <cellStyle name="_KT (2)_4_Bieu mau cong trinh khoi cong moi 3-4_Bieu 9 - TH No XDCB" xfId="550"/>
    <cellStyle name="_KT (2)_4_Bieu mau cong trinh khoi cong moi 3-4_Bo sung mau bieu 12.8.2014" xfId="551"/>
    <cellStyle name="_KT (2)_4_Bieu13noTPCP" xfId="552"/>
    <cellStyle name="_KT (2)_4_Bieu3ODA" xfId="553"/>
    <cellStyle name="_KT (2)_4_Bieu3ODA_1" xfId="554"/>
    <cellStyle name="_KT (2)_4_Bieu4HTMT" xfId="555"/>
    <cellStyle name="_KT (2)_4_Bo sung mau bieu 12.8.2014" xfId="556"/>
    <cellStyle name="_KT (2)_4_bo sung von KCH nam 2010 va Du an tre kho khan" xfId="557"/>
    <cellStyle name="_KT (2)_4_Book1" xfId="558"/>
    <cellStyle name="_KT (2)_4_Book1 2" xfId="559"/>
    <cellStyle name="_KT (2)_4_Book1_1" xfId="560"/>
    <cellStyle name="_KT (2)_4_Book1_1 2" xfId="561"/>
    <cellStyle name="_KT (2)_4_Book1_1_BC CV 6403 BKHĐT" xfId="562"/>
    <cellStyle name="_KT (2)_4_Book1_1_Bieu 15" xfId="563"/>
    <cellStyle name="_KT (2)_4_Book1_1_Bieu 9 - TH No XDCB" xfId="564"/>
    <cellStyle name="_KT (2)_4_Book1_1_Bieu mau cong trinh khoi cong moi 3-4" xfId="565"/>
    <cellStyle name="_KT (2)_4_Book1_1_Bieu3ODA" xfId="566"/>
    <cellStyle name="_KT (2)_4_Book1_1_Bieu4HTMT" xfId="567"/>
    <cellStyle name="_KT (2)_4_Book1_1_Bo sung mau bieu 12.8.2014" xfId="568"/>
    <cellStyle name="_KT (2)_4_Book1_1_Book1" xfId="569"/>
    <cellStyle name="_KT (2)_4_Book1_1_Luy ke von ung nam 2011 -Thoa gui ngay 12-8-2012" xfId="570"/>
    <cellStyle name="_KT (2)_4_Book1_2" xfId="571"/>
    <cellStyle name="_KT (2)_4_Book1_2 2" xfId="572"/>
    <cellStyle name="_KT (2)_4_Book1_2_BC CV 6403 BKHĐT" xfId="573"/>
    <cellStyle name="_KT (2)_4_Book1_2_Bieu3ODA" xfId="574"/>
    <cellStyle name="_KT (2)_4_Book1_2_Luy ke von ung nam 2011 -Thoa gui ngay 12-8-2012" xfId="575"/>
    <cellStyle name="_KT (2)_4_Book1_3" xfId="576"/>
    <cellStyle name="_KT (2)_4_Book1_3 2" xfId="577"/>
    <cellStyle name="_KT (2)_4_Book1_BC CV 6403 BKHĐT" xfId="578"/>
    <cellStyle name="_KT (2)_4_Book1_Bieu 15" xfId="579"/>
    <cellStyle name="_KT (2)_4_Book1_Bieu 9 - TH No XDCB" xfId="580"/>
    <cellStyle name="_KT (2)_4_Book1_Bieu mau cong trinh khoi cong moi 3-4" xfId="581"/>
    <cellStyle name="_KT (2)_4_Book1_Bieu13noTPCP" xfId="582"/>
    <cellStyle name="_KT (2)_4_Book1_Bieu3ODA" xfId="583"/>
    <cellStyle name="_KT (2)_4_Book1_Bieu4HTMT" xfId="584"/>
    <cellStyle name="_KT (2)_4_Book1_Bo sung mau bieu 12.8.2014" xfId="585"/>
    <cellStyle name="_KT (2)_4_Book1_bo sung von KCH nam 2010 va Du an tre kho khan" xfId="586"/>
    <cellStyle name="_KT (2)_4_Book1_Book1" xfId="587"/>
    <cellStyle name="_KT (2)_4_Book1_danh muc chuan bi dau tu 2011 ngay 07-6-2011" xfId="588"/>
    <cellStyle name="_KT (2)_4_Book1_Danh muc pbo nguon von XSKT, XDCB nam 2009 chuyen qua nam 2010" xfId="589"/>
    <cellStyle name="_KT (2)_4_Book1_dieu chinh KH 2011 ngay 26-5-2011111" xfId="590"/>
    <cellStyle name="_KT (2)_4_Book1_DS KCH PHAN BO VON NSDP NAM 2010" xfId="591"/>
    <cellStyle name="_KT (2)_4_Book1_giao KH 2011 ngay 10-12-2010" xfId="592"/>
    <cellStyle name="_KT (2)_4_Book1_Luy ke von ung nam 2011 -Thoa gui ngay 12-8-2012" xfId="593"/>
    <cellStyle name="_KT (2)_4_CAU Khanh Nam(Thi Cong)" xfId="594"/>
    <cellStyle name="_KT (2)_4_ChiHuong_ApGia" xfId="595"/>
    <cellStyle name="_KT (2)_4_ChiHuong_ApGia_Bieu 15" xfId="596"/>
    <cellStyle name="_KT (2)_4_ChiHuong_ApGia_Bieu 9 - TH No XDCB" xfId="597"/>
    <cellStyle name="_KT (2)_4_ChiHuong_ApGia_Bo sung mau bieu 12.8.2014" xfId="598"/>
    <cellStyle name="_KT (2)_4_CoCauPhi (version 1)" xfId="599"/>
    <cellStyle name="_KT (2)_4_Copy of 05-12  KH trung han 2016-2020 - Liem Thinh edited (1)" xfId="600"/>
    <cellStyle name="_KT (2)_4_danh muc chuan bi dau tu 2011 ngay 07-6-2011" xfId="601"/>
    <cellStyle name="_KT (2)_4_Danh muc pbo nguon von XSKT, XDCB nam 2009 chuyen qua nam 2010" xfId="602"/>
    <cellStyle name="_KT (2)_4_DAU NOI PL-CL TAI PHU LAMHC" xfId="603"/>
    <cellStyle name="_KT (2)_4_dieu chinh KH 2011 ngay 26-5-2011111" xfId="604"/>
    <cellStyle name="_KT (2)_4_DS KCH PHAN BO VON NSDP NAM 2010" xfId="605"/>
    <cellStyle name="_KT (2)_4_DTCDT MR.2N110.HOCMON.TDTOAN.CCUNG" xfId="606"/>
    <cellStyle name="_KT (2)_4_DU TRU VAT TU" xfId="607"/>
    <cellStyle name="_KT (2)_4_DU TRU VAT TU_Bieu 15" xfId="608"/>
    <cellStyle name="_KT (2)_4_DU TRU VAT TU_Bieu 9 - TH No XDCB" xfId="609"/>
    <cellStyle name="_KT (2)_4_DU TRU VAT TU_Bo sung mau bieu 12.8.2014" xfId="610"/>
    <cellStyle name="_KT (2)_4_giao KH 2011 ngay 10-12-2010" xfId="611"/>
    <cellStyle name="_KT (2)_4_GTGT 2003" xfId="612"/>
    <cellStyle name="_KT (2)_4_Ha Nam" xfId="613"/>
    <cellStyle name="_KT (2)_4_KE KHAI THUE GTGT 2004" xfId="614"/>
    <cellStyle name="_KT (2)_4_KE KHAI THUE GTGT 2004_BCTC2004" xfId="615"/>
    <cellStyle name="_KT (2)_4_KH TPCP 2016-2020 (tong hop)" xfId="616"/>
    <cellStyle name="_KT (2)_4_KH TPCP vung TNB (03-1-2012)" xfId="617"/>
    <cellStyle name="_KT (2)_4_kien giang 2" xfId="618"/>
    <cellStyle name="_KT (2)_4_Lora-tungchau" xfId="619"/>
    <cellStyle name="_KT (2)_4_Luy ke von ung nam 2011 -Thoa gui ngay 12-8-2012" xfId="620"/>
    <cellStyle name="_KT (2)_4_Luy ke von ung nam 2011 -Thoa gui ngay 12-8-2012_Bieu 15" xfId="621"/>
    <cellStyle name="_KT (2)_4_Luy ke von ung nam 2011 -Thoa gui ngay 12-8-2012_Bieu 9 - TH No XDCB" xfId="622"/>
    <cellStyle name="_KT (2)_4_Luy ke von ung nam 2011 -Thoa gui ngay 12-8-2012_Bo sung mau bieu 12.8.2014" xfId="623"/>
    <cellStyle name="_KT (2)_4_NhanCong" xfId="624"/>
    <cellStyle name="_KT (2)_4_N-X-T-04" xfId="625"/>
    <cellStyle name="_KT (2)_4_PGIA-phieu tham tra Kho bac" xfId="626"/>
    <cellStyle name="_KT (2)_4_phu luc tong ket tinh hinh TH giai doan 03-10 (ngay 30)" xfId="627"/>
    <cellStyle name="_KT (2)_4_phu luc tong ket tinh hinh TH giai doan 03-10 (ngay 30)_Bieu 15" xfId="628"/>
    <cellStyle name="_KT (2)_4_phu luc tong ket tinh hinh TH giai doan 03-10 (ngay 30)_Bieu 9 - TH No XDCB" xfId="629"/>
    <cellStyle name="_KT (2)_4_phu luc tong ket tinh hinh TH giai doan 03-10 (ngay 30)_Bo sung mau bieu 12.8.2014" xfId="630"/>
    <cellStyle name="_KT (2)_4_PT02-02" xfId="631"/>
    <cellStyle name="_KT (2)_4_PT02-02_Book1" xfId="632"/>
    <cellStyle name="_KT (2)_4_PT02-03" xfId="633"/>
    <cellStyle name="_KT (2)_4_PT02-03_Book1" xfId="634"/>
    <cellStyle name="_KT (2)_4_Qt-HT3PQ1(CauKho)" xfId="635"/>
    <cellStyle name="_KT (2)_4_Sheet1" xfId="636"/>
    <cellStyle name="_KT (2)_4_TG-TH" xfId="637"/>
    <cellStyle name="_KT (2)_4_THUY DIEN DA KHAI THAM DINH" xfId="638"/>
    <cellStyle name="_KT (2)_4_TK152-04" xfId="639"/>
    <cellStyle name="_KT (2)_4_ÿÿÿÿÿ" xfId="640"/>
    <cellStyle name="_KT (2)_4_ÿÿÿÿÿ_Bieu 15" xfId="641"/>
    <cellStyle name="_KT (2)_4_ÿÿÿÿÿ_Bieu 9 - TH No XDCB" xfId="642"/>
    <cellStyle name="_KT (2)_4_ÿÿÿÿÿ_Bieu mau cong trinh khoi cong moi 3-4" xfId="643"/>
    <cellStyle name="_KT (2)_4_ÿÿÿÿÿ_Bieu mau cong trinh khoi cong moi 3-4_Bieu 15" xfId="644"/>
    <cellStyle name="_KT (2)_4_ÿÿÿÿÿ_Bieu mau cong trinh khoi cong moi 3-4_Bieu 9 - TH No XDCB" xfId="645"/>
    <cellStyle name="_KT (2)_4_ÿÿÿÿÿ_Bieu mau cong trinh khoi cong moi 3-4_Bo sung mau bieu 12.8.2014" xfId="646"/>
    <cellStyle name="_KT (2)_4_ÿÿÿÿÿ_Bieu3ODA" xfId="647"/>
    <cellStyle name="_KT (2)_4_ÿÿÿÿÿ_Bieu3ODA_Bieu 15" xfId="648"/>
    <cellStyle name="_KT (2)_4_ÿÿÿÿÿ_Bieu3ODA_Bieu 9 - TH No XDCB" xfId="649"/>
    <cellStyle name="_KT (2)_4_ÿÿÿÿÿ_Bieu4HTMT" xfId="650"/>
    <cellStyle name="_KT (2)_4_ÿÿÿÿÿ_Bo sung mau bieu 12.8.2014" xfId="651"/>
    <cellStyle name="_KT (2)_4_ÿÿÿÿÿ_Ha Nam" xfId="652"/>
    <cellStyle name="_KT (2)_4_ÿÿÿÿÿ_KH TPCP vung TNB (03-1-2012)" xfId="653"/>
    <cellStyle name="_KT (2)_4_ÿÿÿÿÿ_kien giang 2" xfId="654"/>
    <cellStyle name="_KT (2)_5" xfId="655"/>
    <cellStyle name="_KT (2)_5 2" xfId="656"/>
    <cellStyle name="_KT (2)_5_05-12  KH trung han 2016-2020 - Liem Thinh edited" xfId="657"/>
    <cellStyle name="_KT (2)_5_ApGiaVatTu_cayxanh_latgach" xfId="658"/>
    <cellStyle name="_KT (2)_5_BANG TONG HOP TINH HINH THANH QUYET TOAN (MOI I)" xfId="659"/>
    <cellStyle name="_KT (2)_5_BAO CAO KLCT PT2000" xfId="660"/>
    <cellStyle name="_KT (2)_5_BAO CAO PT2000" xfId="661"/>
    <cellStyle name="_KT (2)_5_BAO CAO PT2000_Book1" xfId="662"/>
    <cellStyle name="_KT (2)_5_Bao cao XDCB 2001 - T11 KH dieu chinh 20-11-THAI" xfId="663"/>
    <cellStyle name="_KT (2)_5_BAO GIA NGAY 24-10-08 (co dam)" xfId="664"/>
    <cellStyle name="_KT (2)_5_BC  NAM 2007" xfId="665"/>
    <cellStyle name="_KT (2)_5_BC CV 6403 BKHĐT" xfId="666"/>
    <cellStyle name="_KT (2)_5_BC CV 6403 BKHĐT_Bieu 15" xfId="667"/>
    <cellStyle name="_KT (2)_5_BC CV 6403 BKHĐT_Bieu 9 - TH No XDCB" xfId="668"/>
    <cellStyle name="_KT (2)_5_BC NQ11-CP - chinh sua lai" xfId="669"/>
    <cellStyle name="_KT (2)_5_BC NQ11-CP-Quynh sau bieu so3" xfId="670"/>
    <cellStyle name="_KT (2)_5_BC_NQ11-CP_-_Thao_sua_lai" xfId="671"/>
    <cellStyle name="_KT (2)_5_Bieu 15" xfId="672"/>
    <cellStyle name="_KT (2)_5_Bieu 9 - TH No XDCB" xfId="673"/>
    <cellStyle name="_KT (2)_5_Bieu mau cong trinh khoi cong moi 3-4" xfId="674"/>
    <cellStyle name="_KT (2)_5_Bieu mau cong trinh khoi cong moi 3-4_Bieu 15" xfId="675"/>
    <cellStyle name="_KT (2)_5_Bieu mau cong trinh khoi cong moi 3-4_Bieu 9 - TH No XDCB" xfId="676"/>
    <cellStyle name="_KT (2)_5_Bieu13noTPCP" xfId="677"/>
    <cellStyle name="_KT (2)_5_Bieu3ODA" xfId="678"/>
    <cellStyle name="_KT (2)_5_Bieu3ODA_1" xfId="679"/>
    <cellStyle name="_KT (2)_5_Bieu4HTMT" xfId="680"/>
    <cellStyle name="_KT (2)_5_bo sung von KCH nam 2010 va Du an tre kho khan" xfId="681"/>
    <cellStyle name="_KT (2)_5_Book1" xfId="682"/>
    <cellStyle name="_KT (2)_5_Book1 2" xfId="683"/>
    <cellStyle name="_KT (2)_5_Book1_1" xfId="684"/>
    <cellStyle name="_KT (2)_5_Book1_1 2" xfId="685"/>
    <cellStyle name="_KT (2)_5_Book1_1_BC CV 6403 BKHĐT" xfId="686"/>
    <cellStyle name="_KT (2)_5_Book1_1_Bieu 15" xfId="687"/>
    <cellStyle name="_KT (2)_5_Book1_1_Bieu 9 - TH No XDCB" xfId="688"/>
    <cellStyle name="_KT (2)_5_Book1_1_Bieu mau cong trinh khoi cong moi 3-4" xfId="689"/>
    <cellStyle name="_KT (2)_5_Book1_1_Bieu3ODA" xfId="690"/>
    <cellStyle name="_KT (2)_5_Book1_1_Bieu4HTMT" xfId="691"/>
    <cellStyle name="_KT (2)_5_Book1_1_Book1" xfId="692"/>
    <cellStyle name="_KT (2)_5_Book1_1_Luy ke von ung nam 2011 -Thoa gui ngay 12-8-2012" xfId="693"/>
    <cellStyle name="_KT (2)_5_Book1_2" xfId="694"/>
    <cellStyle name="_KT (2)_5_Book1_2 2" xfId="695"/>
    <cellStyle name="_KT (2)_5_Book1_2_BC CV 6403 BKHĐT" xfId="696"/>
    <cellStyle name="_KT (2)_5_Book1_2_Bieu3ODA" xfId="697"/>
    <cellStyle name="_KT (2)_5_Book1_2_Luy ke von ung nam 2011 -Thoa gui ngay 12-8-2012" xfId="698"/>
    <cellStyle name="_KT (2)_5_Book1_3" xfId="699"/>
    <cellStyle name="_KT (2)_5_Book1_BC CV 6403 BKHĐT" xfId="700"/>
    <cellStyle name="_KT (2)_5_Book1_BC-QT-WB-dthao" xfId="701"/>
    <cellStyle name="_KT (2)_5_Book1_Bieu 15" xfId="702"/>
    <cellStyle name="_KT (2)_5_Book1_Bieu 9 - TH No XDCB" xfId="703"/>
    <cellStyle name="_KT (2)_5_Book1_Bieu mau cong trinh khoi cong moi 3-4" xfId="704"/>
    <cellStyle name="_KT (2)_5_Book1_Bieu13noTPCP" xfId="705"/>
    <cellStyle name="_KT (2)_5_Book1_Bieu3ODA" xfId="706"/>
    <cellStyle name="_KT (2)_5_Book1_Bieu4HTMT" xfId="707"/>
    <cellStyle name="_KT (2)_5_Book1_bo sung von KCH nam 2010 va Du an tre kho khan" xfId="708"/>
    <cellStyle name="_KT (2)_5_Book1_Book1" xfId="709"/>
    <cellStyle name="_KT (2)_5_Book1_danh muc chuan bi dau tu 2011 ngay 07-6-2011" xfId="710"/>
    <cellStyle name="_KT (2)_5_Book1_Danh muc pbo nguon von XSKT, XDCB nam 2009 chuyen qua nam 2010" xfId="711"/>
    <cellStyle name="_KT (2)_5_Book1_dieu chinh KH 2011 ngay 26-5-2011111" xfId="712"/>
    <cellStyle name="_KT (2)_5_Book1_DS KCH PHAN BO VON NSDP NAM 2010" xfId="713"/>
    <cellStyle name="_KT (2)_5_Book1_giao KH 2011 ngay 10-12-2010" xfId="714"/>
    <cellStyle name="_KT (2)_5_Book1_Luy ke von ung nam 2011 -Thoa gui ngay 12-8-2012" xfId="715"/>
    <cellStyle name="_KT (2)_5_CAU Khanh Nam(Thi Cong)" xfId="716"/>
    <cellStyle name="_KT (2)_5_ChiHuong_ApGia" xfId="717"/>
    <cellStyle name="_KT (2)_5_ChiHuong_ApGia_Bieu 15" xfId="718"/>
    <cellStyle name="_KT (2)_5_ChiHuong_ApGia_Bieu 9 - TH No XDCB" xfId="719"/>
    <cellStyle name="_KT (2)_5_CoCauPhi (version 1)" xfId="720"/>
    <cellStyle name="_KT (2)_5_Copy of 05-12  KH trung han 2016-2020 - Liem Thinh edited (1)" xfId="721"/>
    <cellStyle name="_KT (2)_5_danh muc chuan bi dau tu 2011 ngay 07-6-2011" xfId="722"/>
    <cellStyle name="_KT (2)_5_Danh muc pbo nguon von XSKT, XDCB nam 2009 chuyen qua nam 2010" xfId="723"/>
    <cellStyle name="_KT (2)_5_DAU NOI PL-CL TAI PHU LAMHC" xfId="724"/>
    <cellStyle name="_KT (2)_5_dieu chinh KH 2011 ngay 26-5-2011111" xfId="725"/>
    <cellStyle name="_KT (2)_5_DS KCH PHAN BO VON NSDP NAM 2010" xfId="726"/>
    <cellStyle name="_KT (2)_5_DTCDT MR.2N110.HOCMON.TDTOAN.CCUNG" xfId="727"/>
    <cellStyle name="_KT (2)_5_DU TRU VAT TU" xfId="728"/>
    <cellStyle name="_KT (2)_5_DU TRU VAT TU_Bieu 15" xfId="729"/>
    <cellStyle name="_KT (2)_5_DU TRU VAT TU_Bieu 9 - TH No XDCB" xfId="730"/>
    <cellStyle name="_KT (2)_5_giao KH 2011 ngay 10-12-2010" xfId="731"/>
    <cellStyle name="_KT (2)_5_GTGT 2003" xfId="732"/>
    <cellStyle name="_KT (2)_5_Ha Nam" xfId="733"/>
    <cellStyle name="_KT (2)_5_KE KHAI THUE GTGT 2004" xfId="734"/>
    <cellStyle name="_KT (2)_5_KE KHAI THUE GTGT 2004_BCTC2004" xfId="735"/>
    <cellStyle name="_KT (2)_5_KH TPCP 2016-2020 (tong hop)" xfId="736"/>
    <cellStyle name="_KT (2)_5_KH TPCP vung TNB (03-1-2012)" xfId="737"/>
    <cellStyle name="_KT (2)_5_kien giang 2" xfId="738"/>
    <cellStyle name="_KT (2)_5_Lora-tungchau" xfId="739"/>
    <cellStyle name="_KT (2)_5_Luy ke von ung nam 2011 -Thoa gui ngay 12-8-2012" xfId="740"/>
    <cellStyle name="_KT (2)_5_Luy ke von ung nam 2011 -Thoa gui ngay 12-8-2012_Bieu 15" xfId="741"/>
    <cellStyle name="_KT (2)_5_Luy ke von ung nam 2011 -Thoa gui ngay 12-8-2012_Bieu 9 - TH No XDCB" xfId="742"/>
    <cellStyle name="_KT (2)_5_NhanCong" xfId="743"/>
    <cellStyle name="_KT (2)_5_N-X-T-04" xfId="744"/>
    <cellStyle name="_KT (2)_5_PGIA-phieu tham tra Kho bac" xfId="745"/>
    <cellStyle name="_KT (2)_5_phu luc tong ket tinh hinh TH giai doan 03-10 (ngay 30)" xfId="746"/>
    <cellStyle name="_KT (2)_5_phu luc tong ket tinh hinh TH giai doan 03-10 (ngay 30)_Bieu 15" xfId="747"/>
    <cellStyle name="_KT (2)_5_phu luc tong ket tinh hinh TH giai doan 03-10 (ngay 30)_Bieu 9 - TH No XDCB" xfId="748"/>
    <cellStyle name="_KT (2)_5_PT02-02" xfId="749"/>
    <cellStyle name="_KT (2)_5_PT02-02_Book1" xfId="750"/>
    <cellStyle name="_KT (2)_5_PT02-03" xfId="751"/>
    <cellStyle name="_KT (2)_5_PT02-03_Book1" xfId="752"/>
    <cellStyle name="_KT (2)_5_Qt-HT3PQ1(CauKho)" xfId="753"/>
    <cellStyle name="_KT (2)_5_Sheet1" xfId="754"/>
    <cellStyle name="_KT (2)_5_THUY DIEN DA KHAI THAM DINH" xfId="755"/>
    <cellStyle name="_KT (2)_5_TK152-04" xfId="756"/>
    <cellStyle name="_KT (2)_5_ÿÿÿÿÿ" xfId="757"/>
    <cellStyle name="_KT (2)_5_ÿÿÿÿÿ_Bieu 15" xfId="758"/>
    <cellStyle name="_KT (2)_5_ÿÿÿÿÿ_Bieu 9 - TH No XDCB" xfId="759"/>
    <cellStyle name="_KT (2)_5_ÿÿÿÿÿ_Bieu mau cong trinh khoi cong moi 3-4" xfId="760"/>
    <cellStyle name="_KT (2)_5_ÿÿÿÿÿ_Bieu mau cong trinh khoi cong moi 3-4_Bieu 15" xfId="761"/>
    <cellStyle name="_KT (2)_5_ÿÿÿÿÿ_Bieu mau cong trinh khoi cong moi 3-4_Bieu 9 - TH No XDCB" xfId="762"/>
    <cellStyle name="_KT (2)_5_ÿÿÿÿÿ_Bieu3ODA" xfId="763"/>
    <cellStyle name="_KT (2)_5_ÿÿÿÿÿ_Bieu3ODA_Bieu 15" xfId="764"/>
    <cellStyle name="_KT (2)_5_ÿÿÿÿÿ_Bieu3ODA_Bieu 9 - TH No XDCB" xfId="765"/>
    <cellStyle name="_KT (2)_5_ÿÿÿÿÿ_Bieu4HTMT" xfId="766"/>
    <cellStyle name="_KT (2)_5_ÿÿÿÿÿ_Ha Nam" xfId="767"/>
    <cellStyle name="_KT (2)_5_ÿÿÿÿÿ_KH TPCP vung TNB (03-1-2012)" xfId="768"/>
    <cellStyle name="_KT (2)_5_ÿÿÿÿÿ_kien giang 2" xfId="769"/>
    <cellStyle name="_KT (2)_BC  NAM 2007" xfId="770"/>
    <cellStyle name="_KT (2)_Bieu 15" xfId="771"/>
    <cellStyle name="_KT (2)_Bieu 9 - TH No XDCB" xfId="772"/>
    <cellStyle name="_KT (2)_Bieu mau cong trinh khoi cong moi 3-4" xfId="773"/>
    <cellStyle name="_KT (2)_Bieu13noTPCP" xfId="774"/>
    <cellStyle name="_KT (2)_Bieu3ODA" xfId="775"/>
    <cellStyle name="_KT (2)_Bieu3ODA_1" xfId="776"/>
    <cellStyle name="_KT (2)_Bieu4HTMT" xfId="777"/>
    <cellStyle name="_KT (2)_Bo sung mau bieu 12.8.2014" xfId="778"/>
    <cellStyle name="_KT (2)_bo sung von KCH nam 2010 va Du an tre kho khan" xfId="779"/>
    <cellStyle name="_KT (2)_Book1" xfId="780"/>
    <cellStyle name="_KT (2)_Book1 2" xfId="781"/>
    <cellStyle name="_KT (2)_Book1_BC-QT-WB-dthao" xfId="782"/>
    <cellStyle name="_KT (2)_Book1_BC-QT-WB-dthao_05-12  KH trung han 2016-2020 - Liem Thinh edited" xfId="783"/>
    <cellStyle name="_KT (2)_Book1_BC-QT-WB-dthao_Copy of 05-12  KH trung han 2016-2020 - Liem Thinh edited (1)" xfId="784"/>
    <cellStyle name="_KT (2)_Book1_BC-QT-WB-dthao_KH TPCP 2016-2020 (tong hop)" xfId="785"/>
    <cellStyle name="_KT (2)_Book1_KH TPCP vung TNB (03-1-2012)" xfId="786"/>
    <cellStyle name="_KT (2)_Book1_kien giang 2" xfId="787"/>
    <cellStyle name="_KT (2)_Copy of 05-12  KH trung han 2016-2020 - Liem Thinh edited (1)" xfId="788"/>
    <cellStyle name="_KT (2)_danh muc chuan bi dau tu 2011 ngay 07-6-2011" xfId="789"/>
    <cellStyle name="_KT (2)_Danh muc pbo nguon von XSKT, XDCB nam 2009 chuyen qua nam 2010" xfId="790"/>
    <cellStyle name="_KT (2)_dieu chinh KH 2011 ngay 26-5-2011111" xfId="791"/>
    <cellStyle name="_KT (2)_DS KCH PHAN BO VON NSDP NAM 2010" xfId="792"/>
    <cellStyle name="_KT (2)_giao KH 2011 ngay 10-12-2010" xfId="793"/>
    <cellStyle name="_KT (2)_GTGT 2003" xfId="794"/>
    <cellStyle name="_KT (2)_Ha Nam" xfId="795"/>
    <cellStyle name="_KT (2)_KE KHAI THUE GTGT 2004" xfId="796"/>
    <cellStyle name="_KT (2)_KE KHAI THUE GTGT 2004_BCTC2004" xfId="797"/>
    <cellStyle name="_KT (2)_KH TPCP 2016-2020 (tong hop)" xfId="798"/>
    <cellStyle name="_KT (2)_KH TPCP vung TNB (03-1-2012)" xfId="799"/>
    <cellStyle name="_KT (2)_kien giang 2" xfId="800"/>
    <cellStyle name="_KT (2)_Lora-tungchau" xfId="801"/>
    <cellStyle name="_KT (2)_Lora-tungchau 2" xfId="802"/>
    <cellStyle name="_KT (2)_Lora-tungchau_05-12  KH trung han 2016-2020 - Liem Thinh edited" xfId="803"/>
    <cellStyle name="_KT (2)_Lora-tungchau_Copy of 05-12  KH trung han 2016-2020 - Liem Thinh edited (1)" xfId="804"/>
    <cellStyle name="_KT (2)_Lora-tungchau_KH TPCP 2016-2020 (tong hop)" xfId="805"/>
    <cellStyle name="_KT (2)_N-X-T-04" xfId="806"/>
    <cellStyle name="_KT (2)_PERSONAL" xfId="807"/>
    <cellStyle name="_KT (2)_PERSONAL_BC CV 6403 BKHĐT" xfId="808"/>
    <cellStyle name="_KT (2)_PERSONAL_Bieu 15" xfId="809"/>
    <cellStyle name="_KT (2)_PERSONAL_Bieu 9 - TH No XDCB" xfId="810"/>
    <cellStyle name="_KT (2)_PERSONAL_Bieu mau cong trinh khoi cong moi 3-4" xfId="811"/>
    <cellStyle name="_KT (2)_PERSONAL_Bieu3ODA" xfId="812"/>
    <cellStyle name="_KT (2)_PERSONAL_Bieu4HTMT" xfId="813"/>
    <cellStyle name="_KT (2)_PERSONAL_Book1" xfId="814"/>
    <cellStyle name="_KT (2)_PERSONAL_Book1 2" xfId="815"/>
    <cellStyle name="_KT (2)_PERSONAL_HTQ.8 GD1" xfId="816"/>
    <cellStyle name="_KT (2)_PERSONAL_HTQ.8 GD1_05-12  KH trung han 2016-2020 - Liem Thinh edited" xfId="817"/>
    <cellStyle name="_KT (2)_PERSONAL_HTQ.8 GD1_Copy of 05-12  KH trung han 2016-2020 - Liem Thinh edited (1)" xfId="818"/>
    <cellStyle name="_KT (2)_PERSONAL_HTQ.8 GD1_KH TPCP 2016-2020 (tong hop)" xfId="819"/>
    <cellStyle name="_KT (2)_PERSONAL_Luy ke von ung nam 2011 -Thoa gui ngay 12-8-2012" xfId="820"/>
    <cellStyle name="_KT (2)_PERSONAL_Tong hop KHCB 2001" xfId="821"/>
    <cellStyle name="_KT (2)_Qt-HT3PQ1(CauKho)" xfId="822"/>
    <cellStyle name="_KT (2)_TG-TH" xfId="823"/>
    <cellStyle name="_KT (2)_THUY DIEN DA KHAI THAM DINH" xfId="824"/>
    <cellStyle name="_KT (2)_TK152-04" xfId="825"/>
    <cellStyle name="_KT (2)_ÿÿÿÿÿ" xfId="826"/>
    <cellStyle name="_KT (2)_ÿÿÿÿÿ_KH TPCP vung TNB (03-1-2012)" xfId="827"/>
    <cellStyle name="_KT (2)_ÿÿÿÿÿ_kien giang 2" xfId="828"/>
    <cellStyle name="_KT_TG" xfId="829"/>
    <cellStyle name="_KT_TG_1" xfId="830"/>
    <cellStyle name="_KT_TG_1 2" xfId="831"/>
    <cellStyle name="_KT_TG_1_05-12  KH trung han 2016-2020 - Liem Thinh edited" xfId="832"/>
    <cellStyle name="_KT_TG_1_ApGiaVatTu_cayxanh_latgach" xfId="833"/>
    <cellStyle name="_KT_TG_1_BANG TONG HOP TINH HINH THANH QUYET TOAN (MOI I)" xfId="834"/>
    <cellStyle name="_KT_TG_1_BAO CAO KLCT PT2000" xfId="835"/>
    <cellStyle name="_KT_TG_1_BAO CAO PT2000" xfId="836"/>
    <cellStyle name="_KT_TG_1_BAO CAO PT2000_Book1" xfId="837"/>
    <cellStyle name="_KT_TG_1_Bao cao XDCB 2001 - T11 KH dieu chinh 20-11-THAI" xfId="838"/>
    <cellStyle name="_KT_TG_1_BAO GIA NGAY 24-10-08 (co dam)" xfId="839"/>
    <cellStyle name="_KT_TG_1_BC  NAM 2007" xfId="840"/>
    <cellStyle name="_KT_TG_1_BC CV 6403 BKHĐT" xfId="841"/>
    <cellStyle name="_KT_TG_1_BC CV 6403 BKHĐT_Bieu 15" xfId="842"/>
    <cellStyle name="_KT_TG_1_BC CV 6403 BKHĐT_Bieu 9 - TH No XDCB" xfId="843"/>
    <cellStyle name="_KT_TG_1_BC NQ11-CP - chinh sua lai" xfId="844"/>
    <cellStyle name="_KT_TG_1_BC NQ11-CP-Quynh sau bieu so3" xfId="845"/>
    <cellStyle name="_KT_TG_1_BC_NQ11-CP_-_Thao_sua_lai" xfId="846"/>
    <cellStyle name="_KT_TG_1_Bieu 15" xfId="847"/>
    <cellStyle name="_KT_TG_1_Bieu 9 - TH No XDCB" xfId="848"/>
    <cellStyle name="_KT_TG_1_Bieu mau cong trinh khoi cong moi 3-4" xfId="849"/>
    <cellStyle name="_KT_TG_1_Bieu mau cong trinh khoi cong moi 3-4_Bieu 15" xfId="850"/>
    <cellStyle name="_KT_TG_1_Bieu mau cong trinh khoi cong moi 3-4_Bieu 9 - TH No XDCB" xfId="851"/>
    <cellStyle name="_KT_TG_1_Bieu13noTPCP" xfId="852"/>
    <cellStyle name="_KT_TG_1_Bieu3ODA" xfId="853"/>
    <cellStyle name="_KT_TG_1_Bieu3ODA_1" xfId="854"/>
    <cellStyle name="_KT_TG_1_Bieu4HTMT" xfId="855"/>
    <cellStyle name="_KT_TG_1_bo sung von KCH nam 2010 va Du an tre kho khan" xfId="856"/>
    <cellStyle name="_KT_TG_1_Book1" xfId="857"/>
    <cellStyle name="_KT_TG_1_Book1 2" xfId="858"/>
    <cellStyle name="_KT_TG_1_Book1_1" xfId="859"/>
    <cellStyle name="_KT_TG_1_Book1_1 2" xfId="860"/>
    <cellStyle name="_KT_TG_1_Book1_1_BC CV 6403 BKHĐT" xfId="861"/>
    <cellStyle name="_KT_TG_1_Book1_1_Bieu 15" xfId="862"/>
    <cellStyle name="_KT_TG_1_Book1_1_Bieu 9 - TH No XDCB" xfId="863"/>
    <cellStyle name="_KT_TG_1_Book1_1_Bieu mau cong trinh khoi cong moi 3-4" xfId="864"/>
    <cellStyle name="_KT_TG_1_Book1_1_Bieu3ODA" xfId="865"/>
    <cellStyle name="_KT_TG_1_Book1_1_Bieu4HTMT" xfId="866"/>
    <cellStyle name="_KT_TG_1_Book1_1_Book1" xfId="867"/>
    <cellStyle name="_KT_TG_1_Book1_1_Luy ke von ung nam 2011 -Thoa gui ngay 12-8-2012" xfId="868"/>
    <cellStyle name="_KT_TG_1_Book1_2" xfId="869"/>
    <cellStyle name="_KT_TG_1_Book1_2 2" xfId="870"/>
    <cellStyle name="_KT_TG_1_Book1_2_BC CV 6403 BKHĐT" xfId="871"/>
    <cellStyle name="_KT_TG_1_Book1_2_Bieu3ODA" xfId="872"/>
    <cellStyle name="_KT_TG_1_Book1_2_Luy ke von ung nam 2011 -Thoa gui ngay 12-8-2012" xfId="873"/>
    <cellStyle name="_KT_TG_1_Book1_3" xfId="874"/>
    <cellStyle name="_KT_TG_1_Book1_BC CV 6403 BKHĐT" xfId="875"/>
    <cellStyle name="_KT_TG_1_Book1_BC-QT-WB-dthao" xfId="876"/>
    <cellStyle name="_KT_TG_1_Book1_Bieu 15" xfId="877"/>
    <cellStyle name="_KT_TG_1_Book1_Bieu 9 - TH No XDCB" xfId="878"/>
    <cellStyle name="_KT_TG_1_Book1_Bieu mau cong trinh khoi cong moi 3-4" xfId="879"/>
    <cellStyle name="_KT_TG_1_Book1_Bieu13noTPCP" xfId="880"/>
    <cellStyle name="_KT_TG_1_Book1_Bieu3ODA" xfId="881"/>
    <cellStyle name="_KT_TG_1_Book1_Bieu4HTMT" xfId="882"/>
    <cellStyle name="_KT_TG_1_Book1_bo sung von KCH nam 2010 va Du an tre kho khan" xfId="883"/>
    <cellStyle name="_KT_TG_1_Book1_Book1" xfId="884"/>
    <cellStyle name="_KT_TG_1_Book1_danh muc chuan bi dau tu 2011 ngay 07-6-2011" xfId="885"/>
    <cellStyle name="_KT_TG_1_Book1_Danh muc pbo nguon von XSKT, XDCB nam 2009 chuyen qua nam 2010" xfId="886"/>
    <cellStyle name="_KT_TG_1_Book1_dieu chinh KH 2011 ngay 26-5-2011111" xfId="887"/>
    <cellStyle name="_KT_TG_1_Book1_DS KCH PHAN BO VON NSDP NAM 2010" xfId="888"/>
    <cellStyle name="_KT_TG_1_Book1_giao KH 2011 ngay 10-12-2010" xfId="889"/>
    <cellStyle name="_KT_TG_1_Book1_Luy ke von ung nam 2011 -Thoa gui ngay 12-8-2012" xfId="890"/>
    <cellStyle name="_KT_TG_1_CAU Khanh Nam(Thi Cong)" xfId="891"/>
    <cellStyle name="_KT_TG_1_ChiHuong_ApGia" xfId="892"/>
    <cellStyle name="_KT_TG_1_ChiHuong_ApGia_Bieu 15" xfId="893"/>
    <cellStyle name="_KT_TG_1_ChiHuong_ApGia_Bieu 9 - TH No XDCB" xfId="894"/>
    <cellStyle name="_KT_TG_1_CoCauPhi (version 1)" xfId="895"/>
    <cellStyle name="_KT_TG_1_Copy of 05-12  KH trung han 2016-2020 - Liem Thinh edited (1)" xfId="896"/>
    <cellStyle name="_KT_TG_1_danh muc chuan bi dau tu 2011 ngay 07-6-2011" xfId="897"/>
    <cellStyle name="_KT_TG_1_Danh muc pbo nguon von XSKT, XDCB nam 2009 chuyen qua nam 2010" xfId="898"/>
    <cellStyle name="_KT_TG_1_DAU NOI PL-CL TAI PHU LAMHC" xfId="899"/>
    <cellStyle name="_KT_TG_1_dieu chinh KH 2011 ngay 26-5-2011111" xfId="900"/>
    <cellStyle name="_KT_TG_1_DS KCH PHAN BO VON NSDP NAM 2010" xfId="901"/>
    <cellStyle name="_KT_TG_1_DTCDT MR.2N110.HOCMON.TDTOAN.CCUNG" xfId="902"/>
    <cellStyle name="_KT_TG_1_DU TRU VAT TU" xfId="903"/>
    <cellStyle name="_KT_TG_1_DU TRU VAT TU_Bieu 15" xfId="904"/>
    <cellStyle name="_KT_TG_1_DU TRU VAT TU_Bieu 9 - TH No XDCB" xfId="905"/>
    <cellStyle name="_KT_TG_1_giao KH 2011 ngay 10-12-2010" xfId="906"/>
    <cellStyle name="_KT_TG_1_GTGT 2003" xfId="907"/>
    <cellStyle name="_KT_TG_1_Ha Nam" xfId="908"/>
    <cellStyle name="_KT_TG_1_KE KHAI THUE GTGT 2004" xfId="909"/>
    <cellStyle name="_KT_TG_1_KE KHAI THUE GTGT 2004_BCTC2004" xfId="910"/>
    <cellStyle name="_KT_TG_1_KH TPCP 2016-2020 (tong hop)" xfId="911"/>
    <cellStyle name="_KT_TG_1_KH TPCP vung TNB (03-1-2012)" xfId="912"/>
    <cellStyle name="_KT_TG_1_kien giang 2" xfId="913"/>
    <cellStyle name="_KT_TG_1_Lora-tungchau" xfId="914"/>
    <cellStyle name="_KT_TG_1_Luy ke von ung nam 2011 -Thoa gui ngay 12-8-2012" xfId="915"/>
    <cellStyle name="_KT_TG_1_Luy ke von ung nam 2011 -Thoa gui ngay 12-8-2012_Bieu 15" xfId="916"/>
    <cellStyle name="_KT_TG_1_Luy ke von ung nam 2011 -Thoa gui ngay 12-8-2012_Bieu 9 - TH No XDCB" xfId="917"/>
    <cellStyle name="_KT_TG_1_NhanCong" xfId="918"/>
    <cellStyle name="_KT_TG_1_N-X-T-04" xfId="919"/>
    <cellStyle name="_KT_TG_1_PGIA-phieu tham tra Kho bac" xfId="920"/>
    <cellStyle name="_KT_TG_1_phu luc tong ket tinh hinh TH giai doan 03-10 (ngay 30)" xfId="921"/>
    <cellStyle name="_KT_TG_1_phu luc tong ket tinh hinh TH giai doan 03-10 (ngay 30)_Bieu 15" xfId="922"/>
    <cellStyle name="_KT_TG_1_phu luc tong ket tinh hinh TH giai doan 03-10 (ngay 30)_Bieu 9 - TH No XDCB" xfId="923"/>
    <cellStyle name="_KT_TG_1_PT02-02" xfId="924"/>
    <cellStyle name="_KT_TG_1_PT02-02_Book1" xfId="925"/>
    <cellStyle name="_KT_TG_1_PT02-03" xfId="926"/>
    <cellStyle name="_KT_TG_1_PT02-03_Book1" xfId="927"/>
    <cellStyle name="_KT_TG_1_Qt-HT3PQ1(CauKho)" xfId="928"/>
    <cellStyle name="_KT_TG_1_Sheet1" xfId="929"/>
    <cellStyle name="_KT_TG_1_THUY DIEN DA KHAI THAM DINH" xfId="930"/>
    <cellStyle name="_KT_TG_1_TK152-04" xfId="931"/>
    <cellStyle name="_KT_TG_1_ÿÿÿÿÿ" xfId="932"/>
    <cellStyle name="_KT_TG_1_ÿÿÿÿÿ_Bieu 15" xfId="933"/>
    <cellStyle name="_KT_TG_1_ÿÿÿÿÿ_Bieu 9 - TH No XDCB" xfId="934"/>
    <cellStyle name="_KT_TG_1_ÿÿÿÿÿ_Bieu mau cong trinh khoi cong moi 3-4" xfId="935"/>
    <cellStyle name="_KT_TG_1_ÿÿÿÿÿ_Bieu mau cong trinh khoi cong moi 3-4_Bieu 15" xfId="936"/>
    <cellStyle name="_KT_TG_1_ÿÿÿÿÿ_Bieu mau cong trinh khoi cong moi 3-4_Bieu 9 - TH No XDCB" xfId="937"/>
    <cellStyle name="_KT_TG_1_ÿÿÿÿÿ_Bieu3ODA" xfId="938"/>
    <cellStyle name="_KT_TG_1_ÿÿÿÿÿ_Bieu3ODA_Bieu 15" xfId="939"/>
    <cellStyle name="_KT_TG_1_ÿÿÿÿÿ_Bieu3ODA_Bieu 9 - TH No XDCB" xfId="940"/>
    <cellStyle name="_KT_TG_1_ÿÿÿÿÿ_Bieu4HTMT" xfId="941"/>
    <cellStyle name="_KT_TG_1_ÿÿÿÿÿ_Ha Nam" xfId="942"/>
    <cellStyle name="_KT_TG_1_ÿÿÿÿÿ_KH TPCP vung TNB (03-1-2012)" xfId="943"/>
    <cellStyle name="_KT_TG_1_ÿÿÿÿÿ_kien giang 2" xfId="944"/>
    <cellStyle name="_KT_TG_2" xfId="945"/>
    <cellStyle name="_KT_TG_2 2" xfId="946"/>
    <cellStyle name="_KT_TG_2_05-12  KH trung han 2016-2020 - Liem Thinh edited" xfId="947"/>
    <cellStyle name="_KT_TG_2_ApGiaVatTu_cayxanh_latgach" xfId="948"/>
    <cellStyle name="_KT_TG_2_BANG TONG HOP TINH HINH THANH QUYET TOAN (MOI I)" xfId="949"/>
    <cellStyle name="_KT_TG_2_BAO CAO KLCT PT2000" xfId="950"/>
    <cellStyle name="_KT_TG_2_BAO CAO PT2000" xfId="951"/>
    <cellStyle name="_KT_TG_2_BAO CAO PT2000_Book1" xfId="952"/>
    <cellStyle name="_KT_TG_2_Bao cao XDCB 2001 - T11 KH dieu chinh 20-11-THAI" xfId="953"/>
    <cellStyle name="_KT_TG_2_BAO GIA NGAY 24-10-08 (co dam)" xfId="954"/>
    <cellStyle name="_KT_TG_2_BC  NAM 2007" xfId="955"/>
    <cellStyle name="_KT_TG_2_BC CV 6403 BKHĐT" xfId="956"/>
    <cellStyle name="_KT_TG_2_BC CV 6403 BKHĐT_Bieu 15" xfId="957"/>
    <cellStyle name="_KT_TG_2_BC CV 6403 BKHĐT_Bieu 9 - TH No XDCB" xfId="958"/>
    <cellStyle name="_KT_TG_2_BC NQ11-CP - chinh sua lai" xfId="959"/>
    <cellStyle name="_KT_TG_2_BC NQ11-CP-Quynh sau bieu so3" xfId="960"/>
    <cellStyle name="_KT_TG_2_BC_NQ11-CP_-_Thao_sua_lai" xfId="961"/>
    <cellStyle name="_KT_TG_2_Bieu 15" xfId="962"/>
    <cellStyle name="_KT_TG_2_Bieu 9 - TH No XDCB" xfId="963"/>
    <cellStyle name="_KT_TG_2_Bieu mau cong trinh khoi cong moi 3-4" xfId="964"/>
    <cellStyle name="_KT_TG_2_Bieu mau cong trinh khoi cong moi 3-4_Bieu 15" xfId="965"/>
    <cellStyle name="_KT_TG_2_Bieu mau cong trinh khoi cong moi 3-4_Bieu 9 - TH No XDCB" xfId="966"/>
    <cellStyle name="_KT_TG_2_Bieu13noTPCP" xfId="967"/>
    <cellStyle name="_KT_TG_2_Bieu3ODA" xfId="968"/>
    <cellStyle name="_KT_TG_2_Bieu3ODA_1" xfId="969"/>
    <cellStyle name="_KT_TG_2_Bieu4HTMT" xfId="970"/>
    <cellStyle name="_KT_TG_2_bo sung von KCH nam 2010 va Du an tre kho khan" xfId="971"/>
    <cellStyle name="_KT_TG_2_Book1" xfId="972"/>
    <cellStyle name="_KT_TG_2_Book1 2" xfId="973"/>
    <cellStyle name="_KT_TG_2_Book1_1" xfId="974"/>
    <cellStyle name="_KT_TG_2_Book1_1 2" xfId="975"/>
    <cellStyle name="_KT_TG_2_Book1_1_BC CV 6403 BKHĐT" xfId="976"/>
    <cellStyle name="_KT_TG_2_Book1_1_Bieu 15" xfId="977"/>
    <cellStyle name="_KT_TG_2_Book1_1_Bieu 9 - TH No XDCB" xfId="978"/>
    <cellStyle name="_KT_TG_2_Book1_1_Bieu mau cong trinh khoi cong moi 3-4" xfId="979"/>
    <cellStyle name="_KT_TG_2_Book1_1_Bieu3ODA" xfId="980"/>
    <cellStyle name="_KT_TG_2_Book1_1_Bieu4HTMT" xfId="981"/>
    <cellStyle name="_KT_TG_2_Book1_1_Book1" xfId="982"/>
    <cellStyle name="_KT_TG_2_Book1_1_Luy ke von ung nam 2011 -Thoa gui ngay 12-8-2012" xfId="983"/>
    <cellStyle name="_KT_TG_2_Book1_2" xfId="984"/>
    <cellStyle name="_KT_TG_2_Book1_2 2" xfId="985"/>
    <cellStyle name="_KT_TG_2_Book1_2_BC CV 6403 BKHĐT" xfId="986"/>
    <cellStyle name="_KT_TG_2_Book1_2_Bieu3ODA" xfId="987"/>
    <cellStyle name="_KT_TG_2_Book1_2_Luy ke von ung nam 2011 -Thoa gui ngay 12-8-2012" xfId="988"/>
    <cellStyle name="_KT_TG_2_Book1_3" xfId="989"/>
    <cellStyle name="_KT_TG_2_Book1_3 2" xfId="990"/>
    <cellStyle name="_KT_TG_2_Book1_BC CV 6403 BKHĐT" xfId="991"/>
    <cellStyle name="_KT_TG_2_Book1_Bieu 15" xfId="992"/>
    <cellStyle name="_KT_TG_2_Book1_Bieu 9 - TH No XDCB" xfId="993"/>
    <cellStyle name="_KT_TG_2_Book1_Bieu mau cong trinh khoi cong moi 3-4" xfId="994"/>
    <cellStyle name="_KT_TG_2_Book1_Bieu13noTPCP" xfId="995"/>
    <cellStyle name="_KT_TG_2_Book1_Bieu3ODA" xfId="996"/>
    <cellStyle name="_KT_TG_2_Book1_Bieu4HTMT" xfId="997"/>
    <cellStyle name="_KT_TG_2_Book1_bo sung von KCH nam 2010 va Du an tre kho khan" xfId="998"/>
    <cellStyle name="_KT_TG_2_Book1_Book1" xfId="999"/>
    <cellStyle name="_KT_TG_2_Book1_danh muc chuan bi dau tu 2011 ngay 07-6-2011" xfId="1000"/>
    <cellStyle name="_KT_TG_2_Book1_Danh muc pbo nguon von XSKT, XDCB nam 2009 chuyen qua nam 2010" xfId="1001"/>
    <cellStyle name="_KT_TG_2_Book1_dieu chinh KH 2011 ngay 26-5-2011111" xfId="1002"/>
    <cellStyle name="_KT_TG_2_Book1_DS KCH PHAN BO VON NSDP NAM 2010" xfId="1003"/>
    <cellStyle name="_KT_TG_2_Book1_giao KH 2011 ngay 10-12-2010" xfId="1004"/>
    <cellStyle name="_KT_TG_2_Book1_Luy ke von ung nam 2011 -Thoa gui ngay 12-8-2012" xfId="1005"/>
    <cellStyle name="_KT_TG_2_CAU Khanh Nam(Thi Cong)" xfId="1006"/>
    <cellStyle name="_KT_TG_2_ChiHuong_ApGia" xfId="1007"/>
    <cellStyle name="_KT_TG_2_ChiHuong_ApGia_Bieu 15" xfId="1008"/>
    <cellStyle name="_KT_TG_2_ChiHuong_ApGia_Bieu 9 - TH No XDCB" xfId="1009"/>
    <cellStyle name="_KT_TG_2_CoCauPhi (version 1)" xfId="1010"/>
    <cellStyle name="_KT_TG_2_Copy of 05-12  KH trung han 2016-2020 - Liem Thinh edited (1)" xfId="1011"/>
    <cellStyle name="_KT_TG_2_danh muc chuan bi dau tu 2011 ngay 07-6-2011" xfId="1012"/>
    <cellStyle name="_KT_TG_2_Danh muc pbo nguon von XSKT, XDCB nam 2009 chuyen qua nam 2010" xfId="1013"/>
    <cellStyle name="_KT_TG_2_DAU NOI PL-CL TAI PHU LAMHC" xfId="1014"/>
    <cellStyle name="_KT_TG_2_dieu chinh KH 2011 ngay 26-5-2011111" xfId="1015"/>
    <cellStyle name="_KT_TG_2_DS KCH PHAN BO VON NSDP NAM 2010" xfId="1016"/>
    <cellStyle name="_KT_TG_2_DTCDT MR.2N110.HOCMON.TDTOAN.CCUNG" xfId="1017"/>
    <cellStyle name="_KT_TG_2_DU TRU VAT TU" xfId="1018"/>
    <cellStyle name="_KT_TG_2_DU TRU VAT TU_Bieu 15" xfId="1019"/>
    <cellStyle name="_KT_TG_2_DU TRU VAT TU_Bieu 9 - TH No XDCB" xfId="1020"/>
    <cellStyle name="_KT_TG_2_giao KH 2011 ngay 10-12-2010" xfId="1021"/>
    <cellStyle name="_KT_TG_2_GTGT 2003" xfId="1022"/>
    <cellStyle name="_KT_TG_2_Ha Nam" xfId="1023"/>
    <cellStyle name="_KT_TG_2_KE KHAI THUE GTGT 2004" xfId="1024"/>
    <cellStyle name="_KT_TG_2_KE KHAI THUE GTGT 2004_BCTC2004" xfId="1025"/>
    <cellStyle name="_KT_TG_2_KH TPCP 2016-2020 (tong hop)" xfId="1026"/>
    <cellStyle name="_KT_TG_2_KH TPCP vung TNB (03-1-2012)" xfId="1027"/>
    <cellStyle name="_KT_TG_2_kien giang 2" xfId="1028"/>
    <cellStyle name="_KT_TG_2_Lora-tungchau" xfId="1029"/>
    <cellStyle name="_KT_TG_2_Luy ke von ung nam 2011 -Thoa gui ngay 12-8-2012" xfId="1030"/>
    <cellStyle name="_KT_TG_2_Luy ke von ung nam 2011 -Thoa gui ngay 12-8-2012_Bieu 15" xfId="1031"/>
    <cellStyle name="_KT_TG_2_Luy ke von ung nam 2011 -Thoa gui ngay 12-8-2012_Bieu 9 - TH No XDCB" xfId="1032"/>
    <cellStyle name="_KT_TG_2_NhanCong" xfId="1033"/>
    <cellStyle name="_KT_TG_2_N-X-T-04" xfId="1034"/>
    <cellStyle name="_KT_TG_2_PGIA-phieu tham tra Kho bac" xfId="1035"/>
    <cellStyle name="_KT_TG_2_phu luc tong ket tinh hinh TH giai doan 03-10 (ngay 30)" xfId="1036"/>
    <cellStyle name="_KT_TG_2_phu luc tong ket tinh hinh TH giai doan 03-10 (ngay 30)_Bieu 15" xfId="1037"/>
    <cellStyle name="_KT_TG_2_phu luc tong ket tinh hinh TH giai doan 03-10 (ngay 30)_Bieu 9 - TH No XDCB" xfId="1038"/>
    <cellStyle name="_KT_TG_2_PT02-02" xfId="1039"/>
    <cellStyle name="_KT_TG_2_PT02-02_Book1" xfId="1040"/>
    <cellStyle name="_KT_TG_2_PT02-03" xfId="1041"/>
    <cellStyle name="_KT_TG_2_PT02-03_Book1" xfId="1042"/>
    <cellStyle name="_KT_TG_2_Qt-HT3PQ1(CauKho)" xfId="1043"/>
    <cellStyle name="_KT_TG_2_Sheet1" xfId="1044"/>
    <cellStyle name="_KT_TG_2_THUY DIEN DA KHAI THAM DINH" xfId="1045"/>
    <cellStyle name="_KT_TG_2_TK152-04" xfId="1046"/>
    <cellStyle name="_KT_TG_2_ÿÿÿÿÿ" xfId="1047"/>
    <cellStyle name="_KT_TG_2_ÿÿÿÿÿ_Bieu 15" xfId="1048"/>
    <cellStyle name="_KT_TG_2_ÿÿÿÿÿ_Bieu 9 - TH No XDCB" xfId="1049"/>
    <cellStyle name="_KT_TG_2_ÿÿÿÿÿ_Bieu mau cong trinh khoi cong moi 3-4" xfId="1050"/>
    <cellStyle name="_KT_TG_2_ÿÿÿÿÿ_Bieu mau cong trinh khoi cong moi 3-4_Bieu 15" xfId="1051"/>
    <cellStyle name="_KT_TG_2_ÿÿÿÿÿ_Bieu mau cong trinh khoi cong moi 3-4_Bieu 9 - TH No XDCB" xfId="1052"/>
    <cellStyle name="_KT_TG_2_ÿÿÿÿÿ_Bieu3ODA" xfId="1053"/>
    <cellStyle name="_KT_TG_2_ÿÿÿÿÿ_Bieu3ODA_Bieu 15" xfId="1054"/>
    <cellStyle name="_KT_TG_2_ÿÿÿÿÿ_Bieu3ODA_Bieu 9 - TH No XDCB" xfId="1055"/>
    <cellStyle name="_KT_TG_2_ÿÿÿÿÿ_Bieu4HTMT" xfId="1056"/>
    <cellStyle name="_KT_TG_2_ÿÿÿÿÿ_Ha Nam" xfId="1057"/>
    <cellStyle name="_KT_TG_2_ÿÿÿÿÿ_KH TPCP vung TNB (03-1-2012)" xfId="1058"/>
    <cellStyle name="_KT_TG_2_ÿÿÿÿÿ_kien giang 2" xfId="1059"/>
    <cellStyle name="_KT_TG_3" xfId="1060"/>
    <cellStyle name="_KT_TG_4" xfId="1061"/>
    <cellStyle name="_KT_TG_4 2" xfId="1062"/>
    <cellStyle name="_KT_TG_4_05-12  KH trung han 2016-2020 - Liem Thinh edited" xfId="1063"/>
    <cellStyle name="_KT_TG_4_Copy of 05-12  KH trung han 2016-2020 - Liem Thinh edited (1)" xfId="1064"/>
    <cellStyle name="_KT_TG_4_KH TPCP 2016-2020 (tong hop)" xfId="1065"/>
    <cellStyle name="_KT_TG_4_Lora-tungchau" xfId="1066"/>
    <cellStyle name="_KT_TG_4_Lora-tungchau 2" xfId="1067"/>
    <cellStyle name="_KT_TG_4_Lora-tungchau_05-12  KH trung han 2016-2020 - Liem Thinh edited" xfId="1068"/>
    <cellStyle name="_KT_TG_4_Lora-tungchau_Copy of 05-12  KH trung han 2016-2020 - Liem Thinh edited (1)" xfId="1069"/>
    <cellStyle name="_KT_TG_4_Lora-tungchau_KH TPCP 2016-2020 (tong hop)" xfId="1070"/>
    <cellStyle name="_KT_TG_4_Qt-HT3PQ1(CauKho)" xfId="1071"/>
    <cellStyle name="_Lora-tungchau" xfId="1072"/>
    <cellStyle name="_Lora-tungchau 2" xfId="1073"/>
    <cellStyle name="_Lora-tungchau_05-12  KH trung han 2016-2020 - Liem Thinh edited" xfId="1074"/>
    <cellStyle name="_Lora-tungchau_Copy of 05-12  KH trung han 2016-2020 - Liem Thinh edited (1)" xfId="1075"/>
    <cellStyle name="_Lora-tungchau_KH TPCP 2016-2020 (tong hop)" xfId="1076"/>
    <cellStyle name="_Luy ke von ung nam 2011 -Thoa gui ngay 12-8-2012" xfId="1077"/>
    <cellStyle name="_mau so 3" xfId="1078"/>
    <cellStyle name="_MauThanTKKT-goi7-DonGia2143(vl t7)" xfId="1079"/>
    <cellStyle name="_MauThanTKKT-goi7-DonGia2143(vl t7)_!1 1 bao cao giao KH ve HTCMT vung TNB   12-12-2011" xfId="1080"/>
    <cellStyle name="_MauThanTKKT-goi7-DonGia2143(vl t7)_Bieu4HTMT" xfId="1081"/>
    <cellStyle name="_MauThanTKKT-goi7-DonGia2143(vl t7)_Bieu4HTMT_!1 1 bao cao giao KH ve HTCMT vung TNB   12-12-2011" xfId="1082"/>
    <cellStyle name="_MauThanTKKT-goi7-DonGia2143(vl t7)_Bieu4HTMT_KH TPCP vung TNB (03-1-2012)" xfId="1083"/>
    <cellStyle name="_MauThanTKKT-goi7-DonGia2143(vl t7)_KH TPCP vung TNB (03-1-2012)" xfId="1084"/>
    <cellStyle name="_MauThanTKKT-goi7-DonGia2143(vl t7)_KTDN - Tinh hinh dau tu cong 2011-2015 ke hoach trung han 2016-2020" xfId="1085"/>
    <cellStyle name="_Nhu cau von ung truoc 2011 Tha h Hoa + Nge An gui TW" xfId="1086"/>
    <cellStyle name="_Nhu cau von ung truoc 2011 Tha h Hoa + Nge An gui TW_!1 1 bao cao giao KH ve HTCMT vung TNB   12-12-2011" xfId="1087"/>
    <cellStyle name="_Nhu cau von ung truoc 2011 Tha h Hoa + Nge An gui TW_Bieu4HTMT" xfId="1088"/>
    <cellStyle name="_Nhu cau von ung truoc 2011 Tha h Hoa + Nge An gui TW_Bieu4HTMT_!1 1 bao cao giao KH ve HTCMT vung TNB   12-12-2011" xfId="1089"/>
    <cellStyle name="_Nhu cau von ung truoc 2011 Tha h Hoa + Nge An gui TW_Bieu4HTMT_KH TPCP vung TNB (03-1-2012)" xfId="1090"/>
    <cellStyle name="_Nhu cau von ung truoc 2011 Tha h Hoa + Nge An gui TW_KH TPCP vung TNB (03-1-2012)" xfId="1091"/>
    <cellStyle name="_N-X-T-04" xfId="1092"/>
    <cellStyle name="_PERSONAL" xfId="1093"/>
    <cellStyle name="_PERSONAL_BC CV 6403 BKHĐT" xfId="1094"/>
    <cellStyle name="_PERSONAL_Bieu 15" xfId="1095"/>
    <cellStyle name="_PERSONAL_Bieu 9 - TH No XDCB" xfId="1096"/>
    <cellStyle name="_PERSONAL_Bieu mau cong trinh khoi cong moi 3-4" xfId="1097"/>
    <cellStyle name="_PERSONAL_Bieu3ODA" xfId="1098"/>
    <cellStyle name="_PERSONAL_Bieu4HTMT" xfId="1099"/>
    <cellStyle name="_PERSONAL_Book1" xfId="1100"/>
    <cellStyle name="_PERSONAL_Book1 2" xfId="1101"/>
    <cellStyle name="_PERSONAL_HTQ.8 GD1" xfId="1102"/>
    <cellStyle name="_PERSONAL_HTQ.8 GD1_05-12  KH trung han 2016-2020 - Liem Thinh edited" xfId="1103"/>
    <cellStyle name="_PERSONAL_HTQ.8 GD1_Copy of 05-12  KH trung han 2016-2020 - Liem Thinh edited (1)" xfId="1104"/>
    <cellStyle name="_PERSONAL_HTQ.8 GD1_KH TPCP 2016-2020 (tong hop)" xfId="1105"/>
    <cellStyle name="_PERSONAL_Luy ke von ung nam 2011 -Thoa gui ngay 12-8-2012" xfId="1106"/>
    <cellStyle name="_PERSONAL_Tong hop KHCB 2001" xfId="1107"/>
    <cellStyle name="_Phan bo KH 2009 TPCP" xfId="1108"/>
    <cellStyle name="_phong bo mon22" xfId="1109"/>
    <cellStyle name="_phong bo mon22_!1 1 bao cao giao KH ve HTCMT vung TNB   12-12-2011" xfId="1110"/>
    <cellStyle name="_phong bo mon22_KH TPCP vung TNB (03-1-2012)" xfId="1111"/>
    <cellStyle name="_Phu luc 2 (Bieu 2) TH KH 2010" xfId="1112"/>
    <cellStyle name="_phu luc tong ket tinh hinh TH giai doan 03-10 (ngay 30)" xfId="1113"/>
    <cellStyle name="_Phuluckinhphi_DC_lan 4_YL" xfId="1114"/>
    <cellStyle name="_Q TOAN  SCTX QL.62 QUI I ( oanh)" xfId="1115"/>
    <cellStyle name="_Q TOAN  SCTX QL.62 QUI II ( oanh)" xfId="1116"/>
    <cellStyle name="_QT SCTXQL62_QT1 (Cty QL)" xfId="1117"/>
    <cellStyle name="_Qt-HT3PQ1(CauKho)" xfId="1118"/>
    <cellStyle name="_Sheet1" xfId="1119"/>
    <cellStyle name="_Sheet2" xfId="1120"/>
    <cellStyle name="_TG-TH" xfId="1121"/>
    <cellStyle name="_TG-TH_1" xfId="1122"/>
    <cellStyle name="_TG-TH_1 2" xfId="1123"/>
    <cellStyle name="_TG-TH_1_05-12  KH trung han 2016-2020 - Liem Thinh edited" xfId="1124"/>
    <cellStyle name="_TG-TH_1_ApGiaVatTu_cayxanh_latgach" xfId="1125"/>
    <cellStyle name="_TG-TH_1_BANG TONG HOP TINH HINH THANH QUYET TOAN (MOI I)" xfId="1126"/>
    <cellStyle name="_TG-TH_1_BAO CAO KLCT PT2000" xfId="1127"/>
    <cellStyle name="_TG-TH_1_BAO CAO PT2000" xfId="1128"/>
    <cellStyle name="_TG-TH_1_BAO CAO PT2000_Book1" xfId="1129"/>
    <cellStyle name="_TG-TH_1_Bao cao XDCB 2001 - T11 KH dieu chinh 20-11-THAI" xfId="1130"/>
    <cellStyle name="_TG-TH_1_BAO GIA NGAY 24-10-08 (co dam)" xfId="1131"/>
    <cellStyle name="_TG-TH_1_BC  NAM 2007" xfId="1132"/>
    <cellStyle name="_TG-TH_1_BC CV 6403 BKHĐT" xfId="1133"/>
    <cellStyle name="_TG-TH_1_BC CV 6403 BKHĐT_Bieu 15" xfId="1134"/>
    <cellStyle name="_TG-TH_1_BC CV 6403 BKHĐT_Bieu 9 - TH No XDCB" xfId="1135"/>
    <cellStyle name="_TG-TH_1_BC NQ11-CP - chinh sua lai" xfId="1136"/>
    <cellStyle name="_TG-TH_1_BC NQ11-CP-Quynh sau bieu so3" xfId="1137"/>
    <cellStyle name="_TG-TH_1_BC_NQ11-CP_-_Thao_sua_lai" xfId="1138"/>
    <cellStyle name="_TG-TH_1_Bieu 15" xfId="1139"/>
    <cellStyle name="_TG-TH_1_Bieu 9 - TH No XDCB" xfId="1140"/>
    <cellStyle name="_TG-TH_1_Bieu mau cong trinh khoi cong moi 3-4" xfId="1141"/>
    <cellStyle name="_TG-TH_1_Bieu mau cong trinh khoi cong moi 3-4_Bieu 15" xfId="1142"/>
    <cellStyle name="_TG-TH_1_Bieu mau cong trinh khoi cong moi 3-4_Bieu 9 - TH No XDCB" xfId="1143"/>
    <cellStyle name="_TG-TH_1_Bieu13noTPCP" xfId="1144"/>
    <cellStyle name="_TG-TH_1_Bieu3ODA" xfId="1145"/>
    <cellStyle name="_TG-TH_1_Bieu3ODA_1" xfId="1146"/>
    <cellStyle name="_TG-TH_1_Bieu4HTMT" xfId="1147"/>
    <cellStyle name="_TG-TH_1_bo sung von KCH nam 2010 va Du an tre kho khan" xfId="1148"/>
    <cellStyle name="_TG-TH_1_Book1" xfId="1149"/>
    <cellStyle name="_TG-TH_1_Book1 2" xfId="1150"/>
    <cellStyle name="_TG-TH_1_Book1_1" xfId="1151"/>
    <cellStyle name="_TG-TH_1_Book1_1 2" xfId="1152"/>
    <cellStyle name="_TG-TH_1_Book1_1_BC CV 6403 BKHĐT" xfId="1153"/>
    <cellStyle name="_TG-TH_1_Book1_1_Bieu 15" xfId="1154"/>
    <cellStyle name="_TG-TH_1_Book1_1_Bieu 9 - TH No XDCB" xfId="1155"/>
    <cellStyle name="_TG-TH_1_Book1_1_Bieu mau cong trinh khoi cong moi 3-4" xfId="1156"/>
    <cellStyle name="_TG-TH_1_Book1_1_Bieu3ODA" xfId="1157"/>
    <cellStyle name="_TG-TH_1_Book1_1_Bieu4HTMT" xfId="1158"/>
    <cellStyle name="_TG-TH_1_Book1_1_Book1" xfId="1159"/>
    <cellStyle name="_TG-TH_1_Book1_1_Luy ke von ung nam 2011 -Thoa gui ngay 12-8-2012" xfId="1160"/>
    <cellStyle name="_TG-TH_1_Book1_2" xfId="1161"/>
    <cellStyle name="_TG-TH_1_Book1_2 2" xfId="1162"/>
    <cellStyle name="_TG-TH_1_Book1_2_BC CV 6403 BKHĐT" xfId="1163"/>
    <cellStyle name="_TG-TH_1_Book1_2_Bieu3ODA" xfId="1164"/>
    <cellStyle name="_TG-TH_1_Book1_2_Luy ke von ung nam 2011 -Thoa gui ngay 12-8-2012" xfId="1165"/>
    <cellStyle name="_TG-TH_1_Book1_3" xfId="1166"/>
    <cellStyle name="_TG-TH_1_Book1_BC CV 6403 BKHĐT" xfId="1167"/>
    <cellStyle name="_TG-TH_1_Book1_BC-QT-WB-dthao" xfId="1168"/>
    <cellStyle name="_TG-TH_1_Book1_Bieu 15" xfId="1169"/>
    <cellStyle name="_TG-TH_1_Book1_Bieu 9 - TH No XDCB" xfId="1170"/>
    <cellStyle name="_TG-TH_1_Book1_Bieu mau cong trinh khoi cong moi 3-4" xfId="1171"/>
    <cellStyle name="_TG-TH_1_Book1_Bieu13noTPCP" xfId="1172"/>
    <cellStyle name="_TG-TH_1_Book1_Bieu3ODA" xfId="1173"/>
    <cellStyle name="_TG-TH_1_Book1_Bieu4HTMT" xfId="1174"/>
    <cellStyle name="_TG-TH_1_Book1_bo sung von KCH nam 2010 va Du an tre kho khan" xfId="1175"/>
    <cellStyle name="_TG-TH_1_Book1_Book1" xfId="1176"/>
    <cellStyle name="_TG-TH_1_Book1_danh muc chuan bi dau tu 2011 ngay 07-6-2011" xfId="1177"/>
    <cellStyle name="_TG-TH_1_Book1_Danh muc pbo nguon von XSKT, XDCB nam 2009 chuyen qua nam 2010" xfId="1178"/>
    <cellStyle name="_TG-TH_1_Book1_dieu chinh KH 2011 ngay 26-5-2011111" xfId="1179"/>
    <cellStyle name="_TG-TH_1_Book1_DS KCH PHAN BO VON NSDP NAM 2010" xfId="1180"/>
    <cellStyle name="_TG-TH_1_Book1_giao KH 2011 ngay 10-12-2010" xfId="1181"/>
    <cellStyle name="_TG-TH_1_Book1_Luy ke von ung nam 2011 -Thoa gui ngay 12-8-2012" xfId="1182"/>
    <cellStyle name="_TG-TH_1_CAU Khanh Nam(Thi Cong)" xfId="1183"/>
    <cellStyle name="_TG-TH_1_ChiHuong_ApGia" xfId="1184"/>
    <cellStyle name="_TG-TH_1_ChiHuong_ApGia_Bieu 15" xfId="1185"/>
    <cellStyle name="_TG-TH_1_ChiHuong_ApGia_Bieu 9 - TH No XDCB" xfId="1186"/>
    <cellStyle name="_TG-TH_1_CoCauPhi (version 1)" xfId="1187"/>
    <cellStyle name="_TG-TH_1_Copy of 05-12  KH trung han 2016-2020 - Liem Thinh edited (1)" xfId="1188"/>
    <cellStyle name="_TG-TH_1_danh muc chuan bi dau tu 2011 ngay 07-6-2011" xfId="1189"/>
    <cellStyle name="_TG-TH_1_Danh muc pbo nguon von XSKT, XDCB nam 2009 chuyen qua nam 2010" xfId="1190"/>
    <cellStyle name="_TG-TH_1_DAU NOI PL-CL TAI PHU LAMHC" xfId="1191"/>
    <cellStyle name="_TG-TH_1_dieu chinh KH 2011 ngay 26-5-2011111" xfId="1192"/>
    <cellStyle name="_TG-TH_1_DS KCH PHAN BO VON NSDP NAM 2010" xfId="1193"/>
    <cellStyle name="_TG-TH_1_DTCDT MR.2N110.HOCMON.TDTOAN.CCUNG" xfId="1194"/>
    <cellStyle name="_TG-TH_1_DU TRU VAT TU" xfId="1195"/>
    <cellStyle name="_TG-TH_1_DU TRU VAT TU_Bieu 15" xfId="1196"/>
    <cellStyle name="_TG-TH_1_DU TRU VAT TU_Bieu 9 - TH No XDCB" xfId="1197"/>
    <cellStyle name="_TG-TH_1_giao KH 2011 ngay 10-12-2010" xfId="1198"/>
    <cellStyle name="_TG-TH_1_GTGT 2003" xfId="1199"/>
    <cellStyle name="_TG-TH_1_Ha Nam" xfId="1200"/>
    <cellStyle name="_TG-TH_1_KE KHAI THUE GTGT 2004" xfId="1201"/>
    <cellStyle name="_TG-TH_1_KE KHAI THUE GTGT 2004_BCTC2004" xfId="1202"/>
    <cellStyle name="_TG-TH_1_KH TPCP 2016-2020 (tong hop)" xfId="1203"/>
    <cellStyle name="_TG-TH_1_KH TPCP vung TNB (03-1-2012)" xfId="1204"/>
    <cellStyle name="_TG-TH_1_kien giang 2" xfId="1205"/>
    <cellStyle name="_TG-TH_1_Lora-tungchau" xfId="1206"/>
    <cellStyle name="_TG-TH_1_Luy ke von ung nam 2011 -Thoa gui ngay 12-8-2012" xfId="1207"/>
    <cellStyle name="_TG-TH_1_Luy ke von ung nam 2011 -Thoa gui ngay 12-8-2012_Bieu 15" xfId="1208"/>
    <cellStyle name="_TG-TH_1_Luy ke von ung nam 2011 -Thoa gui ngay 12-8-2012_Bieu 9 - TH No XDCB" xfId="1209"/>
    <cellStyle name="_TG-TH_1_NhanCong" xfId="1210"/>
    <cellStyle name="_TG-TH_1_N-X-T-04" xfId="1211"/>
    <cellStyle name="_TG-TH_1_PGIA-phieu tham tra Kho bac" xfId="1212"/>
    <cellStyle name="_TG-TH_1_phu luc tong ket tinh hinh TH giai doan 03-10 (ngay 30)" xfId="1213"/>
    <cellStyle name="_TG-TH_1_phu luc tong ket tinh hinh TH giai doan 03-10 (ngay 30)_Bieu 15" xfId="1214"/>
    <cellStyle name="_TG-TH_1_phu luc tong ket tinh hinh TH giai doan 03-10 (ngay 30)_Bieu 9 - TH No XDCB" xfId="1215"/>
    <cellStyle name="_TG-TH_1_PT02-02" xfId="1216"/>
    <cellStyle name="_TG-TH_1_PT02-02_Book1" xfId="1217"/>
    <cellStyle name="_TG-TH_1_PT02-03" xfId="1218"/>
    <cellStyle name="_TG-TH_1_PT02-03_Book1" xfId="1219"/>
    <cellStyle name="_TG-TH_1_Qt-HT3PQ1(CauKho)" xfId="1220"/>
    <cellStyle name="_TG-TH_1_Sheet1" xfId="1221"/>
    <cellStyle name="_TG-TH_1_THUY DIEN DA KHAI THAM DINH" xfId="1222"/>
    <cellStyle name="_TG-TH_1_TK152-04" xfId="1223"/>
    <cellStyle name="_TG-TH_1_ÿÿÿÿÿ" xfId="1224"/>
    <cellStyle name="_TG-TH_1_ÿÿÿÿÿ_Bieu 15" xfId="1225"/>
    <cellStyle name="_TG-TH_1_ÿÿÿÿÿ_Bieu 9 - TH No XDCB" xfId="1226"/>
    <cellStyle name="_TG-TH_1_ÿÿÿÿÿ_Bieu mau cong trinh khoi cong moi 3-4" xfId="1227"/>
    <cellStyle name="_TG-TH_1_ÿÿÿÿÿ_Bieu mau cong trinh khoi cong moi 3-4_Bieu 15" xfId="1228"/>
    <cellStyle name="_TG-TH_1_ÿÿÿÿÿ_Bieu mau cong trinh khoi cong moi 3-4_Bieu 9 - TH No XDCB" xfId="1229"/>
    <cellStyle name="_TG-TH_1_ÿÿÿÿÿ_Bieu3ODA" xfId="1230"/>
    <cellStyle name="_TG-TH_1_ÿÿÿÿÿ_Bieu3ODA_Bieu 15" xfId="1231"/>
    <cellStyle name="_TG-TH_1_ÿÿÿÿÿ_Bieu3ODA_Bieu 9 - TH No XDCB" xfId="1232"/>
    <cellStyle name="_TG-TH_1_ÿÿÿÿÿ_Bieu4HTMT" xfId="1233"/>
    <cellStyle name="_TG-TH_1_ÿÿÿÿÿ_Ha Nam" xfId="1234"/>
    <cellStyle name="_TG-TH_1_ÿÿÿÿÿ_KH TPCP vung TNB (03-1-2012)" xfId="1235"/>
    <cellStyle name="_TG-TH_1_ÿÿÿÿÿ_kien giang 2" xfId="1236"/>
    <cellStyle name="_TG-TH_2" xfId="1237"/>
    <cellStyle name="_TG-TH_2 2" xfId="1238"/>
    <cellStyle name="_TG-TH_2_05-12  KH trung han 2016-2020 - Liem Thinh edited" xfId="1239"/>
    <cellStyle name="_TG-TH_2_ApGiaVatTu_cayxanh_latgach" xfId="1240"/>
    <cellStyle name="_TG-TH_2_BANG TONG HOP TINH HINH THANH QUYET TOAN (MOI I)" xfId="1241"/>
    <cellStyle name="_TG-TH_2_BAO CAO KLCT PT2000" xfId="1242"/>
    <cellStyle name="_TG-TH_2_BAO CAO PT2000" xfId="1243"/>
    <cellStyle name="_TG-TH_2_BAO CAO PT2000_Book1" xfId="1244"/>
    <cellStyle name="_TG-TH_2_Bao cao XDCB 2001 - T11 KH dieu chinh 20-11-THAI" xfId="1245"/>
    <cellStyle name="_TG-TH_2_BAO GIA NGAY 24-10-08 (co dam)" xfId="1246"/>
    <cellStyle name="_TG-TH_2_BC  NAM 2007" xfId="1247"/>
    <cellStyle name="_TG-TH_2_BC CV 6403 BKHĐT" xfId="1248"/>
    <cellStyle name="_TG-TH_2_BC CV 6403 BKHĐT_Bieu 15" xfId="1249"/>
    <cellStyle name="_TG-TH_2_BC CV 6403 BKHĐT_Bieu 9 - TH No XDCB" xfId="1250"/>
    <cellStyle name="_TG-TH_2_BC NQ11-CP - chinh sua lai" xfId="1251"/>
    <cellStyle name="_TG-TH_2_BC NQ11-CP-Quynh sau bieu so3" xfId="1252"/>
    <cellStyle name="_TG-TH_2_BC_NQ11-CP_-_Thao_sua_lai" xfId="1253"/>
    <cellStyle name="_TG-TH_2_Bieu 15" xfId="1254"/>
    <cellStyle name="_TG-TH_2_Bieu 9 - TH No XDCB" xfId="1255"/>
    <cellStyle name="_TG-TH_2_Bieu mau cong trinh khoi cong moi 3-4" xfId="1256"/>
    <cellStyle name="_TG-TH_2_Bieu mau cong trinh khoi cong moi 3-4_Bieu 15" xfId="1257"/>
    <cellStyle name="_TG-TH_2_Bieu mau cong trinh khoi cong moi 3-4_Bieu 9 - TH No XDCB" xfId="1258"/>
    <cellStyle name="_TG-TH_2_Bieu13noTPCP" xfId="1259"/>
    <cellStyle name="_TG-TH_2_Bieu3ODA" xfId="1260"/>
    <cellStyle name="_TG-TH_2_Bieu3ODA_1" xfId="1261"/>
    <cellStyle name="_TG-TH_2_Bieu4HTMT" xfId="1262"/>
    <cellStyle name="_TG-TH_2_bo sung von KCH nam 2010 va Du an tre kho khan" xfId="1263"/>
    <cellStyle name="_TG-TH_2_Book1" xfId="1264"/>
    <cellStyle name="_TG-TH_2_Book1 2" xfId="1265"/>
    <cellStyle name="_TG-TH_2_Book1_1" xfId="1266"/>
    <cellStyle name="_TG-TH_2_Book1_1 2" xfId="1267"/>
    <cellStyle name="_TG-TH_2_Book1_1_BC CV 6403 BKHĐT" xfId="1268"/>
    <cellStyle name="_TG-TH_2_Book1_1_Bieu 15" xfId="1269"/>
    <cellStyle name="_TG-TH_2_Book1_1_Bieu 9 - TH No XDCB" xfId="1270"/>
    <cellStyle name="_TG-TH_2_Book1_1_Bieu mau cong trinh khoi cong moi 3-4" xfId="1271"/>
    <cellStyle name="_TG-TH_2_Book1_1_Bieu3ODA" xfId="1272"/>
    <cellStyle name="_TG-TH_2_Book1_1_Bieu4HTMT" xfId="1273"/>
    <cellStyle name="_TG-TH_2_Book1_1_Book1" xfId="1274"/>
    <cellStyle name="_TG-TH_2_Book1_1_Luy ke von ung nam 2011 -Thoa gui ngay 12-8-2012" xfId="1275"/>
    <cellStyle name="_TG-TH_2_Book1_2" xfId="1276"/>
    <cellStyle name="_TG-TH_2_Book1_2 2" xfId="1277"/>
    <cellStyle name="_TG-TH_2_Book1_2_BC CV 6403 BKHĐT" xfId="1278"/>
    <cellStyle name="_TG-TH_2_Book1_2_Bieu3ODA" xfId="1279"/>
    <cellStyle name="_TG-TH_2_Book1_2_Luy ke von ung nam 2011 -Thoa gui ngay 12-8-2012" xfId="1280"/>
    <cellStyle name="_TG-TH_2_Book1_3" xfId="1281"/>
    <cellStyle name="_TG-TH_2_Book1_3 2" xfId="1282"/>
    <cellStyle name="_TG-TH_2_Book1_BC CV 6403 BKHĐT" xfId="1283"/>
    <cellStyle name="_TG-TH_2_Book1_Bieu 15" xfId="1284"/>
    <cellStyle name="_TG-TH_2_Book1_Bieu 9 - TH No XDCB" xfId="1285"/>
    <cellStyle name="_TG-TH_2_Book1_Bieu mau cong trinh khoi cong moi 3-4" xfId="1286"/>
    <cellStyle name="_TG-TH_2_Book1_Bieu13noTPCP" xfId="1287"/>
    <cellStyle name="_TG-TH_2_Book1_Bieu3ODA" xfId="1288"/>
    <cellStyle name="_TG-TH_2_Book1_Bieu4HTMT" xfId="1289"/>
    <cellStyle name="_TG-TH_2_Book1_bo sung von KCH nam 2010 va Du an tre kho khan" xfId="1290"/>
    <cellStyle name="_TG-TH_2_Book1_Book1" xfId="1291"/>
    <cellStyle name="_TG-TH_2_Book1_danh muc chuan bi dau tu 2011 ngay 07-6-2011" xfId="1292"/>
    <cellStyle name="_TG-TH_2_Book1_Danh muc pbo nguon von XSKT, XDCB nam 2009 chuyen qua nam 2010" xfId="1293"/>
    <cellStyle name="_TG-TH_2_Book1_dieu chinh KH 2011 ngay 26-5-2011111" xfId="1294"/>
    <cellStyle name="_TG-TH_2_Book1_DS KCH PHAN BO VON NSDP NAM 2010" xfId="1295"/>
    <cellStyle name="_TG-TH_2_Book1_giao KH 2011 ngay 10-12-2010" xfId="1296"/>
    <cellStyle name="_TG-TH_2_Book1_Luy ke von ung nam 2011 -Thoa gui ngay 12-8-2012" xfId="1297"/>
    <cellStyle name="_TG-TH_2_CAU Khanh Nam(Thi Cong)" xfId="1298"/>
    <cellStyle name="_TG-TH_2_ChiHuong_ApGia" xfId="1299"/>
    <cellStyle name="_TG-TH_2_ChiHuong_ApGia_Bieu 15" xfId="1300"/>
    <cellStyle name="_TG-TH_2_ChiHuong_ApGia_Bieu 9 - TH No XDCB" xfId="1301"/>
    <cellStyle name="_TG-TH_2_CoCauPhi (version 1)" xfId="1302"/>
    <cellStyle name="_TG-TH_2_Copy of 05-12  KH trung han 2016-2020 - Liem Thinh edited (1)" xfId="1303"/>
    <cellStyle name="_TG-TH_2_danh muc chuan bi dau tu 2011 ngay 07-6-2011" xfId="1304"/>
    <cellStyle name="_TG-TH_2_Danh muc pbo nguon von XSKT, XDCB nam 2009 chuyen qua nam 2010" xfId="1305"/>
    <cellStyle name="_TG-TH_2_DAU NOI PL-CL TAI PHU LAMHC" xfId="1306"/>
    <cellStyle name="_TG-TH_2_dieu chinh KH 2011 ngay 26-5-2011111" xfId="1307"/>
    <cellStyle name="_TG-TH_2_DS KCH PHAN BO VON NSDP NAM 2010" xfId="1308"/>
    <cellStyle name="_TG-TH_2_DTCDT MR.2N110.HOCMON.TDTOAN.CCUNG" xfId="1309"/>
    <cellStyle name="_TG-TH_2_DU TRU VAT TU" xfId="1310"/>
    <cellStyle name="_TG-TH_2_DU TRU VAT TU_Bieu 15" xfId="1311"/>
    <cellStyle name="_TG-TH_2_DU TRU VAT TU_Bieu 9 - TH No XDCB" xfId="1312"/>
    <cellStyle name="_TG-TH_2_giao KH 2011 ngay 10-12-2010" xfId="1313"/>
    <cellStyle name="_TG-TH_2_GTGT 2003" xfId="1314"/>
    <cellStyle name="_TG-TH_2_Ha Nam" xfId="1315"/>
    <cellStyle name="_TG-TH_2_KE KHAI THUE GTGT 2004" xfId="1316"/>
    <cellStyle name="_TG-TH_2_KE KHAI THUE GTGT 2004_BCTC2004" xfId="1317"/>
    <cellStyle name="_TG-TH_2_KH TPCP 2016-2020 (tong hop)" xfId="1318"/>
    <cellStyle name="_TG-TH_2_KH TPCP vung TNB (03-1-2012)" xfId="1319"/>
    <cellStyle name="_TG-TH_2_kien giang 2" xfId="1320"/>
    <cellStyle name="_TG-TH_2_Lora-tungchau" xfId="1321"/>
    <cellStyle name="_TG-TH_2_Luy ke von ung nam 2011 -Thoa gui ngay 12-8-2012" xfId="1322"/>
    <cellStyle name="_TG-TH_2_Luy ke von ung nam 2011 -Thoa gui ngay 12-8-2012_Bieu 15" xfId="1323"/>
    <cellStyle name="_TG-TH_2_Luy ke von ung nam 2011 -Thoa gui ngay 12-8-2012_Bieu 9 - TH No XDCB" xfId="1324"/>
    <cellStyle name="_TG-TH_2_NhanCong" xfId="1325"/>
    <cellStyle name="_TG-TH_2_N-X-T-04" xfId="1326"/>
    <cellStyle name="_TG-TH_2_PGIA-phieu tham tra Kho bac" xfId="1327"/>
    <cellStyle name="_TG-TH_2_phu luc tong ket tinh hinh TH giai doan 03-10 (ngay 30)" xfId="1328"/>
    <cellStyle name="_TG-TH_2_phu luc tong ket tinh hinh TH giai doan 03-10 (ngay 30)_Bieu 15" xfId="1329"/>
    <cellStyle name="_TG-TH_2_phu luc tong ket tinh hinh TH giai doan 03-10 (ngay 30)_Bieu 9 - TH No XDCB" xfId="1330"/>
    <cellStyle name="_TG-TH_2_PT02-02" xfId="1331"/>
    <cellStyle name="_TG-TH_2_PT02-02_Book1" xfId="1332"/>
    <cellStyle name="_TG-TH_2_PT02-03" xfId="1333"/>
    <cellStyle name="_TG-TH_2_PT02-03_Book1" xfId="1334"/>
    <cellStyle name="_TG-TH_2_Qt-HT3PQ1(CauKho)" xfId="1335"/>
    <cellStyle name="_TG-TH_2_Sheet1" xfId="1336"/>
    <cellStyle name="_TG-TH_2_THUY DIEN DA KHAI THAM DINH" xfId="1337"/>
    <cellStyle name="_TG-TH_2_TK152-04" xfId="1338"/>
    <cellStyle name="_TG-TH_2_ÿÿÿÿÿ" xfId="1339"/>
    <cellStyle name="_TG-TH_2_ÿÿÿÿÿ_Bieu 15" xfId="1340"/>
    <cellStyle name="_TG-TH_2_ÿÿÿÿÿ_Bieu 9 - TH No XDCB" xfId="1341"/>
    <cellStyle name="_TG-TH_2_ÿÿÿÿÿ_Bieu mau cong trinh khoi cong moi 3-4" xfId="1342"/>
    <cellStyle name="_TG-TH_2_ÿÿÿÿÿ_Bieu mau cong trinh khoi cong moi 3-4_Bieu 15" xfId="1343"/>
    <cellStyle name="_TG-TH_2_ÿÿÿÿÿ_Bieu mau cong trinh khoi cong moi 3-4_Bieu 9 - TH No XDCB" xfId="1344"/>
    <cellStyle name="_TG-TH_2_ÿÿÿÿÿ_Bieu3ODA" xfId="1345"/>
    <cellStyle name="_TG-TH_2_ÿÿÿÿÿ_Bieu3ODA_Bieu 15" xfId="1346"/>
    <cellStyle name="_TG-TH_2_ÿÿÿÿÿ_Bieu3ODA_Bieu 9 - TH No XDCB" xfId="1347"/>
    <cellStyle name="_TG-TH_2_ÿÿÿÿÿ_Bieu4HTMT" xfId="1348"/>
    <cellStyle name="_TG-TH_2_ÿÿÿÿÿ_Ha Nam" xfId="1349"/>
    <cellStyle name="_TG-TH_2_ÿÿÿÿÿ_KH TPCP vung TNB (03-1-2012)" xfId="1350"/>
    <cellStyle name="_TG-TH_2_ÿÿÿÿÿ_kien giang 2" xfId="1351"/>
    <cellStyle name="_TG-TH_3" xfId="1352"/>
    <cellStyle name="_TG-TH_3 2" xfId="1353"/>
    <cellStyle name="_TG-TH_3_05-12  KH trung han 2016-2020 - Liem Thinh edited" xfId="1354"/>
    <cellStyle name="_TG-TH_3_Copy of 05-12  KH trung han 2016-2020 - Liem Thinh edited (1)" xfId="1355"/>
    <cellStyle name="_TG-TH_3_KH TPCP 2016-2020 (tong hop)" xfId="1356"/>
    <cellStyle name="_TG-TH_3_Lora-tungchau" xfId="1357"/>
    <cellStyle name="_TG-TH_3_Lora-tungchau 2" xfId="1358"/>
    <cellStyle name="_TG-TH_3_Lora-tungchau_05-12  KH trung han 2016-2020 - Liem Thinh edited" xfId="1359"/>
    <cellStyle name="_TG-TH_3_Lora-tungchau_Copy of 05-12  KH trung han 2016-2020 - Liem Thinh edited (1)" xfId="1360"/>
    <cellStyle name="_TG-TH_3_Lora-tungchau_KH TPCP 2016-2020 (tong hop)" xfId="1361"/>
    <cellStyle name="_TG-TH_3_Qt-HT3PQ1(CauKho)" xfId="1362"/>
    <cellStyle name="_TG-TH_4" xfId="1363"/>
    <cellStyle name="_TH KH 2010" xfId="1364"/>
    <cellStyle name="_THUY DIEN DA KHAI THAM DINH" xfId="1365"/>
    <cellStyle name="_TK152-04" xfId="1366"/>
    <cellStyle name="_Tong dutoan PP LAHAI" xfId="1367"/>
    <cellStyle name="_TPCP GT-24-5-Mien Nui" xfId="1368"/>
    <cellStyle name="_TPCP GT-24-5-Mien Nui_!1 1 bao cao giao KH ve HTCMT vung TNB   12-12-2011" xfId="1369"/>
    <cellStyle name="_TPCP GT-24-5-Mien Nui_Bieu4HTMT" xfId="1370"/>
    <cellStyle name="_TPCP GT-24-5-Mien Nui_Bieu4HTMT_!1 1 bao cao giao KH ve HTCMT vung TNB   12-12-2011" xfId="1371"/>
    <cellStyle name="_TPCP GT-24-5-Mien Nui_Bieu4HTMT_KH TPCP vung TNB (03-1-2012)" xfId="1372"/>
    <cellStyle name="_TPCP GT-24-5-Mien Nui_KH TPCP vung TNB (03-1-2012)" xfId="1373"/>
    <cellStyle name="_ung truoc 2011 NSTW Thanh Hoa + Nge An gui Thu 12-5" xfId="1374"/>
    <cellStyle name="_ung truoc 2011 NSTW Thanh Hoa + Nge An gui Thu 12-5_!1 1 bao cao giao KH ve HTCMT vung TNB   12-12-2011" xfId="1375"/>
    <cellStyle name="_ung truoc 2011 NSTW Thanh Hoa + Nge An gui Thu 12-5_Bieu4HTMT" xfId="1376"/>
    <cellStyle name="_ung truoc 2011 NSTW Thanh Hoa + Nge An gui Thu 12-5_Bieu4HTMT_!1 1 bao cao giao KH ve HTCMT vung TNB   12-12-2011" xfId="1377"/>
    <cellStyle name="_ung truoc 2011 NSTW Thanh Hoa + Nge An gui Thu 12-5_Bieu4HTMT_KH TPCP vung TNB (03-1-2012)" xfId="1378"/>
    <cellStyle name="_ung truoc 2011 NSTW Thanh Hoa + Nge An gui Thu 12-5_KH TPCP vung TNB (03-1-2012)" xfId="1379"/>
    <cellStyle name="_ung truoc cua long an (6-5-2010)" xfId="1380"/>
    <cellStyle name="_Ung von nam 2011 vung TNB - Doan Cong tac (12-5-2010)" xfId="1381"/>
    <cellStyle name="_Ung von nam 2011 vung TNB - Doan Cong tac (12-5-2010) 2" xfId="1382"/>
    <cellStyle name="_Ung von nam 2011 vung TNB - Doan Cong tac (12-5-2010)_!1 1 bao cao giao KH ve HTCMT vung TNB   12-12-2011" xfId="1383"/>
    <cellStyle name="_Ung von nam 2011 vung TNB - Doan Cong tac (12-5-2010)_Bieu4HTMT" xfId="1384"/>
    <cellStyle name="_Ung von nam 2011 vung TNB - Doan Cong tac (12-5-2010)_Bieu4HTMT_!1 1 bao cao giao KH ve HTCMT vung TNB   12-12-2011" xfId="1385"/>
    <cellStyle name="_Ung von nam 2011 vung TNB - Doan Cong tac (12-5-2010)_Bieu4HTMT_KH TPCP vung TNB (03-1-2012)" xfId="1386"/>
    <cellStyle name="_Ung von nam 2011 vung TNB - Doan Cong tac (12-5-2010)_Chuẩn bị đầu tư 2011 (sep Hung)_KH 2012 (T3-2013)" xfId="1387"/>
    <cellStyle name="_Ung von nam 2011 vung TNB - Doan Cong tac (12-5-2010)_Chuẩn bị đầu tư 2011 (sep Hung)_KH 2012 (T3-2013) 2" xfId="1388"/>
    <cellStyle name="_Ung von nam 2011 vung TNB - Doan Cong tac (12-5-2010)_Cong trinh co y kien LD_Dang_NN_2011-Tay nguyen-9-10" xfId="1389"/>
    <cellStyle name="_Ung von nam 2011 vung TNB - Doan Cong tac (12-5-2010)_Cong trinh co y kien LD_Dang_NN_2011-Tay nguyen-9-10 2" xfId="1390"/>
    <cellStyle name="_Ung von nam 2011 vung TNB - Doan Cong tac (12-5-2010)_Cong trinh co y kien LD_Dang_NN_2011-Tay nguyen-9-10_!1 1 bao cao giao KH ve HTCMT vung TNB   12-12-2011" xfId="1391"/>
    <cellStyle name="_Ung von nam 2011 vung TNB - Doan Cong tac (12-5-2010)_Cong trinh co y kien LD_Dang_NN_2011-Tay nguyen-9-10_Bieu4HTMT" xfId="1392"/>
    <cellStyle name="_Ung von nam 2011 vung TNB - Doan Cong tac (12-5-2010)_Cong trinh co y kien LD_Dang_NN_2011-Tay nguyen-9-10_Bieu4HTMT_!1 1 bao cao giao KH ve HTCMT vung TNB   12-12-2011" xfId="1393"/>
    <cellStyle name="_Ung von nam 2011 vung TNB - Doan Cong tac (12-5-2010)_Cong trinh co y kien LD_Dang_NN_2011-Tay nguyen-9-10_Bieu4HTMT_KH TPCP vung TNB (03-1-2012)" xfId="1394"/>
    <cellStyle name="_Ung von nam 2011 vung TNB - Doan Cong tac (12-5-2010)_Cong trinh co y kien LD_Dang_NN_2011-Tay nguyen-9-10_KH TPCP vung TNB (03-1-2012)" xfId="1395"/>
    <cellStyle name="_Ung von nam 2011 vung TNB - Doan Cong tac (12-5-2010)_KH TPCP vung TNB (03-1-2012)" xfId="1396"/>
    <cellStyle name="_Ung von nam 2011 vung TNB - Doan Cong tac (12-5-2010)_TN - Ho tro khac 2011" xfId="1397"/>
    <cellStyle name="_Ung von nam 2011 vung TNB - Doan Cong tac (12-5-2010)_TN - Ho tro khac 2011 2" xfId="1398"/>
    <cellStyle name="_Ung von nam 2011 vung TNB - Doan Cong tac (12-5-2010)_TN - Ho tro khac 2011_!1 1 bao cao giao KH ve HTCMT vung TNB   12-12-2011" xfId="1399"/>
    <cellStyle name="_Ung von nam 2011 vung TNB - Doan Cong tac (12-5-2010)_TN - Ho tro khac 2011_Bieu4HTMT" xfId="1400"/>
    <cellStyle name="_Ung von nam 2011 vung TNB - Doan Cong tac (12-5-2010)_TN - Ho tro khac 2011_Bieu4HTMT_!1 1 bao cao giao KH ve HTCMT vung TNB   12-12-2011" xfId="1401"/>
    <cellStyle name="_Ung von nam 2011 vung TNB - Doan Cong tac (12-5-2010)_TN - Ho tro khac 2011_Bieu4HTMT_KH TPCP vung TNB (03-1-2012)" xfId="1402"/>
    <cellStyle name="_Ung von nam 2011 vung TNB - Doan Cong tac (12-5-2010)_TN - Ho tro khac 2011_KH TPCP vung TNB (03-1-2012)" xfId="1403"/>
    <cellStyle name="_Von dau tu 2006-2020 (TL chien luoc)" xfId="1404"/>
    <cellStyle name="_Von dau tu 2006-2020 (TL chien luoc)_15_10_2013 BC nhu cau von doi ung ODA (2014-2016) ngay 15102013 Sua" xfId="1405"/>
    <cellStyle name="_Von dau tu 2006-2020 (TL chien luoc)_BC nhu cau von doi ung ODA nganh NN (BKH)" xfId="1406"/>
    <cellStyle name="_Von dau tu 2006-2020 (TL chien luoc)_BC nhu cau von doi ung ODA nganh NN (BKH)_05-12  KH trung han 2016-2020 - Liem Thinh edited" xfId="1407"/>
    <cellStyle name="_Von dau tu 2006-2020 (TL chien luoc)_BC nhu cau von doi ung ODA nganh NN (BKH)_Copy of 05-12  KH trung han 2016-2020 - Liem Thinh edited (1)" xfId="1408"/>
    <cellStyle name="_Von dau tu 2006-2020 (TL chien luoc)_BC Tai co cau (bieu TH)" xfId="1409"/>
    <cellStyle name="_Von dau tu 2006-2020 (TL chien luoc)_BC Tai co cau (bieu TH)_05-12  KH trung han 2016-2020 - Liem Thinh edited" xfId="1410"/>
    <cellStyle name="_Von dau tu 2006-2020 (TL chien luoc)_BC Tai co cau (bieu TH)_Copy of 05-12  KH trung han 2016-2020 - Liem Thinh edited (1)" xfId="1411"/>
    <cellStyle name="_Von dau tu 2006-2020 (TL chien luoc)_DK 2014-2015 final" xfId="1412"/>
    <cellStyle name="_Von dau tu 2006-2020 (TL chien luoc)_DK 2014-2015 final_05-12  KH trung han 2016-2020 - Liem Thinh edited" xfId="1413"/>
    <cellStyle name="_Von dau tu 2006-2020 (TL chien luoc)_DK 2014-2015 final_Copy of 05-12  KH trung han 2016-2020 - Liem Thinh edited (1)" xfId="1414"/>
    <cellStyle name="_Von dau tu 2006-2020 (TL chien luoc)_DK 2014-2015 new" xfId="1415"/>
    <cellStyle name="_Von dau tu 2006-2020 (TL chien luoc)_DK 2014-2015 new_05-12  KH trung han 2016-2020 - Liem Thinh edited" xfId="1416"/>
    <cellStyle name="_Von dau tu 2006-2020 (TL chien luoc)_DK 2014-2015 new_Copy of 05-12  KH trung han 2016-2020 - Liem Thinh edited (1)" xfId="1417"/>
    <cellStyle name="_Von dau tu 2006-2020 (TL chien luoc)_DK KH CBDT 2014 11-11-2013" xfId="1418"/>
    <cellStyle name="_Von dau tu 2006-2020 (TL chien luoc)_DK KH CBDT 2014 11-11-2013(1)" xfId="1419"/>
    <cellStyle name="_Von dau tu 2006-2020 (TL chien luoc)_DK KH CBDT 2014 11-11-2013(1)_05-12  KH trung han 2016-2020 - Liem Thinh edited" xfId="1420"/>
    <cellStyle name="_Von dau tu 2006-2020 (TL chien luoc)_DK KH CBDT 2014 11-11-2013(1)_Copy of 05-12  KH trung han 2016-2020 - Liem Thinh edited (1)" xfId="1421"/>
    <cellStyle name="_Von dau tu 2006-2020 (TL chien luoc)_DK KH CBDT 2014 11-11-2013_05-12  KH trung han 2016-2020 - Liem Thinh edited" xfId="1422"/>
    <cellStyle name="_Von dau tu 2006-2020 (TL chien luoc)_DK KH CBDT 2014 11-11-2013_Copy of 05-12  KH trung han 2016-2020 - Liem Thinh edited (1)" xfId="1423"/>
    <cellStyle name="_Von dau tu 2006-2020 (TL chien luoc)_KH 2011-2015" xfId="1424"/>
    <cellStyle name="_Von dau tu 2006-2020 (TL chien luoc)_tai co cau dau tu (tong hop)1" xfId="1425"/>
    <cellStyle name="_Vu KHGD" xfId="1426"/>
    <cellStyle name="_x005f_x0001_" xfId="1427"/>
    <cellStyle name="_x005f_x0001__!1 1 bao cao giao KH ve HTCMT vung TNB   12-12-2011" xfId="1428"/>
    <cellStyle name="_x005f_x0001__kien giang 2" xfId="1429"/>
    <cellStyle name="_x005f_x000d__x005f_x000a_JournalTemplate=C:\COMFO\CTALK\JOURSTD.TPL_x005f_x000d__x005f_x000a_LbStateAddress=3 3 0 251 1 89 2 311_x005f_x000d__x005f_x000a_LbStateJou" xfId="1430"/>
    <cellStyle name="_x005f_x005f_x005f_x0001_" xfId="1431"/>
    <cellStyle name="_x005f_x005f_x005f_x0001__!1 1 bao cao giao KH ve HTCMT vung TNB   12-12-2011" xfId="1432"/>
    <cellStyle name="_x005f_x005f_x005f_x0001__kien giang 2" xfId="1433"/>
    <cellStyle name="_x005f_x005f_x005f_x000d__x005f_x005f_x005f_x000a_JournalTemplate=C:\COMFO\CTALK\JOURSTD.TPL_x005f_x005f_x005f_x000d__x005f_x005f_x005f_x000a_LbStateAddress=3 3 0 251 1 89 2 311_x005f_x005f_x005f_x000d__x005f_x005f_x005f_x000a_LbStateJou" xfId="1434"/>
    <cellStyle name="_XDCB thang 12.2010" xfId="1435"/>
    <cellStyle name="_ÿÿÿÿÿ" xfId="1436"/>
    <cellStyle name="_ÿÿÿÿÿ_Bao cao  kiem toan 2012 (P.TD 16-1-2013)" xfId="1437"/>
    <cellStyle name="_ÿÿÿÿÿ_Bieu 15" xfId="1438"/>
    <cellStyle name="_ÿÿÿÿÿ_Bieu 9 - TH No XDCB" xfId="1439"/>
    <cellStyle name="_ÿÿÿÿÿ_Bieu mau cong trinh khoi cong moi 3-4" xfId="1440"/>
    <cellStyle name="_ÿÿÿÿÿ_Bieu mau cong trinh khoi cong moi 3-4_!1 1 bao cao giao KH ve HTCMT vung TNB   12-12-2011" xfId="1441"/>
    <cellStyle name="_ÿÿÿÿÿ_Bieu mau cong trinh khoi cong moi 3-4_KH TPCP vung TNB (03-1-2012)" xfId="1442"/>
    <cellStyle name="_ÿÿÿÿÿ_Bieu3ODA" xfId="1443"/>
    <cellStyle name="_ÿÿÿÿÿ_Bieu3ODA_!1 1 bao cao giao KH ve HTCMT vung TNB   12-12-2011" xfId="1444"/>
    <cellStyle name="_ÿÿÿÿÿ_Bieu3ODA_KH TPCP vung TNB (03-1-2012)" xfId="1445"/>
    <cellStyle name="_ÿÿÿÿÿ_Bieu4HTMT" xfId="1446"/>
    <cellStyle name="_ÿÿÿÿÿ_Bieu4HTMT_!1 1 bao cao giao KH ve HTCMT vung TNB   12-12-2011" xfId="1447"/>
    <cellStyle name="_ÿÿÿÿÿ_Bieu4HTMT_KH TPCP vung TNB (03-1-2012)" xfId="1448"/>
    <cellStyle name="_ÿÿÿÿÿ_Ha Nam" xfId="1449"/>
    <cellStyle name="_ÿÿÿÿÿ_Kh ql62 (2010) 11-09" xfId="1450"/>
    <cellStyle name="_ÿÿÿÿÿ_KH TPCP vung TNB (03-1-2012)" xfId="1451"/>
    <cellStyle name="_ÿÿÿÿÿ_Khung 2012" xfId="1452"/>
    <cellStyle name="_ÿÿÿÿÿ_kien giang 2" xfId="1453"/>
    <cellStyle name="_ÿÿÿÿÿ_KTDN - Tinh hinh dau tu cong 2011-2015 ke hoach trung han 2016-2020" xfId="1454"/>
    <cellStyle name="~1" xfId="1455"/>
    <cellStyle name="~1 2" xfId="1456"/>
    <cellStyle name="_x0001_¨c^ " xfId="1457"/>
    <cellStyle name="_x0001_¨c^[" xfId="1458"/>
    <cellStyle name="_x0001_¨c^_" xfId="1459"/>
    <cellStyle name="_x0001_¨Œc^ " xfId="1460"/>
    <cellStyle name="_x0001_¨Œc^[" xfId="1461"/>
    <cellStyle name="_x0001_¨Œc^_" xfId="1462"/>
    <cellStyle name="’Ê‰Ý [0.00]_laroux" xfId="1463"/>
    <cellStyle name="’Ê‰Ý_laroux" xfId="1464"/>
    <cellStyle name="¤@¯ë_CHI PHI QUAN LY 1-00" xfId="1465"/>
    <cellStyle name="_x0001_µÑTÖ " xfId="1466"/>
    <cellStyle name="_x0001_µÑTÖ_" xfId="1467"/>
    <cellStyle name="•W?_Format" xfId="1468"/>
    <cellStyle name="•W€_’·Šú‰p•¶" xfId="1469"/>
    <cellStyle name="•W_’·Šú‰p•¶" xfId="1470"/>
    <cellStyle name="W_MARINE" xfId="1471"/>
    <cellStyle name="0" xfId="1472"/>
    <cellStyle name="0 10" xfId="1473"/>
    <cellStyle name="0 10 2" xfId="1474"/>
    <cellStyle name="0 10 3" xfId="1475"/>
    <cellStyle name="0 2" xfId="1476"/>
    <cellStyle name="0 2 2" xfId="1477"/>
    <cellStyle name="0 2 2 2" xfId="1478"/>
    <cellStyle name="0 2 2 3" xfId="1479"/>
    <cellStyle name="0 2 3" xfId="1480"/>
    <cellStyle name="0 2 3 2" xfId="1481"/>
    <cellStyle name="0 2 3 3" xfId="1482"/>
    <cellStyle name="0 2 4" xfId="1483"/>
    <cellStyle name="0 2 4 2" xfId="1484"/>
    <cellStyle name="0 2 4 3" xfId="1485"/>
    <cellStyle name="0 2 5" xfId="1486"/>
    <cellStyle name="0 2 5 2" xfId="1487"/>
    <cellStyle name="0 2 5 3" xfId="1488"/>
    <cellStyle name="0 2 6" xfId="1489"/>
    <cellStyle name="0 2 6 2" xfId="1490"/>
    <cellStyle name="0 2 6 3" xfId="1491"/>
    <cellStyle name="0 2 7" xfId="1492"/>
    <cellStyle name="0 2 7 2" xfId="1493"/>
    <cellStyle name="0 2 7 3" xfId="1494"/>
    <cellStyle name="0 2 8" xfId="1495"/>
    <cellStyle name="0 2 8 2" xfId="1496"/>
    <cellStyle name="0 2 8 3" xfId="1497"/>
    <cellStyle name="0 2 9" xfId="1498"/>
    <cellStyle name="0 2 9 2" xfId="1499"/>
    <cellStyle name="0 2 9 3" xfId="1500"/>
    <cellStyle name="0 3" xfId="1501"/>
    <cellStyle name="0 3 2" xfId="1502"/>
    <cellStyle name="0 3 3" xfId="1503"/>
    <cellStyle name="0 4" xfId="1504"/>
    <cellStyle name="0 4 2" xfId="1505"/>
    <cellStyle name="0 4 3" xfId="1506"/>
    <cellStyle name="0 5" xfId="1507"/>
    <cellStyle name="0 5 2" xfId="1508"/>
    <cellStyle name="0 5 3" xfId="1509"/>
    <cellStyle name="0 6" xfId="1510"/>
    <cellStyle name="0 6 2" xfId="1511"/>
    <cellStyle name="0 6 3" xfId="1512"/>
    <cellStyle name="0 7" xfId="1513"/>
    <cellStyle name="0 7 2" xfId="1514"/>
    <cellStyle name="0 7 3" xfId="1515"/>
    <cellStyle name="0 8" xfId="1516"/>
    <cellStyle name="0 8 2" xfId="1517"/>
    <cellStyle name="0 8 3" xfId="1518"/>
    <cellStyle name="0 9" xfId="1519"/>
    <cellStyle name="0 9 2" xfId="1520"/>
    <cellStyle name="0 9 3" xfId="1521"/>
    <cellStyle name="0,0_x000a__x000a_NA_x000a__x000a_" xfId="1522"/>
    <cellStyle name="0,0_x000d__x000a_NA_x000d__x000a_" xfId="1523"/>
    <cellStyle name="0,0_x000d__x000a_NA_x000d__x000a_ 2" xfId="1524"/>
    <cellStyle name="0,0_x000d__x000a_NA_x000d__x000a__KH TPCP 2013 (KTNN, HOP)" xfId="1525"/>
    <cellStyle name="0,0_x005f_x000d__x005f_x000a_NA_x005f_x000d__x005f_x000a_" xfId="1526"/>
    <cellStyle name="0.0" xfId="1527"/>
    <cellStyle name="0.0 10" xfId="1528"/>
    <cellStyle name="0.0 10 2" xfId="1529"/>
    <cellStyle name="0.0 10 3" xfId="1530"/>
    <cellStyle name="0.0 2" xfId="1531"/>
    <cellStyle name="0.0 2 2" xfId="1532"/>
    <cellStyle name="0.0 2 2 2" xfId="1533"/>
    <cellStyle name="0.0 2 2 3" xfId="1534"/>
    <cellStyle name="0.0 2 3" xfId="1535"/>
    <cellStyle name="0.0 2 3 2" xfId="1536"/>
    <cellStyle name="0.0 2 3 3" xfId="1537"/>
    <cellStyle name="0.0 2 4" xfId="1538"/>
    <cellStyle name="0.0 2 4 2" xfId="1539"/>
    <cellStyle name="0.0 2 4 3" xfId="1540"/>
    <cellStyle name="0.0 2 5" xfId="1541"/>
    <cellStyle name="0.0 2 5 2" xfId="1542"/>
    <cellStyle name="0.0 2 5 3" xfId="1543"/>
    <cellStyle name="0.0 2 6" xfId="1544"/>
    <cellStyle name="0.0 2 6 2" xfId="1545"/>
    <cellStyle name="0.0 2 6 3" xfId="1546"/>
    <cellStyle name="0.0 2 7" xfId="1547"/>
    <cellStyle name="0.0 2 7 2" xfId="1548"/>
    <cellStyle name="0.0 2 7 3" xfId="1549"/>
    <cellStyle name="0.0 2 8" xfId="1550"/>
    <cellStyle name="0.0 2 8 2" xfId="1551"/>
    <cellStyle name="0.0 2 8 3" xfId="1552"/>
    <cellStyle name="0.0 2 9" xfId="1553"/>
    <cellStyle name="0.0 2 9 2" xfId="1554"/>
    <cellStyle name="0.0 2 9 3" xfId="1555"/>
    <cellStyle name="0.0 3" xfId="1556"/>
    <cellStyle name="0.0 3 2" xfId="1557"/>
    <cellStyle name="0.0 3 3" xfId="1558"/>
    <cellStyle name="0.0 4" xfId="1559"/>
    <cellStyle name="0.0 4 2" xfId="1560"/>
    <cellStyle name="0.0 4 3" xfId="1561"/>
    <cellStyle name="0.0 5" xfId="1562"/>
    <cellStyle name="0.0 5 2" xfId="1563"/>
    <cellStyle name="0.0 5 3" xfId="1564"/>
    <cellStyle name="0.0 6" xfId="1565"/>
    <cellStyle name="0.0 6 2" xfId="1566"/>
    <cellStyle name="0.0 6 3" xfId="1567"/>
    <cellStyle name="0.0 7" xfId="1568"/>
    <cellStyle name="0.0 7 2" xfId="1569"/>
    <cellStyle name="0.0 7 3" xfId="1570"/>
    <cellStyle name="0.0 8" xfId="1571"/>
    <cellStyle name="0.0 8 2" xfId="1572"/>
    <cellStyle name="0.0 8 3" xfId="1573"/>
    <cellStyle name="0.0 9" xfId="1574"/>
    <cellStyle name="0.0 9 2" xfId="1575"/>
    <cellStyle name="0.0 9 3" xfId="1576"/>
    <cellStyle name="0.00" xfId="1577"/>
    <cellStyle name="0.00 10" xfId="1578"/>
    <cellStyle name="0.00 10 2" xfId="1579"/>
    <cellStyle name="0.00 10 3" xfId="1580"/>
    <cellStyle name="0.00 2" xfId="1581"/>
    <cellStyle name="0.00 2 2" xfId="1582"/>
    <cellStyle name="0.00 2 2 2" xfId="1583"/>
    <cellStyle name="0.00 2 2 3" xfId="1584"/>
    <cellStyle name="0.00 2 3" xfId="1585"/>
    <cellStyle name="0.00 2 3 2" xfId="1586"/>
    <cellStyle name="0.00 2 3 3" xfId="1587"/>
    <cellStyle name="0.00 2 4" xfId="1588"/>
    <cellStyle name="0.00 2 4 2" xfId="1589"/>
    <cellStyle name="0.00 2 4 3" xfId="1590"/>
    <cellStyle name="0.00 2 5" xfId="1591"/>
    <cellStyle name="0.00 2 5 2" xfId="1592"/>
    <cellStyle name="0.00 2 5 3" xfId="1593"/>
    <cellStyle name="0.00 2 6" xfId="1594"/>
    <cellStyle name="0.00 2 6 2" xfId="1595"/>
    <cellStyle name="0.00 2 6 3" xfId="1596"/>
    <cellStyle name="0.00 2 7" xfId="1597"/>
    <cellStyle name="0.00 2 7 2" xfId="1598"/>
    <cellStyle name="0.00 2 7 3" xfId="1599"/>
    <cellStyle name="0.00 2 8" xfId="1600"/>
    <cellStyle name="0.00 2 8 2" xfId="1601"/>
    <cellStyle name="0.00 2 8 3" xfId="1602"/>
    <cellStyle name="0.00 2 9" xfId="1603"/>
    <cellStyle name="0.00 2 9 2" xfId="1604"/>
    <cellStyle name="0.00 2 9 3" xfId="1605"/>
    <cellStyle name="0.00 3" xfId="1606"/>
    <cellStyle name="0.00 3 2" xfId="1607"/>
    <cellStyle name="0.00 3 3" xfId="1608"/>
    <cellStyle name="0.00 4" xfId="1609"/>
    <cellStyle name="0.00 4 2" xfId="1610"/>
    <cellStyle name="0.00 4 3" xfId="1611"/>
    <cellStyle name="0.00 5" xfId="1612"/>
    <cellStyle name="0.00 5 2" xfId="1613"/>
    <cellStyle name="0.00 5 3" xfId="1614"/>
    <cellStyle name="0.00 6" xfId="1615"/>
    <cellStyle name="0.00 6 2" xfId="1616"/>
    <cellStyle name="0.00 6 3" xfId="1617"/>
    <cellStyle name="0.00 7" xfId="1618"/>
    <cellStyle name="0.00 7 2" xfId="1619"/>
    <cellStyle name="0.00 7 3" xfId="1620"/>
    <cellStyle name="0.00 8" xfId="1621"/>
    <cellStyle name="0.00 8 2" xfId="1622"/>
    <cellStyle name="0.00 8 3" xfId="1623"/>
    <cellStyle name="0.00 9" xfId="1624"/>
    <cellStyle name="0.00 9 2" xfId="1625"/>
    <cellStyle name="0.00 9 3" xfId="1626"/>
    <cellStyle name="1" xfId="1627"/>
    <cellStyle name="1 2" xfId="1628"/>
    <cellStyle name="1_!1 1 bao cao giao KH ve HTCMT vung TNB   12-12-2011" xfId="1629"/>
    <cellStyle name="1_Bang tong hop khoi luong" xfId="1630"/>
    <cellStyle name="1_BAO GIA NGAY 24-10-08 (co dam)" xfId="1631"/>
    <cellStyle name="1_Bieu13noTPCP" xfId="1632"/>
    <cellStyle name="1_Bieu4HTMT" xfId="1633"/>
    <cellStyle name="1_Book1" xfId="1634"/>
    <cellStyle name="1_Book1_1" xfId="1635"/>
    <cellStyle name="1_Book1_1_!1 1 bao cao giao KH ve HTCMT vung TNB   12-12-2011" xfId="1636"/>
    <cellStyle name="1_Book1_1_Bao cao  kiem toan 2012 (P.TD 16-1-2013)" xfId="1637"/>
    <cellStyle name="1_Book1_1_Bieu4HTMT" xfId="1638"/>
    <cellStyle name="1_Book1_1_Bieu4HTMT_!1 1 bao cao giao KH ve HTCMT vung TNB   12-12-2011" xfId="1639"/>
    <cellStyle name="1_Book1_1_Bieu4HTMT_KH TPCP vung TNB (03-1-2012)" xfId="1640"/>
    <cellStyle name="1_Book1_1_KH TPCP vung TNB (03-1-2012)" xfId="1641"/>
    <cellStyle name="1_Book1_1_KTDN - Tinh hinh dau tu cong 2011-2015 ke hoach trung han 2016-2020" xfId="1642"/>
    <cellStyle name="1_Book1_Bang noi suy KL dao dat da" xfId="1643"/>
    <cellStyle name="1_Book1_Bao cao  kiem toan 2012 (P.TD 16-1-2013)" xfId="1644"/>
    <cellStyle name="1_Book1_Bieu13noTPCP" xfId="1645"/>
    <cellStyle name="1_Book1_Book1" xfId="1646"/>
    <cellStyle name="1_Book1_Book1_Bao cao  kiem toan 2012 (P.TD 16-1-2013)" xfId="1647"/>
    <cellStyle name="1_Cau Hua Trai (TT 04)" xfId="1648"/>
    <cellStyle name="1_Cau thuy dien Ban La (Cu Anh)" xfId="1649"/>
    <cellStyle name="1_Cau thuy dien Ban La (Cu Anh)_!1 1 bao cao giao KH ve HTCMT vung TNB   12-12-2011" xfId="1650"/>
    <cellStyle name="1_Cau thuy dien Ban La (Cu Anh)_Bao cao  kiem toan 2012 (P.TD 16-1-2013)" xfId="1651"/>
    <cellStyle name="1_Cau thuy dien Ban La (Cu Anh)_Bieu4HTMT" xfId="1652"/>
    <cellStyle name="1_Cau thuy dien Ban La (Cu Anh)_Bieu4HTMT_!1 1 bao cao giao KH ve HTCMT vung TNB   12-12-2011" xfId="1653"/>
    <cellStyle name="1_Cau thuy dien Ban La (Cu Anh)_Bieu4HTMT_KH TPCP vung TNB (03-1-2012)" xfId="1654"/>
    <cellStyle name="1_Cau thuy dien Ban La (Cu Anh)_KH TPCP vung TNB (03-1-2012)" xfId="1655"/>
    <cellStyle name="1_Cau thuy dien Ban La (Cu Anh)_KTDN - Tinh hinh dau tu cong 2011-2015 ke hoach trung han 2016-2020" xfId="1656"/>
    <cellStyle name="1_Cong trinh co y kien LD_Dang_NN_2011-Tay nguyen-9-10" xfId="1657"/>
    <cellStyle name="1_DIEN" xfId="1658"/>
    <cellStyle name="1_DT KT ngay 10-9-2005" xfId="1659"/>
    <cellStyle name="1_DTXL goi 11(20-9-05)" xfId="1660"/>
    <cellStyle name="1_Du toan (23-05-2005) Tham dinh" xfId="1661"/>
    <cellStyle name="1_Du toan (23-05-2005) Tham dinh_Bao cao  kiem toan 2012 (P.TD 16-1-2013)" xfId="1662"/>
    <cellStyle name="1_Du toan (5 - 04 - 2004)" xfId="1663"/>
    <cellStyle name="1_Du toan (5 - 04 - 2004)_Bao cao  kiem toan 2012 (P.TD 16-1-2013)" xfId="1664"/>
    <cellStyle name="1_Du toan 558 (Km17+508.12 - Km 22)" xfId="1665"/>
    <cellStyle name="1_Du toan 558 (Km17+508.12 - Km 22)_!1 1 bao cao giao KH ve HTCMT vung TNB   12-12-2011" xfId="1666"/>
    <cellStyle name="1_Du toan 558 (Km17+508.12 - Km 22)_Bao cao  kiem toan 2012 (P.TD 16-1-2013)" xfId="1667"/>
    <cellStyle name="1_Du toan 558 (Km17+508.12 - Km 22)_Bieu4HTMT" xfId="1668"/>
    <cellStyle name="1_Du toan 558 (Km17+508.12 - Km 22)_Bieu4HTMT_!1 1 bao cao giao KH ve HTCMT vung TNB   12-12-2011" xfId="1669"/>
    <cellStyle name="1_Du toan 558 (Km17+508.12 - Km 22)_Bieu4HTMT_KH TPCP vung TNB (03-1-2012)" xfId="1670"/>
    <cellStyle name="1_Du toan 558 (Km17+508.12 - Km 22)_KH TPCP vung TNB (03-1-2012)" xfId="1671"/>
    <cellStyle name="1_Du toan 558 (Km17+508.12 - Km 22)_KTDN - Tinh hinh dau tu cong 2011-2015 ke hoach trung han 2016-2020" xfId="1672"/>
    <cellStyle name="1_Du toan bo sung (11-2004)" xfId="1673"/>
    <cellStyle name="1_Du toan Goi 1" xfId="1674"/>
    <cellStyle name="1_Du toan Goi 1_Bao cao  kiem toan 2012 (P.TD 16-1-2013)" xfId="1675"/>
    <cellStyle name="1_Du toan Goi 2" xfId="1676"/>
    <cellStyle name="1_Du toan Goi 2_Bao cao  kiem toan 2012 (P.TD 16-1-2013)" xfId="1677"/>
    <cellStyle name="1_Du toan ngay 1-9-2004 (version 1)" xfId="1678"/>
    <cellStyle name="1_Du toan ngay 1-9-2004 (version 1)_Bao cao  kiem toan 2012 (P.TD 16-1-2013)" xfId="1679"/>
    <cellStyle name="1_Duyet DT-KTTC(GDI)QD so 790" xfId="1680"/>
    <cellStyle name="1_Duyet DT-KTTC(GDI)QD so 790_Bao cao  kiem toan 2012 (P.TD 16-1-2013)" xfId="1681"/>
    <cellStyle name="1_Gia_VLQL48_duyet " xfId="1682"/>
    <cellStyle name="1_Gia_VLQL48_duyet _!1 1 bao cao giao KH ve HTCMT vung TNB   12-12-2011" xfId="1683"/>
    <cellStyle name="1_Gia_VLQL48_duyet _Bao cao  kiem toan 2012 (P.TD 16-1-2013)" xfId="1684"/>
    <cellStyle name="1_Gia_VLQL48_duyet _Bieu4HTMT" xfId="1685"/>
    <cellStyle name="1_Gia_VLQL48_duyet _Bieu4HTMT_!1 1 bao cao giao KH ve HTCMT vung TNB   12-12-2011" xfId="1686"/>
    <cellStyle name="1_Gia_VLQL48_duyet _Bieu4HTMT_KH TPCP vung TNB (03-1-2012)" xfId="1687"/>
    <cellStyle name="1_Gia_VLQL48_duyet _KH TPCP vung TNB (03-1-2012)" xfId="1688"/>
    <cellStyle name="1_Gia_VLQL48_duyet _KTDN - Tinh hinh dau tu cong 2011-2015 ke hoach trung han 2016-2020" xfId="1689"/>
    <cellStyle name="1_goi 1" xfId="1690"/>
    <cellStyle name="1_Goi 1 (TT04)" xfId="1691"/>
    <cellStyle name="1_Goi1N206" xfId="1692"/>
    <cellStyle name="1_Goi1N206_Bao cao  kiem toan 2012 (P.TD 16-1-2013)" xfId="1693"/>
    <cellStyle name="1_Goi2N206" xfId="1694"/>
    <cellStyle name="1_Goi2N206_Bao cao  kiem toan 2012 (P.TD 16-1-2013)" xfId="1695"/>
    <cellStyle name="1_Goi4N216" xfId="1696"/>
    <cellStyle name="1_Goi4N216_Bao cao  kiem toan 2012 (P.TD 16-1-2013)" xfId="1697"/>
    <cellStyle name="1_Goi5N216" xfId="1698"/>
    <cellStyle name="1_Goi5N216_Bao cao  kiem toan 2012 (P.TD 16-1-2013)" xfId="1699"/>
    <cellStyle name="1_Hoi Song" xfId="1700"/>
    <cellStyle name="1_Kh ql62 (2010) 11-09" xfId="1701"/>
    <cellStyle name="1_KH TPCP vung TNB (03-1-2012)" xfId="1702"/>
    <cellStyle name="1_Khung 2012" xfId="1703"/>
    <cellStyle name="1_Kl6-6-05" xfId="1704"/>
    <cellStyle name="1_KlQdinhduyet" xfId="1705"/>
    <cellStyle name="1_KlQdinhduyet_!1 1 bao cao giao KH ve HTCMT vung TNB   12-12-2011" xfId="1706"/>
    <cellStyle name="1_KlQdinhduyet_Bao cao  kiem toan 2012 (P.TD 16-1-2013)" xfId="1707"/>
    <cellStyle name="1_KlQdinhduyet_Bieu4HTMT" xfId="1708"/>
    <cellStyle name="1_KlQdinhduyet_Bieu4HTMT_!1 1 bao cao giao KH ve HTCMT vung TNB   12-12-2011" xfId="1709"/>
    <cellStyle name="1_KlQdinhduyet_Bieu4HTMT_KH TPCP vung TNB (03-1-2012)" xfId="1710"/>
    <cellStyle name="1_KlQdinhduyet_KH TPCP vung TNB (03-1-2012)" xfId="1711"/>
    <cellStyle name="1_KlQdinhduyet_KTDN - Tinh hinh dau tu cong 2011-2015 ke hoach trung han 2016-2020" xfId="1712"/>
    <cellStyle name="1_Kltayth" xfId="1713"/>
    <cellStyle name="1_Kluong4-2004" xfId="1714"/>
    <cellStyle name="1_Kluong4-2004_Bao cao  kiem toan 2012 (P.TD 16-1-2013)" xfId="1715"/>
    <cellStyle name="1_KTDN - Tinh hinh dau tu cong 2011-2015 ke hoach trung han 2016-2020" xfId="1716"/>
    <cellStyle name="1_TDT VINH - DUYET (CAU+DUONG)" xfId="1717"/>
    <cellStyle name="1_TDT VINH - DUYET (CAU+DUONG)_Bao cao  kiem toan 2012 (P.TD 16-1-2013)" xfId="1718"/>
    <cellStyle name="1_TN - Ho tro khac 2011" xfId="1719"/>
    <cellStyle name="1_TRUNG PMU 5" xfId="1720"/>
    <cellStyle name="1_ÿÿÿÿÿ" xfId="1721"/>
    <cellStyle name="1_ÿÿÿÿÿ_Bieu tong hop nhu cau ung 2011 da chon loc -Mien nui" xfId="1722"/>
    <cellStyle name="1_ÿÿÿÿÿ_Bieu tong hop nhu cau ung 2011 da chon loc -Mien nui 10" xfId="1723"/>
    <cellStyle name="1_ÿÿÿÿÿ_Bieu tong hop nhu cau ung 2011 da chon loc -Mien nui 10 2" xfId="1724"/>
    <cellStyle name="1_ÿÿÿÿÿ_Bieu tong hop nhu cau ung 2011 da chon loc -Mien nui 10 3" xfId="1725"/>
    <cellStyle name="1_ÿÿÿÿÿ_Bieu tong hop nhu cau ung 2011 da chon loc -Mien nui 2" xfId="1726"/>
    <cellStyle name="1_ÿÿÿÿÿ_Bieu tong hop nhu cau ung 2011 da chon loc -Mien nui 2 2" xfId="1727"/>
    <cellStyle name="1_ÿÿÿÿÿ_Bieu tong hop nhu cau ung 2011 da chon loc -Mien nui 2 2 2" xfId="1728"/>
    <cellStyle name="1_ÿÿÿÿÿ_Bieu tong hop nhu cau ung 2011 da chon loc -Mien nui 2 2 3" xfId="1729"/>
    <cellStyle name="1_ÿÿÿÿÿ_Bieu tong hop nhu cau ung 2011 da chon loc -Mien nui 2 3" xfId="1730"/>
    <cellStyle name="1_ÿÿÿÿÿ_Bieu tong hop nhu cau ung 2011 da chon loc -Mien nui 2 3 2" xfId="1731"/>
    <cellStyle name="1_ÿÿÿÿÿ_Bieu tong hop nhu cau ung 2011 da chon loc -Mien nui 2 3 3" xfId="1732"/>
    <cellStyle name="1_ÿÿÿÿÿ_Bieu tong hop nhu cau ung 2011 da chon loc -Mien nui 2 4" xfId="1733"/>
    <cellStyle name="1_ÿÿÿÿÿ_Bieu tong hop nhu cau ung 2011 da chon loc -Mien nui 2 4 2" xfId="1734"/>
    <cellStyle name="1_ÿÿÿÿÿ_Bieu tong hop nhu cau ung 2011 da chon loc -Mien nui 2 4 3" xfId="1735"/>
    <cellStyle name="1_ÿÿÿÿÿ_Bieu tong hop nhu cau ung 2011 da chon loc -Mien nui 2 5" xfId="1736"/>
    <cellStyle name="1_ÿÿÿÿÿ_Bieu tong hop nhu cau ung 2011 da chon loc -Mien nui 2 5 2" xfId="1737"/>
    <cellStyle name="1_ÿÿÿÿÿ_Bieu tong hop nhu cau ung 2011 da chon loc -Mien nui 2 5 3" xfId="1738"/>
    <cellStyle name="1_ÿÿÿÿÿ_Bieu tong hop nhu cau ung 2011 da chon loc -Mien nui 2 6" xfId="1739"/>
    <cellStyle name="1_ÿÿÿÿÿ_Bieu tong hop nhu cau ung 2011 da chon loc -Mien nui 2 6 2" xfId="1740"/>
    <cellStyle name="1_ÿÿÿÿÿ_Bieu tong hop nhu cau ung 2011 da chon loc -Mien nui 2 6 3" xfId="1741"/>
    <cellStyle name="1_ÿÿÿÿÿ_Bieu tong hop nhu cau ung 2011 da chon loc -Mien nui 2 7" xfId="1742"/>
    <cellStyle name="1_ÿÿÿÿÿ_Bieu tong hop nhu cau ung 2011 da chon loc -Mien nui 2 7 2" xfId="1743"/>
    <cellStyle name="1_ÿÿÿÿÿ_Bieu tong hop nhu cau ung 2011 da chon loc -Mien nui 2 7 3" xfId="1744"/>
    <cellStyle name="1_ÿÿÿÿÿ_Bieu tong hop nhu cau ung 2011 da chon loc -Mien nui 2 8" xfId="1745"/>
    <cellStyle name="1_ÿÿÿÿÿ_Bieu tong hop nhu cau ung 2011 da chon loc -Mien nui 2 8 2" xfId="1746"/>
    <cellStyle name="1_ÿÿÿÿÿ_Bieu tong hop nhu cau ung 2011 da chon loc -Mien nui 2 8 3" xfId="1747"/>
    <cellStyle name="1_ÿÿÿÿÿ_Bieu tong hop nhu cau ung 2011 da chon loc -Mien nui 2 9" xfId="1748"/>
    <cellStyle name="1_ÿÿÿÿÿ_Bieu tong hop nhu cau ung 2011 da chon loc -Mien nui 2 9 2" xfId="1749"/>
    <cellStyle name="1_ÿÿÿÿÿ_Bieu tong hop nhu cau ung 2011 da chon loc -Mien nui 2 9 3" xfId="1750"/>
    <cellStyle name="1_ÿÿÿÿÿ_Bieu tong hop nhu cau ung 2011 da chon loc -Mien nui 3" xfId="1751"/>
    <cellStyle name="1_ÿÿÿÿÿ_Bieu tong hop nhu cau ung 2011 da chon loc -Mien nui 3 2" xfId="1752"/>
    <cellStyle name="1_ÿÿÿÿÿ_Bieu tong hop nhu cau ung 2011 da chon loc -Mien nui 3 3" xfId="1753"/>
    <cellStyle name="1_ÿÿÿÿÿ_Bieu tong hop nhu cau ung 2011 da chon loc -Mien nui 4" xfId="1754"/>
    <cellStyle name="1_ÿÿÿÿÿ_Bieu tong hop nhu cau ung 2011 da chon loc -Mien nui 4 2" xfId="1755"/>
    <cellStyle name="1_ÿÿÿÿÿ_Bieu tong hop nhu cau ung 2011 da chon loc -Mien nui 4 3" xfId="1756"/>
    <cellStyle name="1_ÿÿÿÿÿ_Bieu tong hop nhu cau ung 2011 da chon loc -Mien nui 5" xfId="1757"/>
    <cellStyle name="1_ÿÿÿÿÿ_Bieu tong hop nhu cau ung 2011 da chon loc -Mien nui 5 2" xfId="1758"/>
    <cellStyle name="1_ÿÿÿÿÿ_Bieu tong hop nhu cau ung 2011 da chon loc -Mien nui 5 3" xfId="1759"/>
    <cellStyle name="1_ÿÿÿÿÿ_Bieu tong hop nhu cau ung 2011 da chon loc -Mien nui 6" xfId="1760"/>
    <cellStyle name="1_ÿÿÿÿÿ_Bieu tong hop nhu cau ung 2011 da chon loc -Mien nui 6 2" xfId="1761"/>
    <cellStyle name="1_ÿÿÿÿÿ_Bieu tong hop nhu cau ung 2011 da chon loc -Mien nui 6 3" xfId="1762"/>
    <cellStyle name="1_ÿÿÿÿÿ_Bieu tong hop nhu cau ung 2011 da chon loc -Mien nui 7" xfId="1763"/>
    <cellStyle name="1_ÿÿÿÿÿ_Bieu tong hop nhu cau ung 2011 da chon loc -Mien nui 7 2" xfId="1764"/>
    <cellStyle name="1_ÿÿÿÿÿ_Bieu tong hop nhu cau ung 2011 da chon loc -Mien nui 7 3" xfId="1765"/>
    <cellStyle name="1_ÿÿÿÿÿ_Bieu tong hop nhu cau ung 2011 da chon loc -Mien nui 8" xfId="1766"/>
    <cellStyle name="1_ÿÿÿÿÿ_Bieu tong hop nhu cau ung 2011 da chon loc -Mien nui 8 2" xfId="1767"/>
    <cellStyle name="1_ÿÿÿÿÿ_Bieu tong hop nhu cau ung 2011 da chon loc -Mien nui 8 3" xfId="1768"/>
    <cellStyle name="1_ÿÿÿÿÿ_Bieu tong hop nhu cau ung 2011 da chon loc -Mien nui 9" xfId="1769"/>
    <cellStyle name="1_ÿÿÿÿÿ_Bieu tong hop nhu cau ung 2011 da chon loc -Mien nui 9 2" xfId="1770"/>
    <cellStyle name="1_ÿÿÿÿÿ_Bieu tong hop nhu cau ung 2011 da chon loc -Mien nui 9 3" xfId="1771"/>
    <cellStyle name="1_ÿÿÿÿÿ_Book1" xfId="1772"/>
    <cellStyle name="1_ÿÿÿÿÿ_Kh ql62 (2010) 11-09" xfId="1773"/>
    <cellStyle name="1_ÿÿÿÿÿ_Khung 2012" xfId="1774"/>
    <cellStyle name="_x0001_1¼„½(" xfId="1775"/>
    <cellStyle name="_x0001_1¼½(" xfId="1776"/>
    <cellStyle name="15" xfId="1777"/>
    <cellStyle name="18" xfId="1778"/>
    <cellStyle name="¹éºÐÀ²_      " xfId="1779"/>
    <cellStyle name="2" xfId="1780"/>
    <cellStyle name="2_Bang tong hop khoi luong" xfId="1781"/>
    <cellStyle name="2_Book1" xfId="1782"/>
    <cellStyle name="2_Book1_1" xfId="1783"/>
    <cellStyle name="2_Book1_1_!1 1 bao cao giao KH ve HTCMT vung TNB   12-12-2011" xfId="1784"/>
    <cellStyle name="2_Book1_1_Bao cao  kiem toan 2012 (P.TD 16-1-2013)" xfId="1785"/>
    <cellStyle name="2_Book1_1_Bieu4HTMT" xfId="1786"/>
    <cellStyle name="2_Book1_1_Bieu4HTMT_!1 1 bao cao giao KH ve HTCMT vung TNB   12-12-2011" xfId="1787"/>
    <cellStyle name="2_Book1_1_Bieu4HTMT_KH TPCP vung TNB (03-1-2012)" xfId="1788"/>
    <cellStyle name="2_Book1_1_KH TPCP vung TNB (03-1-2012)" xfId="1789"/>
    <cellStyle name="2_Book1_1_KTDN - Tinh hinh dau tu cong 2011-2015 ke hoach trung han 2016-2020" xfId="1790"/>
    <cellStyle name="2_Book1_Bang noi suy KL dao dat da" xfId="1791"/>
    <cellStyle name="2_Book1_Bao cao  kiem toan 2012 (P.TD 16-1-2013)" xfId="1792"/>
    <cellStyle name="2_Book1_Bieu13noTPCP" xfId="1793"/>
    <cellStyle name="2_Book1_Book1" xfId="1794"/>
    <cellStyle name="2_Book1_Book1_Bao cao  kiem toan 2012 (P.TD 16-1-2013)" xfId="1795"/>
    <cellStyle name="2_Cau Hua Trai (TT 04)" xfId="1796"/>
    <cellStyle name="2_Cau thuy dien Ban La (Cu Anh)" xfId="1797"/>
    <cellStyle name="2_Cau thuy dien Ban La (Cu Anh)_!1 1 bao cao giao KH ve HTCMT vung TNB   12-12-2011" xfId="1798"/>
    <cellStyle name="2_Cau thuy dien Ban La (Cu Anh)_Bao cao  kiem toan 2012 (P.TD 16-1-2013)" xfId="1799"/>
    <cellStyle name="2_Cau thuy dien Ban La (Cu Anh)_Bieu4HTMT" xfId="1800"/>
    <cellStyle name="2_Cau thuy dien Ban La (Cu Anh)_Bieu4HTMT_!1 1 bao cao giao KH ve HTCMT vung TNB   12-12-2011" xfId="1801"/>
    <cellStyle name="2_Cau thuy dien Ban La (Cu Anh)_Bieu4HTMT_KH TPCP vung TNB (03-1-2012)" xfId="1802"/>
    <cellStyle name="2_Cau thuy dien Ban La (Cu Anh)_KH TPCP vung TNB (03-1-2012)" xfId="1803"/>
    <cellStyle name="2_Cau thuy dien Ban La (Cu Anh)_KTDN - Tinh hinh dau tu cong 2011-2015 ke hoach trung han 2016-2020" xfId="1804"/>
    <cellStyle name="2_DIEN" xfId="1805"/>
    <cellStyle name="2_DT KT ngay 10-9-2005" xfId="1806"/>
    <cellStyle name="2_DTXL goi 11(20-9-05)" xfId="1807"/>
    <cellStyle name="2_Du toan (23-05-2005) Tham dinh" xfId="1808"/>
    <cellStyle name="2_Du toan (23-05-2005) Tham dinh_Bao cao  kiem toan 2012 (P.TD 16-1-2013)" xfId="1809"/>
    <cellStyle name="2_Du toan (5 - 04 - 2004)" xfId="1810"/>
    <cellStyle name="2_Du toan (5 - 04 - 2004)_Bao cao  kiem toan 2012 (P.TD 16-1-2013)" xfId="1811"/>
    <cellStyle name="2_Du toan 558 (Km17+508.12 - Km 22)" xfId="1812"/>
    <cellStyle name="2_Du toan 558 (Km17+508.12 - Km 22)_!1 1 bao cao giao KH ve HTCMT vung TNB   12-12-2011" xfId="1813"/>
    <cellStyle name="2_Du toan 558 (Km17+508.12 - Km 22)_Bao cao  kiem toan 2012 (P.TD 16-1-2013)" xfId="1814"/>
    <cellStyle name="2_Du toan 558 (Km17+508.12 - Km 22)_Bieu4HTMT" xfId="1815"/>
    <cellStyle name="2_Du toan 558 (Km17+508.12 - Km 22)_Bieu4HTMT_!1 1 bao cao giao KH ve HTCMT vung TNB   12-12-2011" xfId="1816"/>
    <cellStyle name="2_Du toan 558 (Km17+508.12 - Km 22)_Bieu4HTMT_KH TPCP vung TNB (03-1-2012)" xfId="1817"/>
    <cellStyle name="2_Du toan 558 (Km17+508.12 - Km 22)_KH TPCP vung TNB (03-1-2012)" xfId="1818"/>
    <cellStyle name="2_Du toan 558 (Km17+508.12 - Km 22)_KTDN - Tinh hinh dau tu cong 2011-2015 ke hoach trung han 2016-2020" xfId="1819"/>
    <cellStyle name="2_Du toan bo sung (11-2004)" xfId="1820"/>
    <cellStyle name="2_Du toan Goi 1" xfId="1821"/>
    <cellStyle name="2_Du toan Goi 1_Bao cao  kiem toan 2012 (P.TD 16-1-2013)" xfId="1822"/>
    <cellStyle name="2_Du toan Goi 2" xfId="1823"/>
    <cellStyle name="2_Du toan Goi 2_Bao cao  kiem toan 2012 (P.TD 16-1-2013)" xfId="1824"/>
    <cellStyle name="2_Du toan ngay 1-9-2004 (version 1)" xfId="1825"/>
    <cellStyle name="2_Du toan ngay 1-9-2004 (version 1)_Bao cao  kiem toan 2012 (P.TD 16-1-2013)" xfId="1826"/>
    <cellStyle name="2_Duyet DT-KTTC(GDI)QD so 790" xfId="1827"/>
    <cellStyle name="2_Duyet DT-KTTC(GDI)QD so 790_Bao cao  kiem toan 2012 (P.TD 16-1-2013)" xfId="1828"/>
    <cellStyle name="2_Gia_VLQL48_duyet " xfId="1829"/>
    <cellStyle name="2_Gia_VLQL48_duyet _!1 1 bao cao giao KH ve HTCMT vung TNB   12-12-2011" xfId="1830"/>
    <cellStyle name="2_Gia_VLQL48_duyet _Bao cao  kiem toan 2012 (P.TD 16-1-2013)" xfId="1831"/>
    <cellStyle name="2_Gia_VLQL48_duyet _Bieu4HTMT" xfId="1832"/>
    <cellStyle name="2_Gia_VLQL48_duyet _Bieu4HTMT_!1 1 bao cao giao KH ve HTCMT vung TNB   12-12-2011" xfId="1833"/>
    <cellStyle name="2_Gia_VLQL48_duyet _Bieu4HTMT_KH TPCP vung TNB (03-1-2012)" xfId="1834"/>
    <cellStyle name="2_Gia_VLQL48_duyet _KH TPCP vung TNB (03-1-2012)" xfId="1835"/>
    <cellStyle name="2_Gia_VLQL48_duyet _KTDN - Tinh hinh dau tu cong 2011-2015 ke hoach trung han 2016-2020" xfId="1836"/>
    <cellStyle name="2_goi 1" xfId="1837"/>
    <cellStyle name="2_Goi 1 (TT04)" xfId="1838"/>
    <cellStyle name="2_Goi1N206" xfId="1839"/>
    <cellStyle name="2_Goi1N206_Bao cao  kiem toan 2012 (P.TD 16-1-2013)" xfId="1840"/>
    <cellStyle name="2_Goi2N206" xfId="1841"/>
    <cellStyle name="2_Goi2N206_Bao cao  kiem toan 2012 (P.TD 16-1-2013)" xfId="1842"/>
    <cellStyle name="2_Goi4N216" xfId="1843"/>
    <cellStyle name="2_Goi4N216_Bao cao  kiem toan 2012 (P.TD 16-1-2013)" xfId="1844"/>
    <cellStyle name="2_Goi5N216" xfId="1845"/>
    <cellStyle name="2_Goi5N216_Bao cao  kiem toan 2012 (P.TD 16-1-2013)" xfId="1846"/>
    <cellStyle name="2_Hoi Song" xfId="1847"/>
    <cellStyle name="2_Kl6-6-05" xfId="1848"/>
    <cellStyle name="2_KlQdinhduyet" xfId="1849"/>
    <cellStyle name="2_KlQdinhduyet_!1 1 bao cao giao KH ve HTCMT vung TNB   12-12-2011" xfId="1850"/>
    <cellStyle name="2_KlQdinhduyet_Bao cao  kiem toan 2012 (P.TD 16-1-2013)" xfId="1851"/>
    <cellStyle name="2_KlQdinhduyet_Bieu4HTMT" xfId="1852"/>
    <cellStyle name="2_KlQdinhduyet_Bieu4HTMT_!1 1 bao cao giao KH ve HTCMT vung TNB   12-12-2011" xfId="1853"/>
    <cellStyle name="2_KlQdinhduyet_Bieu4HTMT_KH TPCP vung TNB (03-1-2012)" xfId="1854"/>
    <cellStyle name="2_KlQdinhduyet_KH TPCP vung TNB (03-1-2012)" xfId="1855"/>
    <cellStyle name="2_KlQdinhduyet_KTDN - Tinh hinh dau tu cong 2011-2015 ke hoach trung han 2016-2020" xfId="1856"/>
    <cellStyle name="2_Kltayth" xfId="1857"/>
    <cellStyle name="2_Kluong4-2004" xfId="1858"/>
    <cellStyle name="2_Kluong4-2004_Bao cao  kiem toan 2012 (P.TD 16-1-2013)" xfId="1859"/>
    <cellStyle name="2_TDT VINH - DUYET (CAU+DUONG)" xfId="1860"/>
    <cellStyle name="2_TDT VINH - DUYET (CAU+DUONG)_Bao cao  kiem toan 2012 (P.TD 16-1-2013)" xfId="1861"/>
    <cellStyle name="2_TRUNG PMU 5" xfId="1862"/>
    <cellStyle name="2_ÿÿÿÿÿ" xfId="1863"/>
    <cellStyle name="2_ÿÿÿÿÿ_Bieu tong hop nhu cau ung 2011 da chon loc -Mien nui" xfId="1864"/>
    <cellStyle name="2_ÿÿÿÿÿ_Bieu tong hop nhu cau ung 2011 da chon loc -Mien nui 10" xfId="1865"/>
    <cellStyle name="2_ÿÿÿÿÿ_Bieu tong hop nhu cau ung 2011 da chon loc -Mien nui 10 2" xfId="1866"/>
    <cellStyle name="2_ÿÿÿÿÿ_Bieu tong hop nhu cau ung 2011 da chon loc -Mien nui 10 3" xfId="1867"/>
    <cellStyle name="2_ÿÿÿÿÿ_Bieu tong hop nhu cau ung 2011 da chon loc -Mien nui 2" xfId="1868"/>
    <cellStyle name="2_ÿÿÿÿÿ_Bieu tong hop nhu cau ung 2011 da chon loc -Mien nui 2 2" xfId="1869"/>
    <cellStyle name="2_ÿÿÿÿÿ_Bieu tong hop nhu cau ung 2011 da chon loc -Mien nui 2 2 2" xfId="1870"/>
    <cellStyle name="2_ÿÿÿÿÿ_Bieu tong hop nhu cau ung 2011 da chon loc -Mien nui 2 2 3" xfId="1871"/>
    <cellStyle name="2_ÿÿÿÿÿ_Bieu tong hop nhu cau ung 2011 da chon loc -Mien nui 2 3" xfId="1872"/>
    <cellStyle name="2_ÿÿÿÿÿ_Bieu tong hop nhu cau ung 2011 da chon loc -Mien nui 2 3 2" xfId="1873"/>
    <cellStyle name="2_ÿÿÿÿÿ_Bieu tong hop nhu cau ung 2011 da chon loc -Mien nui 2 3 3" xfId="1874"/>
    <cellStyle name="2_ÿÿÿÿÿ_Bieu tong hop nhu cau ung 2011 da chon loc -Mien nui 2 4" xfId="1875"/>
    <cellStyle name="2_ÿÿÿÿÿ_Bieu tong hop nhu cau ung 2011 da chon loc -Mien nui 2 4 2" xfId="1876"/>
    <cellStyle name="2_ÿÿÿÿÿ_Bieu tong hop nhu cau ung 2011 da chon loc -Mien nui 2 4 3" xfId="1877"/>
    <cellStyle name="2_ÿÿÿÿÿ_Bieu tong hop nhu cau ung 2011 da chon loc -Mien nui 2 5" xfId="1878"/>
    <cellStyle name="2_ÿÿÿÿÿ_Bieu tong hop nhu cau ung 2011 da chon loc -Mien nui 2 5 2" xfId="1879"/>
    <cellStyle name="2_ÿÿÿÿÿ_Bieu tong hop nhu cau ung 2011 da chon loc -Mien nui 2 5 3" xfId="1880"/>
    <cellStyle name="2_ÿÿÿÿÿ_Bieu tong hop nhu cau ung 2011 da chon loc -Mien nui 2 6" xfId="1881"/>
    <cellStyle name="2_ÿÿÿÿÿ_Bieu tong hop nhu cau ung 2011 da chon loc -Mien nui 2 6 2" xfId="1882"/>
    <cellStyle name="2_ÿÿÿÿÿ_Bieu tong hop nhu cau ung 2011 da chon loc -Mien nui 2 6 3" xfId="1883"/>
    <cellStyle name="2_ÿÿÿÿÿ_Bieu tong hop nhu cau ung 2011 da chon loc -Mien nui 2 7" xfId="1884"/>
    <cellStyle name="2_ÿÿÿÿÿ_Bieu tong hop nhu cau ung 2011 da chon loc -Mien nui 2 7 2" xfId="1885"/>
    <cellStyle name="2_ÿÿÿÿÿ_Bieu tong hop nhu cau ung 2011 da chon loc -Mien nui 2 7 3" xfId="1886"/>
    <cellStyle name="2_ÿÿÿÿÿ_Bieu tong hop nhu cau ung 2011 da chon loc -Mien nui 2 8" xfId="1887"/>
    <cellStyle name="2_ÿÿÿÿÿ_Bieu tong hop nhu cau ung 2011 da chon loc -Mien nui 2 8 2" xfId="1888"/>
    <cellStyle name="2_ÿÿÿÿÿ_Bieu tong hop nhu cau ung 2011 da chon loc -Mien nui 2 8 3" xfId="1889"/>
    <cellStyle name="2_ÿÿÿÿÿ_Bieu tong hop nhu cau ung 2011 da chon loc -Mien nui 2 9" xfId="1890"/>
    <cellStyle name="2_ÿÿÿÿÿ_Bieu tong hop nhu cau ung 2011 da chon loc -Mien nui 2 9 2" xfId="1891"/>
    <cellStyle name="2_ÿÿÿÿÿ_Bieu tong hop nhu cau ung 2011 da chon loc -Mien nui 2 9 3" xfId="1892"/>
    <cellStyle name="2_ÿÿÿÿÿ_Bieu tong hop nhu cau ung 2011 da chon loc -Mien nui 3" xfId="1893"/>
    <cellStyle name="2_ÿÿÿÿÿ_Bieu tong hop nhu cau ung 2011 da chon loc -Mien nui 3 2" xfId="1894"/>
    <cellStyle name="2_ÿÿÿÿÿ_Bieu tong hop nhu cau ung 2011 da chon loc -Mien nui 3 3" xfId="1895"/>
    <cellStyle name="2_ÿÿÿÿÿ_Bieu tong hop nhu cau ung 2011 da chon loc -Mien nui 4" xfId="1896"/>
    <cellStyle name="2_ÿÿÿÿÿ_Bieu tong hop nhu cau ung 2011 da chon loc -Mien nui 4 2" xfId="1897"/>
    <cellStyle name="2_ÿÿÿÿÿ_Bieu tong hop nhu cau ung 2011 da chon loc -Mien nui 4 3" xfId="1898"/>
    <cellStyle name="2_ÿÿÿÿÿ_Bieu tong hop nhu cau ung 2011 da chon loc -Mien nui 5" xfId="1899"/>
    <cellStyle name="2_ÿÿÿÿÿ_Bieu tong hop nhu cau ung 2011 da chon loc -Mien nui 5 2" xfId="1900"/>
    <cellStyle name="2_ÿÿÿÿÿ_Bieu tong hop nhu cau ung 2011 da chon loc -Mien nui 5 3" xfId="1901"/>
    <cellStyle name="2_ÿÿÿÿÿ_Bieu tong hop nhu cau ung 2011 da chon loc -Mien nui 6" xfId="1902"/>
    <cellStyle name="2_ÿÿÿÿÿ_Bieu tong hop nhu cau ung 2011 da chon loc -Mien nui 6 2" xfId="1903"/>
    <cellStyle name="2_ÿÿÿÿÿ_Bieu tong hop nhu cau ung 2011 da chon loc -Mien nui 6 3" xfId="1904"/>
    <cellStyle name="2_ÿÿÿÿÿ_Bieu tong hop nhu cau ung 2011 da chon loc -Mien nui 7" xfId="1905"/>
    <cellStyle name="2_ÿÿÿÿÿ_Bieu tong hop nhu cau ung 2011 da chon loc -Mien nui 7 2" xfId="1906"/>
    <cellStyle name="2_ÿÿÿÿÿ_Bieu tong hop nhu cau ung 2011 da chon loc -Mien nui 7 3" xfId="1907"/>
    <cellStyle name="2_ÿÿÿÿÿ_Bieu tong hop nhu cau ung 2011 da chon loc -Mien nui 8" xfId="1908"/>
    <cellStyle name="2_ÿÿÿÿÿ_Bieu tong hop nhu cau ung 2011 da chon loc -Mien nui 8 2" xfId="1909"/>
    <cellStyle name="2_ÿÿÿÿÿ_Bieu tong hop nhu cau ung 2011 da chon loc -Mien nui 8 3" xfId="1910"/>
    <cellStyle name="2_ÿÿÿÿÿ_Bieu tong hop nhu cau ung 2011 da chon loc -Mien nui 9" xfId="1911"/>
    <cellStyle name="2_ÿÿÿÿÿ_Bieu tong hop nhu cau ung 2011 da chon loc -Mien nui 9 2" xfId="1912"/>
    <cellStyle name="2_ÿÿÿÿÿ_Bieu tong hop nhu cau ung 2011 da chon loc -Mien nui 9 3" xfId="1913"/>
    <cellStyle name="2_ÿÿÿÿÿ_Book1" xfId="1914"/>
    <cellStyle name="20" xfId="1915"/>
    <cellStyle name="20% - Accent1 2" xfId="1916"/>
    <cellStyle name="20% - Accent2 2" xfId="1917"/>
    <cellStyle name="20% - Accent3 2" xfId="1918"/>
    <cellStyle name="20% - Accent4 2" xfId="1919"/>
    <cellStyle name="20% - Accent5 2" xfId="1920"/>
    <cellStyle name="20% - Accent6 2" xfId="1921"/>
    <cellStyle name="-2001" xfId="1922"/>
    <cellStyle name="-2001 2" xfId="1923"/>
    <cellStyle name="3" xfId="1924"/>
    <cellStyle name="3_Bang tong hop khoi luong" xfId="1925"/>
    <cellStyle name="3_Book1" xfId="1926"/>
    <cellStyle name="3_Book1_1" xfId="1927"/>
    <cellStyle name="3_Book1_1_!1 1 bao cao giao KH ve HTCMT vung TNB   12-12-2011" xfId="1928"/>
    <cellStyle name="3_Book1_1_Bao cao  kiem toan 2012 (P.TD 16-1-2013)" xfId="1929"/>
    <cellStyle name="3_Book1_1_Bieu4HTMT" xfId="1930"/>
    <cellStyle name="3_Book1_1_Bieu4HTMT_!1 1 bao cao giao KH ve HTCMT vung TNB   12-12-2011" xfId="1931"/>
    <cellStyle name="3_Book1_1_Bieu4HTMT_KH TPCP vung TNB (03-1-2012)" xfId="1932"/>
    <cellStyle name="3_Book1_1_KH TPCP vung TNB (03-1-2012)" xfId="1933"/>
    <cellStyle name="3_Book1_1_KTDN - Tinh hinh dau tu cong 2011-2015 ke hoach trung han 2016-2020" xfId="1934"/>
    <cellStyle name="3_Book1_Bang noi suy KL dao dat da" xfId="1935"/>
    <cellStyle name="3_Book1_Bao cao  kiem toan 2012 (P.TD 16-1-2013)" xfId="1936"/>
    <cellStyle name="3_Book1_Bieu13noTPCP" xfId="1937"/>
    <cellStyle name="3_Book1_Book1" xfId="1938"/>
    <cellStyle name="3_Book1_Book1_Bao cao  kiem toan 2012 (P.TD 16-1-2013)" xfId="1939"/>
    <cellStyle name="3_Cau Hua Trai (TT 04)" xfId="1940"/>
    <cellStyle name="3_Cau thuy dien Ban La (Cu Anh)" xfId="1941"/>
    <cellStyle name="3_Cau thuy dien Ban La (Cu Anh)_!1 1 bao cao giao KH ve HTCMT vung TNB   12-12-2011" xfId="1942"/>
    <cellStyle name="3_Cau thuy dien Ban La (Cu Anh)_Bao cao  kiem toan 2012 (P.TD 16-1-2013)" xfId="1943"/>
    <cellStyle name="3_Cau thuy dien Ban La (Cu Anh)_Bieu4HTMT" xfId="1944"/>
    <cellStyle name="3_Cau thuy dien Ban La (Cu Anh)_Bieu4HTMT_!1 1 bao cao giao KH ve HTCMT vung TNB   12-12-2011" xfId="1945"/>
    <cellStyle name="3_Cau thuy dien Ban La (Cu Anh)_Bieu4HTMT_KH TPCP vung TNB (03-1-2012)" xfId="1946"/>
    <cellStyle name="3_Cau thuy dien Ban La (Cu Anh)_KH TPCP vung TNB (03-1-2012)" xfId="1947"/>
    <cellStyle name="3_Cau thuy dien Ban La (Cu Anh)_KTDN - Tinh hinh dau tu cong 2011-2015 ke hoach trung han 2016-2020" xfId="1948"/>
    <cellStyle name="3_DIEN" xfId="1949"/>
    <cellStyle name="3_DT KT ngay 10-9-2005" xfId="1950"/>
    <cellStyle name="3_DTXL goi 11(20-9-05)" xfId="1951"/>
    <cellStyle name="3_Du toan (23-05-2005) Tham dinh" xfId="1952"/>
    <cellStyle name="3_Du toan (23-05-2005) Tham dinh_Bao cao  kiem toan 2012 (P.TD 16-1-2013)" xfId="1953"/>
    <cellStyle name="3_Du toan (5 - 04 - 2004)" xfId="1954"/>
    <cellStyle name="3_Du toan (5 - 04 - 2004)_Bao cao  kiem toan 2012 (P.TD 16-1-2013)" xfId="1955"/>
    <cellStyle name="3_Du toan 558 (Km17+508.12 - Km 22)" xfId="1956"/>
    <cellStyle name="3_Du toan 558 (Km17+508.12 - Km 22)_!1 1 bao cao giao KH ve HTCMT vung TNB   12-12-2011" xfId="1957"/>
    <cellStyle name="3_Du toan 558 (Km17+508.12 - Km 22)_Bao cao  kiem toan 2012 (P.TD 16-1-2013)" xfId="1958"/>
    <cellStyle name="3_Du toan 558 (Km17+508.12 - Km 22)_Bieu4HTMT" xfId="1959"/>
    <cellStyle name="3_Du toan 558 (Km17+508.12 - Km 22)_Bieu4HTMT_!1 1 bao cao giao KH ve HTCMT vung TNB   12-12-2011" xfId="1960"/>
    <cellStyle name="3_Du toan 558 (Km17+508.12 - Km 22)_Bieu4HTMT_KH TPCP vung TNB (03-1-2012)" xfId="1961"/>
    <cellStyle name="3_Du toan 558 (Km17+508.12 - Km 22)_KH TPCP vung TNB (03-1-2012)" xfId="1962"/>
    <cellStyle name="3_Du toan 558 (Km17+508.12 - Km 22)_KTDN - Tinh hinh dau tu cong 2011-2015 ke hoach trung han 2016-2020" xfId="1963"/>
    <cellStyle name="3_Du toan bo sung (11-2004)" xfId="1964"/>
    <cellStyle name="3_Du toan Goi 1" xfId="1965"/>
    <cellStyle name="3_Du toan Goi 1_Bao cao  kiem toan 2012 (P.TD 16-1-2013)" xfId="1966"/>
    <cellStyle name="3_Du toan Goi 2" xfId="1967"/>
    <cellStyle name="3_Du toan Goi 2_Bao cao  kiem toan 2012 (P.TD 16-1-2013)" xfId="1968"/>
    <cellStyle name="3_Du toan ngay 1-9-2004 (version 1)" xfId="1969"/>
    <cellStyle name="3_Du toan ngay 1-9-2004 (version 1)_Bao cao  kiem toan 2012 (P.TD 16-1-2013)" xfId="1970"/>
    <cellStyle name="3_Duyet DT-KTTC(GDI)QD so 790" xfId="1971"/>
    <cellStyle name="3_Duyet DT-KTTC(GDI)QD so 790_Bao cao  kiem toan 2012 (P.TD 16-1-2013)" xfId="1972"/>
    <cellStyle name="3_Gia_VLQL48_duyet " xfId="1973"/>
    <cellStyle name="3_Gia_VLQL48_duyet _!1 1 bao cao giao KH ve HTCMT vung TNB   12-12-2011" xfId="1974"/>
    <cellStyle name="3_Gia_VLQL48_duyet _Bao cao  kiem toan 2012 (P.TD 16-1-2013)" xfId="1975"/>
    <cellStyle name="3_Gia_VLQL48_duyet _Bieu4HTMT" xfId="1976"/>
    <cellStyle name="3_Gia_VLQL48_duyet _Bieu4HTMT_!1 1 bao cao giao KH ve HTCMT vung TNB   12-12-2011" xfId="1977"/>
    <cellStyle name="3_Gia_VLQL48_duyet _Bieu4HTMT_KH TPCP vung TNB (03-1-2012)" xfId="1978"/>
    <cellStyle name="3_Gia_VLQL48_duyet _KH TPCP vung TNB (03-1-2012)" xfId="1979"/>
    <cellStyle name="3_Gia_VLQL48_duyet _KTDN - Tinh hinh dau tu cong 2011-2015 ke hoach trung han 2016-2020" xfId="1980"/>
    <cellStyle name="3_goi 1" xfId="1981"/>
    <cellStyle name="3_Goi 1 (TT04)" xfId="1982"/>
    <cellStyle name="3_Goi1N206" xfId="1983"/>
    <cellStyle name="3_Goi1N206_Bao cao  kiem toan 2012 (P.TD 16-1-2013)" xfId="1984"/>
    <cellStyle name="3_Goi2N206" xfId="1985"/>
    <cellStyle name="3_Goi2N206_Bao cao  kiem toan 2012 (P.TD 16-1-2013)" xfId="1986"/>
    <cellStyle name="3_Goi4N216" xfId="1987"/>
    <cellStyle name="3_Goi4N216_Bao cao  kiem toan 2012 (P.TD 16-1-2013)" xfId="1988"/>
    <cellStyle name="3_Goi5N216" xfId="1989"/>
    <cellStyle name="3_Goi5N216_Bao cao  kiem toan 2012 (P.TD 16-1-2013)" xfId="1990"/>
    <cellStyle name="3_Hoi Song" xfId="1991"/>
    <cellStyle name="3_Kl6-6-05" xfId="1992"/>
    <cellStyle name="3_KlQdinhduyet" xfId="1993"/>
    <cellStyle name="3_KlQdinhduyet_!1 1 bao cao giao KH ve HTCMT vung TNB   12-12-2011" xfId="1994"/>
    <cellStyle name="3_KlQdinhduyet_Bao cao  kiem toan 2012 (P.TD 16-1-2013)" xfId="1995"/>
    <cellStyle name="3_KlQdinhduyet_Bieu4HTMT" xfId="1996"/>
    <cellStyle name="3_KlQdinhduyet_Bieu4HTMT_!1 1 bao cao giao KH ve HTCMT vung TNB   12-12-2011" xfId="1997"/>
    <cellStyle name="3_KlQdinhduyet_Bieu4HTMT_KH TPCP vung TNB (03-1-2012)" xfId="1998"/>
    <cellStyle name="3_KlQdinhduyet_KH TPCP vung TNB (03-1-2012)" xfId="1999"/>
    <cellStyle name="3_KlQdinhduyet_KTDN - Tinh hinh dau tu cong 2011-2015 ke hoach trung han 2016-2020" xfId="2000"/>
    <cellStyle name="3_Kltayth" xfId="2001"/>
    <cellStyle name="3_Kluong4-2004" xfId="2002"/>
    <cellStyle name="3_Kluong4-2004_Bao cao  kiem toan 2012 (P.TD 16-1-2013)" xfId="2003"/>
    <cellStyle name="3_TDT VINH - DUYET (CAU+DUONG)" xfId="2004"/>
    <cellStyle name="3_TDT VINH - DUYET (CAU+DUONG)_Bao cao  kiem toan 2012 (P.TD 16-1-2013)" xfId="2005"/>
    <cellStyle name="3_ÿÿÿÿÿ" xfId="2006"/>
    <cellStyle name="4" xfId="2007"/>
    <cellStyle name="4_Bang tong hop khoi luong" xfId="2008"/>
    <cellStyle name="4_Book1" xfId="2009"/>
    <cellStyle name="4_Book1_1" xfId="2010"/>
    <cellStyle name="4_Book1_1_!1 1 bao cao giao KH ve HTCMT vung TNB   12-12-2011" xfId="2011"/>
    <cellStyle name="4_Book1_1_Bao cao  kiem toan 2012 (P.TD 16-1-2013)" xfId="2012"/>
    <cellStyle name="4_Book1_1_Bieu4HTMT" xfId="2013"/>
    <cellStyle name="4_Book1_1_Bieu4HTMT_!1 1 bao cao giao KH ve HTCMT vung TNB   12-12-2011" xfId="2014"/>
    <cellStyle name="4_Book1_1_Bieu4HTMT_KH TPCP vung TNB (03-1-2012)" xfId="2015"/>
    <cellStyle name="4_Book1_1_KH TPCP vung TNB (03-1-2012)" xfId="2016"/>
    <cellStyle name="4_Book1_1_KTDN - Tinh hinh dau tu cong 2011-2015 ke hoach trung han 2016-2020" xfId="2017"/>
    <cellStyle name="4_Book1_Bang noi suy KL dao dat da" xfId="2018"/>
    <cellStyle name="4_Book1_Bao cao  kiem toan 2012 (P.TD 16-1-2013)" xfId="2019"/>
    <cellStyle name="4_Book1_Bieu13noTPCP" xfId="2020"/>
    <cellStyle name="4_Book1_Book1" xfId="2021"/>
    <cellStyle name="4_Book1_Book1_Bao cao  kiem toan 2012 (P.TD 16-1-2013)" xfId="2022"/>
    <cellStyle name="4_Cau Hua Trai (TT 04)" xfId="2023"/>
    <cellStyle name="4_Cau thuy dien Ban La (Cu Anh)" xfId="2024"/>
    <cellStyle name="4_Cau thuy dien Ban La (Cu Anh)_!1 1 bao cao giao KH ve HTCMT vung TNB   12-12-2011" xfId="2025"/>
    <cellStyle name="4_Cau thuy dien Ban La (Cu Anh)_Bao cao  kiem toan 2012 (P.TD 16-1-2013)" xfId="2026"/>
    <cellStyle name="4_Cau thuy dien Ban La (Cu Anh)_Bieu4HTMT" xfId="2027"/>
    <cellStyle name="4_Cau thuy dien Ban La (Cu Anh)_Bieu4HTMT_!1 1 bao cao giao KH ve HTCMT vung TNB   12-12-2011" xfId="2028"/>
    <cellStyle name="4_Cau thuy dien Ban La (Cu Anh)_Bieu4HTMT_KH TPCP vung TNB (03-1-2012)" xfId="2029"/>
    <cellStyle name="4_Cau thuy dien Ban La (Cu Anh)_KH TPCP vung TNB (03-1-2012)" xfId="2030"/>
    <cellStyle name="4_Cau thuy dien Ban La (Cu Anh)_KTDN - Tinh hinh dau tu cong 2011-2015 ke hoach trung han 2016-2020" xfId="2031"/>
    <cellStyle name="4_DIEN" xfId="2032"/>
    <cellStyle name="4_DT KT ngay 10-9-2005" xfId="2033"/>
    <cellStyle name="4_DTXL goi 11(20-9-05)" xfId="2034"/>
    <cellStyle name="4_Du toan (23-05-2005) Tham dinh" xfId="2035"/>
    <cellStyle name="4_Du toan (23-05-2005) Tham dinh_Bao cao  kiem toan 2012 (P.TD 16-1-2013)" xfId="2036"/>
    <cellStyle name="4_Du toan (5 - 04 - 2004)" xfId="2037"/>
    <cellStyle name="4_Du toan (5 - 04 - 2004)_Bao cao  kiem toan 2012 (P.TD 16-1-2013)" xfId="2038"/>
    <cellStyle name="4_Du toan 558 (Km17+508.12 - Km 22)" xfId="2039"/>
    <cellStyle name="4_Du toan 558 (Km17+508.12 - Km 22)_!1 1 bao cao giao KH ve HTCMT vung TNB   12-12-2011" xfId="2040"/>
    <cellStyle name="4_Du toan 558 (Km17+508.12 - Km 22)_Bao cao  kiem toan 2012 (P.TD 16-1-2013)" xfId="2041"/>
    <cellStyle name="4_Du toan 558 (Km17+508.12 - Km 22)_Bieu4HTMT" xfId="2042"/>
    <cellStyle name="4_Du toan 558 (Km17+508.12 - Km 22)_Bieu4HTMT_!1 1 bao cao giao KH ve HTCMT vung TNB   12-12-2011" xfId="2043"/>
    <cellStyle name="4_Du toan 558 (Km17+508.12 - Km 22)_Bieu4HTMT_KH TPCP vung TNB (03-1-2012)" xfId="2044"/>
    <cellStyle name="4_Du toan 558 (Km17+508.12 - Km 22)_KH TPCP vung TNB (03-1-2012)" xfId="2045"/>
    <cellStyle name="4_Du toan 558 (Km17+508.12 - Km 22)_KTDN - Tinh hinh dau tu cong 2011-2015 ke hoach trung han 2016-2020" xfId="2046"/>
    <cellStyle name="4_Du toan bo sung (11-2004)" xfId="2047"/>
    <cellStyle name="4_Du toan Goi 1" xfId="2048"/>
    <cellStyle name="4_Du toan Goi 1_Bao cao  kiem toan 2012 (P.TD 16-1-2013)" xfId="2049"/>
    <cellStyle name="4_Du toan Goi 2" xfId="2050"/>
    <cellStyle name="4_Du toan Goi 2_Bao cao  kiem toan 2012 (P.TD 16-1-2013)" xfId="2051"/>
    <cellStyle name="4_Du toan ngay 1-9-2004 (version 1)" xfId="2052"/>
    <cellStyle name="4_Du toan ngay 1-9-2004 (version 1)_Bao cao  kiem toan 2012 (P.TD 16-1-2013)" xfId="2053"/>
    <cellStyle name="4_Duyet DT-KTTC(GDI)QD so 790" xfId="2054"/>
    <cellStyle name="4_Duyet DT-KTTC(GDI)QD so 790_Bao cao  kiem toan 2012 (P.TD 16-1-2013)" xfId="2055"/>
    <cellStyle name="4_Gia_VLQL48_duyet " xfId="2056"/>
    <cellStyle name="4_Gia_VLQL48_duyet _!1 1 bao cao giao KH ve HTCMT vung TNB   12-12-2011" xfId="2057"/>
    <cellStyle name="4_Gia_VLQL48_duyet _Bao cao  kiem toan 2012 (P.TD 16-1-2013)" xfId="2058"/>
    <cellStyle name="4_Gia_VLQL48_duyet _Bieu4HTMT" xfId="2059"/>
    <cellStyle name="4_Gia_VLQL48_duyet _Bieu4HTMT_!1 1 bao cao giao KH ve HTCMT vung TNB   12-12-2011" xfId="2060"/>
    <cellStyle name="4_Gia_VLQL48_duyet _Bieu4HTMT_KH TPCP vung TNB (03-1-2012)" xfId="2061"/>
    <cellStyle name="4_Gia_VLQL48_duyet _KH TPCP vung TNB (03-1-2012)" xfId="2062"/>
    <cellStyle name="4_Gia_VLQL48_duyet _KTDN - Tinh hinh dau tu cong 2011-2015 ke hoach trung han 2016-2020" xfId="2063"/>
    <cellStyle name="4_goi 1" xfId="2064"/>
    <cellStyle name="4_Goi 1 (TT04)" xfId="2065"/>
    <cellStyle name="4_Goi1N206" xfId="2066"/>
    <cellStyle name="4_Goi1N206_Bao cao  kiem toan 2012 (P.TD 16-1-2013)" xfId="2067"/>
    <cellStyle name="4_Goi2N206" xfId="2068"/>
    <cellStyle name="4_Goi2N206_Bao cao  kiem toan 2012 (P.TD 16-1-2013)" xfId="2069"/>
    <cellStyle name="4_Goi4N216" xfId="2070"/>
    <cellStyle name="4_Goi4N216_Bao cao  kiem toan 2012 (P.TD 16-1-2013)" xfId="2071"/>
    <cellStyle name="4_Goi5N216" xfId="2072"/>
    <cellStyle name="4_Goi5N216_Bao cao  kiem toan 2012 (P.TD 16-1-2013)" xfId="2073"/>
    <cellStyle name="4_Hoi Song" xfId="2074"/>
    <cellStyle name="4_Kl6-6-05" xfId="2075"/>
    <cellStyle name="4_KlQdinhduyet" xfId="2076"/>
    <cellStyle name="4_KlQdinhduyet_!1 1 bao cao giao KH ve HTCMT vung TNB   12-12-2011" xfId="2077"/>
    <cellStyle name="4_KlQdinhduyet_Bao cao  kiem toan 2012 (P.TD 16-1-2013)" xfId="2078"/>
    <cellStyle name="4_KlQdinhduyet_Bieu4HTMT" xfId="2079"/>
    <cellStyle name="4_KlQdinhduyet_Bieu4HTMT_!1 1 bao cao giao KH ve HTCMT vung TNB   12-12-2011" xfId="2080"/>
    <cellStyle name="4_KlQdinhduyet_Bieu4HTMT_KH TPCP vung TNB (03-1-2012)" xfId="2081"/>
    <cellStyle name="4_KlQdinhduyet_KH TPCP vung TNB (03-1-2012)" xfId="2082"/>
    <cellStyle name="4_KlQdinhduyet_KTDN - Tinh hinh dau tu cong 2011-2015 ke hoach trung han 2016-2020" xfId="2083"/>
    <cellStyle name="4_Kltayth" xfId="2084"/>
    <cellStyle name="4_Kluong4-2004" xfId="2085"/>
    <cellStyle name="4_Kluong4-2004_Bao cao  kiem toan 2012 (P.TD 16-1-2013)" xfId="2086"/>
    <cellStyle name="4_TDT VINH - DUYET (CAU+DUONG)" xfId="2087"/>
    <cellStyle name="4_TDT VINH - DUYET (CAU+DUONG)_Bao cao  kiem toan 2012 (P.TD 16-1-2013)" xfId="2088"/>
    <cellStyle name="4_ÿÿÿÿÿ" xfId="2089"/>
    <cellStyle name="40% - Accent1 2" xfId="2090"/>
    <cellStyle name="40% - Accent2 2" xfId="2091"/>
    <cellStyle name="40% - Accent3 2" xfId="2092"/>
    <cellStyle name="40% - Accent4 2" xfId="2093"/>
    <cellStyle name="40% - Accent5 2" xfId="2094"/>
    <cellStyle name="40% - Accent6 2" xfId="2095"/>
    <cellStyle name="52" xfId="2096"/>
    <cellStyle name="6" xfId="2097"/>
    <cellStyle name="6_15_10_2013 BC nhu cau von doi ung ODA (2014-2016) ngay 15102013 Sua" xfId="2098"/>
    <cellStyle name="6_Bao cao  kiem toan 2012 (P.TD 16-1-2013)" xfId="2099"/>
    <cellStyle name="6_BC nhu cau von doi ung ODA nganh NN (BKH)" xfId="2100"/>
    <cellStyle name="6_BC nhu cau von doi ung ODA nganh NN (BKH)_05-12  KH trung han 2016-2020 - Liem Thinh edited" xfId="2101"/>
    <cellStyle name="6_BC nhu cau von doi ung ODA nganh NN (BKH)_Copy of 05-12  KH trung han 2016-2020 - Liem Thinh edited (1)" xfId="2102"/>
    <cellStyle name="6_BC Tai co cau (bieu TH)" xfId="2103"/>
    <cellStyle name="6_BC Tai co cau (bieu TH)_05-12  KH trung han 2016-2020 - Liem Thinh edited" xfId="2104"/>
    <cellStyle name="6_BC Tai co cau (bieu TH)_Copy of 05-12  KH trung han 2016-2020 - Liem Thinh edited (1)" xfId="2105"/>
    <cellStyle name="6_Cong trinh co y kien LD_Dang_NN_2011-Tay nguyen-9-10" xfId="2106"/>
    <cellStyle name="6_Cong trinh co y kien LD_Dang_NN_2011-Tay nguyen-9-10_!1 1 bao cao giao KH ve HTCMT vung TNB   12-12-2011" xfId="2107"/>
    <cellStyle name="6_Cong trinh co y kien LD_Dang_NN_2011-Tay nguyen-9-10_Bieu4HTMT" xfId="2108"/>
    <cellStyle name="6_Cong trinh co y kien LD_Dang_NN_2011-Tay nguyen-9-10_Bieu4HTMT_!1 1 bao cao giao KH ve HTCMT vung TNB   12-12-2011" xfId="2109"/>
    <cellStyle name="6_Cong trinh co y kien LD_Dang_NN_2011-Tay nguyen-9-10_Bieu4HTMT_KH TPCP vung TNB (03-1-2012)" xfId="2110"/>
    <cellStyle name="6_Cong trinh co y kien LD_Dang_NN_2011-Tay nguyen-9-10_KH TPCP vung TNB (03-1-2012)" xfId="2111"/>
    <cellStyle name="6_DK 2014-2015 final" xfId="2112"/>
    <cellStyle name="6_DK 2014-2015 final_05-12  KH trung han 2016-2020 - Liem Thinh edited" xfId="2113"/>
    <cellStyle name="6_DK 2014-2015 final_Copy of 05-12  KH trung han 2016-2020 - Liem Thinh edited (1)" xfId="2114"/>
    <cellStyle name="6_DK 2014-2015 new" xfId="2115"/>
    <cellStyle name="6_DK 2014-2015 new_05-12  KH trung han 2016-2020 - Liem Thinh edited" xfId="2116"/>
    <cellStyle name="6_DK 2014-2015 new_Copy of 05-12  KH trung han 2016-2020 - Liem Thinh edited (1)" xfId="2117"/>
    <cellStyle name="6_DK KH CBDT 2014 11-11-2013" xfId="2118"/>
    <cellStyle name="6_DK KH CBDT 2014 11-11-2013(1)" xfId="2119"/>
    <cellStyle name="6_DK KH CBDT 2014 11-11-2013(1)_05-12  KH trung han 2016-2020 - Liem Thinh edited" xfId="2120"/>
    <cellStyle name="6_DK KH CBDT 2014 11-11-2013(1)_Copy of 05-12  KH trung han 2016-2020 - Liem Thinh edited (1)" xfId="2121"/>
    <cellStyle name="6_DK KH CBDT 2014 11-11-2013_05-12  KH trung han 2016-2020 - Liem Thinh edited" xfId="2122"/>
    <cellStyle name="6_DK KH CBDT 2014 11-11-2013_Copy of 05-12  KH trung han 2016-2020 - Liem Thinh edited (1)" xfId="2123"/>
    <cellStyle name="6_KH 2011-2015" xfId="2124"/>
    <cellStyle name="6_tai co cau dau tu (tong hop)1" xfId="2125"/>
    <cellStyle name="6_TN - Ho tro khac 2011" xfId="2126"/>
    <cellStyle name="6_TN - Ho tro khac 2011_!1 1 bao cao giao KH ve HTCMT vung TNB   12-12-2011" xfId="2127"/>
    <cellStyle name="6_TN - Ho tro khac 2011_Bieu4HTMT" xfId="2128"/>
    <cellStyle name="6_TN - Ho tro khac 2011_Bieu4HTMT_!1 1 bao cao giao KH ve HTCMT vung TNB   12-12-2011" xfId="2129"/>
    <cellStyle name="6_TN - Ho tro khac 2011_Bieu4HTMT_KH TPCP vung TNB (03-1-2012)" xfId="2130"/>
    <cellStyle name="6_TN - Ho tro khac 2011_KH TPCP vung TNB (03-1-2012)" xfId="2131"/>
    <cellStyle name="60% - Accent1 2" xfId="2132"/>
    <cellStyle name="60% - Accent2 2" xfId="2133"/>
    <cellStyle name="60% - Accent3 2" xfId="2134"/>
    <cellStyle name="60% - Accent4 2" xfId="2135"/>
    <cellStyle name="60% - Accent5 2" xfId="2136"/>
    <cellStyle name="60% - Accent6 2" xfId="2137"/>
    <cellStyle name="9" xfId="2138"/>
    <cellStyle name="9_!1 1 bao cao giao KH ve HTCMT vung TNB   12-12-2011" xfId="2139"/>
    <cellStyle name="9_Bieu4HTMT" xfId="2140"/>
    <cellStyle name="9_Bieu4HTMT_!1 1 bao cao giao KH ve HTCMT vung TNB   12-12-2011" xfId="2141"/>
    <cellStyle name="9_Bieu4HTMT_KH TPCP vung TNB (03-1-2012)" xfId="2142"/>
    <cellStyle name="9_KH TPCP vung TNB (03-1-2012)" xfId="2143"/>
    <cellStyle name="_x0001_Å»_x001e_´ " xfId="2144"/>
    <cellStyle name="_x0001_Å»_x001e_´_" xfId="2145"/>
    <cellStyle name="Accent1 2" xfId="2146"/>
    <cellStyle name="Accent2 2" xfId="2147"/>
    <cellStyle name="Accent3 2" xfId="2148"/>
    <cellStyle name="Accent4 2" xfId="2149"/>
    <cellStyle name="Accent5 2" xfId="2150"/>
    <cellStyle name="Accent6 2" xfId="2151"/>
    <cellStyle name="ÅëÈ­ [0]_      " xfId="2152"/>
    <cellStyle name="AeE­ [0]_INQUIRY ¿?¾÷AßAø " xfId="2153"/>
    <cellStyle name="ÅëÈ­ [0]_L601CPT" xfId="2154"/>
    <cellStyle name="ÅëÈ­_      " xfId="2155"/>
    <cellStyle name="AeE­_INQUIRY ¿?¾÷AßAø " xfId="2156"/>
    <cellStyle name="ÅëÈ­_L601CPT" xfId="2157"/>
    <cellStyle name="args.style" xfId="2158"/>
    <cellStyle name="args.style 2" xfId="2159"/>
    <cellStyle name="at" xfId="2160"/>
    <cellStyle name="ÄÞ¸¶ [0]_      " xfId="2161"/>
    <cellStyle name="AÞ¸¶ [0]_INQUIRY ¿?¾÷AßAø " xfId="2162"/>
    <cellStyle name="ÄÞ¸¶ [0]_L601CPT" xfId="2163"/>
    <cellStyle name="ÄÞ¸¶_      " xfId="2164"/>
    <cellStyle name="AÞ¸¶_INQUIRY ¿?¾÷AßAø " xfId="2165"/>
    <cellStyle name="ÄÞ¸¶_L601CPT" xfId="2166"/>
    <cellStyle name="AutoFormat Options" xfId="2167"/>
    <cellStyle name="AutoFormat Options 2" xfId="2168"/>
    <cellStyle name="Bad 2" xfId="2169"/>
    <cellStyle name="Body" xfId="2170"/>
    <cellStyle name="C?AØ_¿?¾÷CoE² " xfId="2171"/>
    <cellStyle name="C~1" xfId="2172"/>
    <cellStyle name="Ç¥ÁØ_      " xfId="2173"/>
    <cellStyle name="C￥AØ_¿μ¾÷CoE² " xfId="2174"/>
    <cellStyle name="Ç¥ÁØ_±¸¹Ì´ëÃ¥" xfId="2175"/>
    <cellStyle name="C￥AØ_≫c¾÷ºIº° AN°e " xfId="2176"/>
    <cellStyle name="Ç¥ÁØ_PO0862_bldg_BQ" xfId="2177"/>
    <cellStyle name="C￥AØ_Sheet1_¿μ¾÷CoE² " xfId="2178"/>
    <cellStyle name="Ç¥ÁØ_ÿÿÿÿÿÿ_4_ÃÑÇÕ°è " xfId="2179"/>
    <cellStyle name="Calc Currency (0)" xfId="2180"/>
    <cellStyle name="Calc Currency (0) 2" xfId="2181"/>
    <cellStyle name="Calc Currency (2)" xfId="2182"/>
    <cellStyle name="Calc Currency (2) 10" xfId="2183"/>
    <cellStyle name="Calc Currency (2) 11" xfId="2184"/>
    <cellStyle name="Calc Currency (2) 12" xfId="2185"/>
    <cellStyle name="Calc Currency (2) 13" xfId="2186"/>
    <cellStyle name="Calc Currency (2) 14" xfId="2187"/>
    <cellStyle name="Calc Currency (2) 15" xfId="2188"/>
    <cellStyle name="Calc Currency (2) 16" xfId="2189"/>
    <cellStyle name="Calc Currency (2) 2" xfId="2190"/>
    <cellStyle name="Calc Currency (2) 3" xfId="2191"/>
    <cellStyle name="Calc Currency (2) 4" xfId="2192"/>
    <cellStyle name="Calc Currency (2) 5" xfId="2193"/>
    <cellStyle name="Calc Currency (2) 6" xfId="2194"/>
    <cellStyle name="Calc Currency (2) 7" xfId="2195"/>
    <cellStyle name="Calc Currency (2) 8" xfId="2196"/>
    <cellStyle name="Calc Currency (2) 9" xfId="2197"/>
    <cellStyle name="Calc Percent (0)" xfId="2198"/>
    <cellStyle name="Calc Percent (0) 10" xfId="2199"/>
    <cellStyle name="Calc Percent (0) 11" xfId="2200"/>
    <cellStyle name="Calc Percent (0) 12" xfId="2201"/>
    <cellStyle name="Calc Percent (0) 13" xfId="2202"/>
    <cellStyle name="Calc Percent (0) 14" xfId="2203"/>
    <cellStyle name="Calc Percent (0) 15" xfId="2204"/>
    <cellStyle name="Calc Percent (0) 16" xfId="2205"/>
    <cellStyle name="Calc Percent (0) 2" xfId="2206"/>
    <cellStyle name="Calc Percent (0) 3" xfId="2207"/>
    <cellStyle name="Calc Percent (0) 4" xfId="2208"/>
    <cellStyle name="Calc Percent (0) 5" xfId="2209"/>
    <cellStyle name="Calc Percent (0) 6" xfId="2210"/>
    <cellStyle name="Calc Percent (0) 7" xfId="2211"/>
    <cellStyle name="Calc Percent (0) 8" xfId="2212"/>
    <cellStyle name="Calc Percent (0) 9" xfId="2213"/>
    <cellStyle name="Calc Percent (1)" xfId="2214"/>
    <cellStyle name="Calc Percent (1) 10" xfId="2215"/>
    <cellStyle name="Calc Percent (1) 11" xfId="2216"/>
    <cellStyle name="Calc Percent (1) 12" xfId="2217"/>
    <cellStyle name="Calc Percent (1) 13" xfId="2218"/>
    <cellStyle name="Calc Percent (1) 14" xfId="2219"/>
    <cellStyle name="Calc Percent (1) 15" xfId="2220"/>
    <cellStyle name="Calc Percent (1) 16" xfId="2221"/>
    <cellStyle name="Calc Percent (1) 2" xfId="2222"/>
    <cellStyle name="Calc Percent (1) 3" xfId="2223"/>
    <cellStyle name="Calc Percent (1) 4" xfId="2224"/>
    <cellStyle name="Calc Percent (1) 5" xfId="2225"/>
    <cellStyle name="Calc Percent (1) 6" xfId="2226"/>
    <cellStyle name="Calc Percent (1) 7" xfId="2227"/>
    <cellStyle name="Calc Percent (1) 8" xfId="2228"/>
    <cellStyle name="Calc Percent (1) 9" xfId="2229"/>
    <cellStyle name="Calc Percent (2)" xfId="2230"/>
    <cellStyle name="Calc Percent (2) 10" xfId="2231"/>
    <cellStyle name="Calc Percent (2) 11" xfId="2232"/>
    <cellStyle name="Calc Percent (2) 12" xfId="2233"/>
    <cellStyle name="Calc Percent (2) 13" xfId="2234"/>
    <cellStyle name="Calc Percent (2) 14" xfId="2235"/>
    <cellStyle name="Calc Percent (2) 15" xfId="2236"/>
    <cellStyle name="Calc Percent (2) 16" xfId="2237"/>
    <cellStyle name="Calc Percent (2) 2" xfId="2238"/>
    <cellStyle name="Calc Percent (2) 3" xfId="2239"/>
    <cellStyle name="Calc Percent (2) 4" xfId="2240"/>
    <cellStyle name="Calc Percent (2) 5" xfId="2241"/>
    <cellStyle name="Calc Percent (2) 6" xfId="2242"/>
    <cellStyle name="Calc Percent (2) 7" xfId="2243"/>
    <cellStyle name="Calc Percent (2) 8" xfId="2244"/>
    <cellStyle name="Calc Percent (2) 9" xfId="2245"/>
    <cellStyle name="Calc Units (0)" xfId="2246"/>
    <cellStyle name="Calc Units (0) 10" xfId="2247"/>
    <cellStyle name="Calc Units (0) 11" xfId="2248"/>
    <cellStyle name="Calc Units (0) 12" xfId="2249"/>
    <cellStyle name="Calc Units (0) 13" xfId="2250"/>
    <cellStyle name="Calc Units (0) 14" xfId="2251"/>
    <cellStyle name="Calc Units (0) 15" xfId="2252"/>
    <cellStyle name="Calc Units (0) 16" xfId="2253"/>
    <cellStyle name="Calc Units (0) 2" xfId="2254"/>
    <cellStyle name="Calc Units (0) 3" xfId="2255"/>
    <cellStyle name="Calc Units (0) 4" xfId="2256"/>
    <cellStyle name="Calc Units (0) 5" xfId="2257"/>
    <cellStyle name="Calc Units (0) 6" xfId="2258"/>
    <cellStyle name="Calc Units (0) 7" xfId="2259"/>
    <cellStyle name="Calc Units (0) 8" xfId="2260"/>
    <cellStyle name="Calc Units (0) 9" xfId="2261"/>
    <cellStyle name="Calc Units (1)" xfId="2262"/>
    <cellStyle name="Calc Units (1) 10" xfId="2263"/>
    <cellStyle name="Calc Units (1) 11" xfId="2264"/>
    <cellStyle name="Calc Units (1) 12" xfId="2265"/>
    <cellStyle name="Calc Units (1) 13" xfId="2266"/>
    <cellStyle name="Calc Units (1) 14" xfId="2267"/>
    <cellStyle name="Calc Units (1) 15" xfId="2268"/>
    <cellStyle name="Calc Units (1) 16" xfId="2269"/>
    <cellStyle name="Calc Units (1) 2" xfId="2270"/>
    <cellStyle name="Calc Units (1) 3" xfId="2271"/>
    <cellStyle name="Calc Units (1) 4" xfId="2272"/>
    <cellStyle name="Calc Units (1) 5" xfId="2273"/>
    <cellStyle name="Calc Units (1) 6" xfId="2274"/>
    <cellStyle name="Calc Units (1) 7" xfId="2275"/>
    <cellStyle name="Calc Units (1) 8" xfId="2276"/>
    <cellStyle name="Calc Units (1) 9" xfId="2277"/>
    <cellStyle name="Calc Units (2)" xfId="2278"/>
    <cellStyle name="Calc Units (2) 10" xfId="2279"/>
    <cellStyle name="Calc Units (2) 11" xfId="2280"/>
    <cellStyle name="Calc Units (2) 12" xfId="2281"/>
    <cellStyle name="Calc Units (2) 13" xfId="2282"/>
    <cellStyle name="Calc Units (2) 14" xfId="2283"/>
    <cellStyle name="Calc Units (2) 15" xfId="2284"/>
    <cellStyle name="Calc Units (2) 16" xfId="2285"/>
    <cellStyle name="Calc Units (2) 2" xfId="2286"/>
    <cellStyle name="Calc Units (2) 3" xfId="2287"/>
    <cellStyle name="Calc Units (2) 4" xfId="2288"/>
    <cellStyle name="Calc Units (2) 5" xfId="2289"/>
    <cellStyle name="Calc Units (2) 6" xfId="2290"/>
    <cellStyle name="Calc Units (2) 7" xfId="2291"/>
    <cellStyle name="Calc Units (2) 8" xfId="2292"/>
    <cellStyle name="Calc Units (2) 9" xfId="2293"/>
    <cellStyle name="Calculation 2" xfId="2294"/>
    <cellStyle name="Calculation 2 2" xfId="2295"/>
    <cellStyle name="Calculation 2 3" xfId="2296"/>
    <cellStyle name="category" xfId="2297"/>
    <cellStyle name="category 2" xfId="2298"/>
    <cellStyle name="Centered Heading" xfId="2299"/>
    <cellStyle name="Cerrency_Sheet2_XANGDAU" xfId="2300"/>
    <cellStyle name="Check Cell 2" xfId="2301"/>
    <cellStyle name="Chi phÝ kh¸c_Book1" xfId="2302"/>
    <cellStyle name="Chuẩn_TT 2006-2012" xfId="2303"/>
    <cellStyle name="CHUONG" xfId="2304"/>
    <cellStyle name="Column_Title" xfId="2305"/>
    <cellStyle name="Comma" xfId="1" builtinId="3"/>
    <cellStyle name="Comma  - Style1" xfId="2306"/>
    <cellStyle name="Comma  - Style2" xfId="2307"/>
    <cellStyle name="Comma  - Style3" xfId="2308"/>
    <cellStyle name="Comma  - Style4" xfId="2309"/>
    <cellStyle name="Comma  - Style5" xfId="2310"/>
    <cellStyle name="Comma  - Style6" xfId="2311"/>
    <cellStyle name="Comma  - Style7" xfId="2312"/>
    <cellStyle name="Comma  - Style8" xfId="2313"/>
    <cellStyle name="Comma %" xfId="2314"/>
    <cellStyle name="Comma % 10" xfId="2315"/>
    <cellStyle name="Comma % 11" xfId="2316"/>
    <cellStyle name="Comma % 12" xfId="2317"/>
    <cellStyle name="Comma % 13" xfId="2318"/>
    <cellStyle name="Comma % 14" xfId="2319"/>
    <cellStyle name="Comma % 15" xfId="2320"/>
    <cellStyle name="Comma % 2" xfId="2321"/>
    <cellStyle name="Comma % 3" xfId="2322"/>
    <cellStyle name="Comma % 4" xfId="2323"/>
    <cellStyle name="Comma % 5" xfId="2324"/>
    <cellStyle name="Comma % 6" xfId="2325"/>
    <cellStyle name="Comma % 7" xfId="2326"/>
    <cellStyle name="Comma % 8" xfId="2327"/>
    <cellStyle name="Comma % 9" xfId="2328"/>
    <cellStyle name="Comma [ ,]" xfId="2329"/>
    <cellStyle name="Comma [0] 10" xfId="2330"/>
    <cellStyle name="Comma [0] 11" xfId="2331"/>
    <cellStyle name="Comma [0] 2" xfId="2332"/>
    <cellStyle name="Comma [0] 2 10" xfId="2333"/>
    <cellStyle name="Comma [0] 2 11" xfId="2334"/>
    <cellStyle name="Comma [0] 2 12" xfId="2335"/>
    <cellStyle name="Comma [0] 2 13" xfId="2336"/>
    <cellStyle name="Comma [0] 2 14" xfId="2337"/>
    <cellStyle name="Comma [0] 2 15" xfId="2338"/>
    <cellStyle name="Comma [0] 2 16" xfId="2339"/>
    <cellStyle name="Comma [0] 2 17" xfId="2340"/>
    <cellStyle name="Comma [0] 2 18" xfId="2341"/>
    <cellStyle name="Comma [0] 2 19" xfId="2342"/>
    <cellStyle name="Comma [0] 2 2" xfId="2343"/>
    <cellStyle name="Comma [0] 2 2 2" xfId="2344"/>
    <cellStyle name="Comma [0] 2 20" xfId="2345"/>
    <cellStyle name="Comma [0] 2 21" xfId="2346"/>
    <cellStyle name="Comma [0] 2 22" xfId="2347"/>
    <cellStyle name="Comma [0] 2 23" xfId="2348"/>
    <cellStyle name="Comma [0] 2 24" xfId="2349"/>
    <cellStyle name="Comma [0] 2 25" xfId="2350"/>
    <cellStyle name="Comma [0] 2 26" xfId="2351"/>
    <cellStyle name="Comma [0] 2 3" xfId="2352"/>
    <cellStyle name="Comma [0] 2 4" xfId="2353"/>
    <cellStyle name="Comma [0] 2 5" xfId="2354"/>
    <cellStyle name="Comma [0] 2 6" xfId="2355"/>
    <cellStyle name="Comma [0] 2 7" xfId="2356"/>
    <cellStyle name="Comma [0] 2 8" xfId="2357"/>
    <cellStyle name="Comma [0] 2 9" xfId="2358"/>
    <cellStyle name="Comma [0] 2_05-12  KH trung han 2016-2020 - Liem Thinh edited" xfId="2359"/>
    <cellStyle name="Comma [0] 3" xfId="2360"/>
    <cellStyle name="Comma [0] 3 2" xfId="2361"/>
    <cellStyle name="Comma [0] 3 2 2" xfId="2362"/>
    <cellStyle name="Comma [0] 3 3" xfId="2363"/>
    <cellStyle name="Comma [0] 4" xfId="2364"/>
    <cellStyle name="Comma [0] 4 2" xfId="2365"/>
    <cellStyle name="Comma [0] 5" xfId="2366"/>
    <cellStyle name="Comma [0] 6" xfId="2367"/>
    <cellStyle name="Comma [0] 7" xfId="2368"/>
    <cellStyle name="Comma [0] 8" xfId="2369"/>
    <cellStyle name="Comma [0] 9" xfId="2370"/>
    <cellStyle name="Comma [00]" xfId="2371"/>
    <cellStyle name="Comma [00] 10" xfId="2372"/>
    <cellStyle name="Comma [00] 11" xfId="2373"/>
    <cellStyle name="Comma [00] 12" xfId="2374"/>
    <cellStyle name="Comma [00] 13" xfId="2375"/>
    <cellStyle name="Comma [00] 14" xfId="2376"/>
    <cellStyle name="Comma [00] 15" xfId="2377"/>
    <cellStyle name="Comma [00] 16" xfId="2378"/>
    <cellStyle name="Comma [00] 2" xfId="2379"/>
    <cellStyle name="Comma [00] 3" xfId="2380"/>
    <cellStyle name="Comma [00] 4" xfId="2381"/>
    <cellStyle name="Comma [00] 5" xfId="2382"/>
    <cellStyle name="Comma [00] 6" xfId="2383"/>
    <cellStyle name="Comma [00] 7" xfId="2384"/>
    <cellStyle name="Comma [00] 8" xfId="2385"/>
    <cellStyle name="Comma [00] 9" xfId="2386"/>
    <cellStyle name="Comma 0.0" xfId="2387"/>
    <cellStyle name="Comma 0.0%" xfId="2388"/>
    <cellStyle name="Comma 0.00" xfId="2389"/>
    <cellStyle name="Comma 0.00%" xfId="2390"/>
    <cellStyle name="Comma 0.000" xfId="2391"/>
    <cellStyle name="Comma 0.000%" xfId="2392"/>
    <cellStyle name="Comma 10" xfId="2393"/>
    <cellStyle name="Comma 10 10" xfId="2394"/>
    <cellStyle name="Comma 10 10 2" xfId="2395"/>
    <cellStyle name="Comma 10 10 2 2" xfId="2396"/>
    <cellStyle name="Comma 10 10 2 3" xfId="2397"/>
    <cellStyle name="Comma 10 10 3" xfId="2398"/>
    <cellStyle name="Comma 10 2" xfId="2399"/>
    <cellStyle name="Comma 10 2 2" xfId="2400"/>
    <cellStyle name="Comma 10 2 2 2" xfId="2401"/>
    <cellStyle name="Comma 10 2 3" xfId="2402"/>
    <cellStyle name="Comma 10 2 6" xfId="2403"/>
    <cellStyle name="Comma 10 3" xfId="2404"/>
    <cellStyle name="Comma 10 3 2" xfId="2405"/>
    <cellStyle name="Comma 10 3 2 2" xfId="2406"/>
    <cellStyle name="Comma 10 3 3" xfId="2407"/>
    <cellStyle name="Comma 10 3 3 2" xfId="2408"/>
    <cellStyle name="Comma 10 4" xfId="2409"/>
    <cellStyle name="Comma 10 4 2" xfId="2410"/>
    <cellStyle name="Comma 10 5" xfId="2411"/>
    <cellStyle name="Comma 10 6" xfId="2412"/>
    <cellStyle name="Comma 10_Bieu 15" xfId="2413"/>
    <cellStyle name="Comma 11" xfId="2414"/>
    <cellStyle name="Comma 11 2" xfId="2415"/>
    <cellStyle name="Comma 11 2 2" xfId="2416"/>
    <cellStyle name="Comma 11 2 2 2" xfId="2417"/>
    <cellStyle name="Comma 11 2 3" xfId="2418"/>
    <cellStyle name="Comma 11 3" xfId="2419"/>
    <cellStyle name="Comma 11 3 2" xfId="2420"/>
    <cellStyle name="Comma 11 3 3" xfId="2421"/>
    <cellStyle name="Comma 11 3 4" xfId="2422"/>
    <cellStyle name="Comma 11 4" xfId="2423"/>
    <cellStyle name="Comma 11_Xl0000051" xfId="2424"/>
    <cellStyle name="Comma 12" xfId="2425"/>
    <cellStyle name="Comma 12 2" xfId="2426"/>
    <cellStyle name="Comma 12 2 2" xfId="2427"/>
    <cellStyle name="Comma 12 3" xfId="2428"/>
    <cellStyle name="Comma 12 4" xfId="2429"/>
    <cellStyle name="Comma 12_Bieu 15" xfId="2430"/>
    <cellStyle name="Comma 13" xfId="2431"/>
    <cellStyle name="Comma 13 2" xfId="2432"/>
    <cellStyle name="Comma 13 2 2" xfId="2433"/>
    <cellStyle name="Comma 13 2 2 2" xfId="2434"/>
    <cellStyle name="Comma 13 2 2 2 2" xfId="2435"/>
    <cellStyle name="Comma 13 2 2 2 3" xfId="2436"/>
    <cellStyle name="Comma 13 2 2 2_Bieu 15" xfId="2437"/>
    <cellStyle name="Comma 13 2 2 3" xfId="2438"/>
    <cellStyle name="Comma 13 2 2 4" xfId="2439"/>
    <cellStyle name="Comma 13 2 2 5" xfId="2440"/>
    <cellStyle name="Comma 13 2 2_Bieu 15" xfId="2441"/>
    <cellStyle name="Comma 13 2 3" xfId="2442"/>
    <cellStyle name="Comma 13 2 3 2" xfId="2443"/>
    <cellStyle name="Comma 13 2 3_Bieu 15" xfId="2444"/>
    <cellStyle name="Comma 13 2 4" xfId="2445"/>
    <cellStyle name="Comma 13 2 5" xfId="2446"/>
    <cellStyle name="Comma 13 2 5 2" xfId="2447"/>
    <cellStyle name="Comma 13 2 8" xfId="2448"/>
    <cellStyle name="Comma 13 2 9 2 2" xfId="2449"/>
    <cellStyle name="Comma 13 2_Bieu 15" xfId="2450"/>
    <cellStyle name="Comma 13 3" xfId="2451"/>
    <cellStyle name="Comma 13 3 2" xfId="2452"/>
    <cellStyle name="Comma 13 3 2 2" xfId="2453"/>
    <cellStyle name="Comma 13 3 3" xfId="2454"/>
    <cellStyle name="Comma 13 3 4" xfId="2455"/>
    <cellStyle name="Comma 13 3_Bieu 15" xfId="2456"/>
    <cellStyle name="Comma 13 4" xfId="2457"/>
    <cellStyle name="Comma 13_Xl0000051" xfId="2458"/>
    <cellStyle name="Comma 14" xfId="2459"/>
    <cellStyle name="Comma 14 2" xfId="2460"/>
    <cellStyle name="Comma 14 2 2" xfId="2461"/>
    <cellStyle name="Comma 14 3" xfId="2462"/>
    <cellStyle name="Comma 14_Bieu 15" xfId="2463"/>
    <cellStyle name="Comma 15" xfId="2464"/>
    <cellStyle name="Comma 15 2" xfId="2465"/>
    <cellStyle name="Comma 15 3" xfId="2466"/>
    <cellStyle name="Comma 16" xfId="2467"/>
    <cellStyle name="Comma 16 2" xfId="2468"/>
    <cellStyle name="Comma 16 3" xfId="2469"/>
    <cellStyle name="Comma 16 3 2" xfId="2470"/>
    <cellStyle name="Comma 16 3 2 2" xfId="2471"/>
    <cellStyle name="Comma 16 3 2 2 2" xfId="2472"/>
    <cellStyle name="Comma 16 3 2 3" xfId="2473"/>
    <cellStyle name="Comma 16 3 3" xfId="2474"/>
    <cellStyle name="Comma 16 3 3 2" xfId="2475"/>
    <cellStyle name="Comma 16 3 3 2 2" xfId="2476"/>
    <cellStyle name="Comma 16 3 3 3" xfId="2477"/>
    <cellStyle name="Comma 16 3 4" xfId="2478"/>
    <cellStyle name="Comma 16 3 4 2" xfId="2479"/>
    <cellStyle name="Comma 16 3 4 2 3" xfId="2480"/>
    <cellStyle name="Comma 16 3 4 2 3 2" xfId="2481"/>
    <cellStyle name="Comma 16 3 5" xfId="2482"/>
    <cellStyle name="Comma 16 3 8 2 2" xfId="2483"/>
    <cellStyle name="Comma 16 3 8 2 2 2" xfId="2484"/>
    <cellStyle name="Comma 16_Bieu 15" xfId="2485"/>
    <cellStyle name="Comma 17" xfId="2486"/>
    <cellStyle name="Comma 17 2" xfId="2487"/>
    <cellStyle name="Comma 17 2 2" xfId="2488"/>
    <cellStyle name="Comma 17 3" xfId="2489"/>
    <cellStyle name="Comma 17 4" xfId="2490"/>
    <cellStyle name="Comma 18" xfId="2491"/>
    <cellStyle name="Comma 18 2" xfId="2492"/>
    <cellStyle name="Comma 18 3" xfId="2493"/>
    <cellStyle name="Comma 18_Bieu 15" xfId="2494"/>
    <cellStyle name="Comma 19" xfId="2495"/>
    <cellStyle name="Comma 19 2" xfId="2496"/>
    <cellStyle name="Comma 2" xfId="2497"/>
    <cellStyle name="Comma 2 10" xfId="2498"/>
    <cellStyle name="Comma 2 11" xfId="2499"/>
    <cellStyle name="Comma 2 12" xfId="2500"/>
    <cellStyle name="Comma 2 13" xfId="2501"/>
    <cellStyle name="Comma 2 14" xfId="2502"/>
    <cellStyle name="Comma 2 15" xfId="2503"/>
    <cellStyle name="Comma 2 16" xfId="2504"/>
    <cellStyle name="Comma 2 17" xfId="2505"/>
    <cellStyle name="Comma 2 18" xfId="2506"/>
    <cellStyle name="Comma 2 19" xfId="2507"/>
    <cellStyle name="Comma 2 2" xfId="2508"/>
    <cellStyle name="Comma 2 2 10" xfId="2509"/>
    <cellStyle name="Comma 2 2 11" xfId="2510"/>
    <cellStyle name="Comma 2 2 12" xfId="2511"/>
    <cellStyle name="Comma 2 2 13" xfId="2512"/>
    <cellStyle name="Comma 2 2 14" xfId="2513"/>
    <cellStyle name="Comma 2 2 15" xfId="2514"/>
    <cellStyle name="Comma 2 2 16" xfId="2515"/>
    <cellStyle name="Comma 2 2 17" xfId="2516"/>
    <cellStyle name="Comma 2 2 18" xfId="2517"/>
    <cellStyle name="Comma 2 2 19" xfId="2518"/>
    <cellStyle name="Comma 2 2 2" xfId="2519"/>
    <cellStyle name="Comma 2 2 2 10" xfId="2520"/>
    <cellStyle name="Comma 2 2 2 11" xfId="2521"/>
    <cellStyle name="Comma 2 2 2 12" xfId="2522"/>
    <cellStyle name="Comma 2 2 2 13" xfId="2523"/>
    <cellStyle name="Comma 2 2 2 14" xfId="2524"/>
    <cellStyle name="Comma 2 2 2 15" xfId="2525"/>
    <cellStyle name="Comma 2 2 2 16" xfId="2526"/>
    <cellStyle name="Comma 2 2 2 17" xfId="2527"/>
    <cellStyle name="Comma 2 2 2 18" xfId="2528"/>
    <cellStyle name="Comma 2 2 2 19" xfId="2529"/>
    <cellStyle name="Comma 2 2 2 2" xfId="2530"/>
    <cellStyle name="Comma 2 2 2 2 2" xfId="2531"/>
    <cellStyle name="Comma 2 2 2 2 2 2" xfId="2532"/>
    <cellStyle name="Comma 2 2 2 2 26" xfId="2533"/>
    <cellStyle name="Comma 2 2 2 2_Bieu 15" xfId="2534"/>
    <cellStyle name="Comma 2 2 2 20" xfId="2535"/>
    <cellStyle name="Comma 2 2 2 21" xfId="2536"/>
    <cellStyle name="Comma 2 2 2 22" xfId="2537"/>
    <cellStyle name="Comma 2 2 2 23" xfId="2538"/>
    <cellStyle name="Comma 2 2 2 24" xfId="2539"/>
    <cellStyle name="Comma 2 2 2 3" xfId="2540"/>
    <cellStyle name="Comma 2 2 2 4" xfId="2541"/>
    <cellStyle name="Comma 2 2 2 5" xfId="2542"/>
    <cellStyle name="Comma 2 2 2 6" xfId="2543"/>
    <cellStyle name="Comma 2 2 2 7" xfId="2544"/>
    <cellStyle name="Comma 2 2 2 8" xfId="2545"/>
    <cellStyle name="Comma 2 2 2 9" xfId="2546"/>
    <cellStyle name="Comma 2 2 2_Bieu 15" xfId="2547"/>
    <cellStyle name="Comma 2 2 20" xfId="2548"/>
    <cellStyle name="Comma 2 2 21" xfId="2549"/>
    <cellStyle name="Comma 2 2 22" xfId="2550"/>
    <cellStyle name="Comma 2 2 23" xfId="2551"/>
    <cellStyle name="Comma 2 2 24" xfId="2552"/>
    <cellStyle name="Comma 2 2 24 2" xfId="2553"/>
    <cellStyle name="Comma 2 2 24 3" xfId="2554"/>
    <cellStyle name="Comma 2 2 24_Bieu 15" xfId="2555"/>
    <cellStyle name="Comma 2 2 25" xfId="2556"/>
    <cellStyle name="Comma 2 2 26" xfId="2557"/>
    <cellStyle name="Comma 2 2 27" xfId="2558"/>
    <cellStyle name="Comma 2 2 28" xfId="2559"/>
    <cellStyle name="Comma 2 2 29" xfId="2560"/>
    <cellStyle name="Comma 2 2 3" xfId="2561"/>
    <cellStyle name="Comma 2 2 3 2" xfId="2562"/>
    <cellStyle name="Comma 2 2 3_Bieu 15" xfId="2563"/>
    <cellStyle name="Comma 2 2 30" xfId="2564"/>
    <cellStyle name="Comma 2 2 31" xfId="2565"/>
    <cellStyle name="Comma 2 2 32" xfId="2566"/>
    <cellStyle name="Comma 2 2 33" xfId="2567"/>
    <cellStyle name="Comma 2 2 34" xfId="2568"/>
    <cellStyle name="Comma 2 2 35" xfId="2569"/>
    <cellStyle name="Comma 2 2 36" xfId="2570"/>
    <cellStyle name="Comma 2 2 37" xfId="2571"/>
    <cellStyle name="Comma 2 2 38" xfId="2572"/>
    <cellStyle name="Comma 2 2 39" xfId="2573"/>
    <cellStyle name="Comma 2 2 4" xfId="2574"/>
    <cellStyle name="Comma 2 2 40" xfId="2575"/>
    <cellStyle name="Comma 2 2 41" xfId="2576"/>
    <cellStyle name="Comma 2 2 42" xfId="2577"/>
    <cellStyle name="Comma 2 2 43" xfId="2578"/>
    <cellStyle name="Comma 2 2 44" xfId="2579"/>
    <cellStyle name="Comma 2 2 45" xfId="2580"/>
    <cellStyle name="Comma 2 2 46" xfId="2581"/>
    <cellStyle name="Comma 2 2 47" xfId="2582"/>
    <cellStyle name="Comma 2 2 5" xfId="2583"/>
    <cellStyle name="Comma 2 2 6" xfId="2584"/>
    <cellStyle name="Comma 2 2 7" xfId="2585"/>
    <cellStyle name="Comma 2 2 8" xfId="2586"/>
    <cellStyle name="Comma 2 2 9" xfId="2587"/>
    <cellStyle name="Comma 2 2_05-12  KH trung han 2016-2020 - Liem Thinh edited" xfId="2588"/>
    <cellStyle name="Comma 2 20" xfId="2589"/>
    <cellStyle name="Comma 2 21" xfId="2590"/>
    <cellStyle name="Comma 2 22" xfId="2591"/>
    <cellStyle name="Comma 2 23" xfId="2592"/>
    <cellStyle name="Comma 2 24" xfId="2593"/>
    <cellStyle name="Comma 2 25" xfId="2594"/>
    <cellStyle name="Comma 2 26" xfId="2595"/>
    <cellStyle name="Comma 2 26 2" xfId="2596"/>
    <cellStyle name="Comma 2 27" xfId="2597"/>
    <cellStyle name="Comma 2 27 2" xfId="2598"/>
    <cellStyle name="Comma 2 28" xfId="2599"/>
    <cellStyle name="Comma 2 29" xfId="2600"/>
    <cellStyle name="Comma 2 3" xfId="2601"/>
    <cellStyle name="Comma 2 3 2" xfId="2602"/>
    <cellStyle name="Comma 2 3 2 10 2" xfId="2603"/>
    <cellStyle name="Comma 2 3 2 11 3 2" xfId="2604"/>
    <cellStyle name="Comma 2 3 2 11 5" xfId="2605"/>
    <cellStyle name="Comma 2 3 2 12 2" xfId="2606"/>
    <cellStyle name="Comma 2 3 2 14" xfId="2607"/>
    <cellStyle name="Comma 2 3 2 2" xfId="2608"/>
    <cellStyle name="Comma 2 3 2 3" xfId="2609"/>
    <cellStyle name="Comma 2 3 2 5 3 2" xfId="2610"/>
    <cellStyle name="Comma 2 3 2 5 3 2 2" xfId="2611"/>
    <cellStyle name="Comma 2 3 2 7 2" xfId="2612"/>
    <cellStyle name="Comma 2 3 3" xfId="2613"/>
    <cellStyle name="Comma 2 3 4" xfId="2614"/>
    <cellStyle name="Comma 2 3_Bieu 15" xfId="2615"/>
    <cellStyle name="Comma 2 30" xfId="2616"/>
    <cellStyle name="Comma 2 31" xfId="2617"/>
    <cellStyle name="Comma 2 4" xfId="2618"/>
    <cellStyle name="Comma 2 4 2" xfId="2619"/>
    <cellStyle name="Comma 2 4 3" xfId="2620"/>
    <cellStyle name="Comma 2 46" xfId="2621"/>
    <cellStyle name="Comma 2 49" xfId="2622"/>
    <cellStyle name="Comma 2 5" xfId="2623"/>
    <cellStyle name="Comma 2 5 2" xfId="2624"/>
    <cellStyle name="Comma 2 5 3" xfId="2625"/>
    <cellStyle name="Comma 2 6" xfId="2626"/>
    <cellStyle name="Comma 2 7" xfId="2627"/>
    <cellStyle name="Comma 2 8" xfId="2628"/>
    <cellStyle name="Comma 2 9" xfId="2629"/>
    <cellStyle name="Comma 2_05-12  KH trung han 2016-2020 - Liem Thinh edited" xfId="2630"/>
    <cellStyle name="Comma 20" xfId="2631"/>
    <cellStyle name="Comma 20 2" xfId="2632"/>
    <cellStyle name="Comma 20 3" xfId="2633"/>
    <cellStyle name="Comma 20 4" xfId="2634"/>
    <cellStyle name="Comma 20_Bieu 15" xfId="2635"/>
    <cellStyle name="Comma 21" xfId="2636"/>
    <cellStyle name="Comma 21 12" xfId="2637"/>
    <cellStyle name="Comma 21 12 2" xfId="2638"/>
    <cellStyle name="Comma 21 12 3" xfId="2639"/>
    <cellStyle name="Comma 21 2" xfId="2640"/>
    <cellStyle name="Comma 21 3" xfId="2641"/>
    <cellStyle name="Comma 22" xfId="2642"/>
    <cellStyle name="Comma 22 2" xfId="2643"/>
    <cellStyle name="Comma 22 3" xfId="2644"/>
    <cellStyle name="Comma 23" xfId="2645"/>
    <cellStyle name="Comma 23 2" xfId="2646"/>
    <cellStyle name="Comma 23 3" xfId="2647"/>
    <cellStyle name="Comma 24" xfId="2648"/>
    <cellStyle name="Comma 24 2" xfId="2649"/>
    <cellStyle name="Comma 25" xfId="2650"/>
    <cellStyle name="Comma 25 2" xfId="2651"/>
    <cellStyle name="Comma 26" xfId="2652"/>
    <cellStyle name="Comma 26 2" xfId="2653"/>
    <cellStyle name="Comma 26 2 2 2 2" xfId="2654"/>
    <cellStyle name="Comma 27" xfId="2655"/>
    <cellStyle name="Comma 27 2" xfId="2656"/>
    <cellStyle name="Comma 28" xfId="2657"/>
    <cellStyle name="Comma 28 2" xfId="2658"/>
    <cellStyle name="Comma 28 2 2" xfId="2659"/>
    <cellStyle name="Comma 28 2 2 4" xfId="2660"/>
    <cellStyle name="Comma 28 2 2 4 2" xfId="2661"/>
    <cellStyle name="Comma 28 2 2 4 3" xfId="2662"/>
    <cellStyle name="Comma 28 2 3" xfId="2663"/>
    <cellStyle name="Comma 28 2 3 2 2" xfId="2664"/>
    <cellStyle name="Comma 28 2 3 2 2 2" xfId="2665"/>
    <cellStyle name="Comma 28 2 3 2 2 3" xfId="2666"/>
    <cellStyle name="Comma 29" xfId="2667"/>
    <cellStyle name="Comma 29 2" xfId="2668"/>
    <cellStyle name="Comma 29 3" xfId="4"/>
    <cellStyle name="Comma 29 3 2" xfId="2669"/>
    <cellStyle name="Comma 3" xfId="2670"/>
    <cellStyle name="Comma 3 2" xfId="2671"/>
    <cellStyle name="Comma 3 2 10" xfId="2672"/>
    <cellStyle name="Comma 3 2 11" xfId="2673"/>
    <cellStyle name="Comma 3 2 12" xfId="2674"/>
    <cellStyle name="Comma 3 2 13" xfId="2675"/>
    <cellStyle name="Comma 3 2 14" xfId="2676"/>
    <cellStyle name="Comma 3 2 15" xfId="2677"/>
    <cellStyle name="Comma 3 2 2" xfId="2678"/>
    <cellStyle name="Comma 3 2 2 2" xfId="2679"/>
    <cellStyle name="Comma 3 2 2 3" xfId="2680"/>
    <cellStyle name="Comma 3 2 2 6" xfId="2681"/>
    <cellStyle name="Comma 3 2 2 6 2" xfId="2682"/>
    <cellStyle name="Comma 3 2 2 7" xfId="2683"/>
    <cellStyle name="Comma 3 2 3" xfId="2684"/>
    <cellStyle name="Comma 3 2 3 2" xfId="2685"/>
    <cellStyle name="Comma 3 2 3 3" xfId="2686"/>
    <cellStyle name="Comma 3 2 4" xfId="2687"/>
    <cellStyle name="Comma 3 2 5" xfId="2688"/>
    <cellStyle name="Comma 3 2 6" xfId="2689"/>
    <cellStyle name="Comma 3 2 7" xfId="2690"/>
    <cellStyle name="Comma 3 2 8" xfId="2691"/>
    <cellStyle name="Comma 3 2 9" xfId="2692"/>
    <cellStyle name="Comma 3 2_Bieu 15" xfId="2693"/>
    <cellStyle name="Comma 3 3" xfId="2694"/>
    <cellStyle name="Comma 3 3 2" xfId="2695"/>
    <cellStyle name="Comma 3 3 3" xfId="2696"/>
    <cellStyle name="Comma 3 4" xfId="2697"/>
    <cellStyle name="Comma 3 4 2" xfId="2698"/>
    <cellStyle name="Comma 3 4 3" xfId="2699"/>
    <cellStyle name="Comma 3 5" xfId="2700"/>
    <cellStyle name="Comma 3 5 2" xfId="2701"/>
    <cellStyle name="Comma 3 6" xfId="2702"/>
    <cellStyle name="Comma 3 6 2" xfId="2703"/>
    <cellStyle name="Comma 3 7" xfId="2704"/>
    <cellStyle name="Comma 3_BC Doan GS Quoc hoi (sua 05-03-2013)" xfId="2705"/>
    <cellStyle name="Comma 30" xfId="2706"/>
    <cellStyle name="Comma 30 2" xfId="2707"/>
    <cellStyle name="Comma 30 2 2" xfId="2708"/>
    <cellStyle name="Comma 31" xfId="2709"/>
    <cellStyle name="Comma 31 2" xfId="2710"/>
    <cellStyle name="Comma 31 3" xfId="2711"/>
    <cellStyle name="Comma 32" xfId="2712"/>
    <cellStyle name="Comma 32 2" xfId="2713"/>
    <cellStyle name="Comma 32 2 2" xfId="2714"/>
    <cellStyle name="Comma 32 3" xfId="2715"/>
    <cellStyle name="Comma 32 3 2" xfId="2716"/>
    <cellStyle name="Comma 32 4" xfId="2717"/>
    <cellStyle name="Comma 33" xfId="2718"/>
    <cellStyle name="Comma 33 2" xfId="2719"/>
    <cellStyle name="Comma 34" xfId="2720"/>
    <cellStyle name="Comma 34 2" xfId="2721"/>
    <cellStyle name="Comma 34 3" xfId="2722"/>
    <cellStyle name="Comma 35" xfId="2723"/>
    <cellStyle name="Comma 35 2" xfId="2724"/>
    <cellStyle name="Comma 35 3" xfId="2725"/>
    <cellStyle name="Comma 35 3 2" xfId="2726"/>
    <cellStyle name="Comma 35 3 2 2" xfId="2727"/>
    <cellStyle name="Comma 35 3 3" xfId="2728"/>
    <cellStyle name="Comma 35 3 4" xfId="2729"/>
    <cellStyle name="Comma 35 4" xfId="2730"/>
    <cellStyle name="Comma 35 4 2" xfId="2731"/>
    <cellStyle name="Comma 35 4 2 2" xfId="2732"/>
    <cellStyle name="Comma 35 4 3" xfId="2733"/>
    <cellStyle name="Comma 35 5" xfId="2734"/>
    <cellStyle name="Comma 35 5 2" xfId="2735"/>
    <cellStyle name="Comma 35 5 3" xfId="2736"/>
    <cellStyle name="Comma 35 5 3 2" xfId="2737"/>
    <cellStyle name="Comma 35 5 3 3" xfId="2738"/>
    <cellStyle name="Comma 35 6" xfId="2739"/>
    <cellStyle name="Comma 35 7" xfId="2740"/>
    <cellStyle name="Comma 36" xfId="2741"/>
    <cellStyle name="Comma 36 2" xfId="2742"/>
    <cellStyle name="Comma 36 3" xfId="2743"/>
    <cellStyle name="Comma 36 3 2" xfId="2744"/>
    <cellStyle name="Comma 36 3 3" xfId="2745"/>
    <cellStyle name="Comma 36 3 3 2" xfId="2746"/>
    <cellStyle name="Comma 36 3 3 2 2" xfId="2747"/>
    <cellStyle name="Comma 36 3 3 2 3" xfId="2748"/>
    <cellStyle name="Comma 37" xfId="2749"/>
    <cellStyle name="Comma 37 2" xfId="2750"/>
    <cellStyle name="Comma 38" xfId="2751"/>
    <cellStyle name="Comma 39" xfId="2752"/>
    <cellStyle name="Comma 39 2" xfId="2753"/>
    <cellStyle name="Comma 4" xfId="2754"/>
    <cellStyle name="Comma 4 10" xfId="2755"/>
    <cellStyle name="Comma 4 11" xfId="2756"/>
    <cellStyle name="Comma 4 12" xfId="2757"/>
    <cellStyle name="Comma 4 13" xfId="2758"/>
    <cellStyle name="Comma 4 14" xfId="2759"/>
    <cellStyle name="Comma 4 15" xfId="2760"/>
    <cellStyle name="Comma 4 16" xfId="2761"/>
    <cellStyle name="Comma 4 17" xfId="2762"/>
    <cellStyle name="Comma 4 18" xfId="2763"/>
    <cellStyle name="Comma 4 19" xfId="2764"/>
    <cellStyle name="Comma 4 2" xfId="2765"/>
    <cellStyle name="Comma 4 2 2" xfId="2766"/>
    <cellStyle name="Comma 4 2 2 2" xfId="2767"/>
    <cellStyle name="Comma 4 2 2 3" xfId="2768"/>
    <cellStyle name="Comma 4 2 2 4" xfId="2769"/>
    <cellStyle name="Comma 4 2 24" xfId="2770"/>
    <cellStyle name="Comma 4 2 3" xfId="2771"/>
    <cellStyle name="Comma 4 2_Bieu 15" xfId="2772"/>
    <cellStyle name="Comma 4 20" xfId="2773"/>
    <cellStyle name="Comma 4 25" xfId="2774"/>
    <cellStyle name="Comma 4 3" xfId="2775"/>
    <cellStyle name="Comma 4 3 2" xfId="2776"/>
    <cellStyle name="Comma 4 3 2 2" xfId="2777"/>
    <cellStyle name="Comma 4 3 2 3" xfId="2778"/>
    <cellStyle name="Comma 4 3 3" xfId="2779"/>
    <cellStyle name="Comma 4 3 4" xfId="2780"/>
    <cellStyle name="Comma 4 3_Bieu 15" xfId="2781"/>
    <cellStyle name="Comma 4 4" xfId="2782"/>
    <cellStyle name="Comma 4 4 2" xfId="2783"/>
    <cellStyle name="Comma 4 4 3" xfId="2784"/>
    <cellStyle name="Comma 4 4 4" xfId="2785"/>
    <cellStyle name="Comma 4 5" xfId="2786"/>
    <cellStyle name="Comma 4 6" xfId="2787"/>
    <cellStyle name="Comma 4 7" xfId="2788"/>
    <cellStyle name="Comma 4 8" xfId="2789"/>
    <cellStyle name="Comma 4 9" xfId="2790"/>
    <cellStyle name="Comma 4_TH KH 2013" xfId="2791"/>
    <cellStyle name="Comma 40" xfId="2792"/>
    <cellStyle name="Comma 40 2" xfId="2793"/>
    <cellStyle name="Comma 41" xfId="2794"/>
    <cellStyle name="Comma 42" xfId="2795"/>
    <cellStyle name="Comma 43" xfId="2796"/>
    <cellStyle name="Comma 44" xfId="2797"/>
    <cellStyle name="Comma 45" xfId="2798"/>
    <cellStyle name="Comma 46" xfId="2799"/>
    <cellStyle name="Comma 47" xfId="2800"/>
    <cellStyle name="Comma 48" xfId="2801"/>
    <cellStyle name="Comma 48 2" xfId="2802"/>
    <cellStyle name="Comma 49" xfId="2803"/>
    <cellStyle name="Comma 5" xfId="2804"/>
    <cellStyle name="Comma 5 10" xfId="2805"/>
    <cellStyle name="Comma 5 11" xfId="2806"/>
    <cellStyle name="Comma 5 12" xfId="2807"/>
    <cellStyle name="Comma 5 13" xfId="2808"/>
    <cellStyle name="Comma 5 14" xfId="2809"/>
    <cellStyle name="Comma 5 15" xfId="2810"/>
    <cellStyle name="Comma 5 16" xfId="2811"/>
    <cellStyle name="Comma 5 17" xfId="2812"/>
    <cellStyle name="Comma 5 17 2" xfId="2813"/>
    <cellStyle name="Comma 5 17 3" xfId="2814"/>
    <cellStyle name="Comma 5 18" xfId="2815"/>
    <cellStyle name="Comma 5 19" xfId="2816"/>
    <cellStyle name="Comma 5 2" xfId="2817"/>
    <cellStyle name="Comma 5 2 2" xfId="2818"/>
    <cellStyle name="Comma 5 2 2 2" xfId="2819"/>
    <cellStyle name="Comma 5 2_Bieu 15" xfId="2820"/>
    <cellStyle name="Comma 5 20" xfId="2821"/>
    <cellStyle name="Comma 5 21" xfId="2822"/>
    <cellStyle name="Comma 5 21 2 3" xfId="19484"/>
    <cellStyle name="Comma 5 21 2 3 2 2" xfId="2823"/>
    <cellStyle name="Comma 5 21 2 3 3" xfId="2824"/>
    <cellStyle name="Comma 5 3" xfId="2825"/>
    <cellStyle name="Comma 5 3 2" xfId="2826"/>
    <cellStyle name="Comma 5 4" xfId="2827"/>
    <cellStyle name="Comma 5 4 2" xfId="2828"/>
    <cellStyle name="Comma 5 5" xfId="2829"/>
    <cellStyle name="Comma 5 5 2" xfId="2830"/>
    <cellStyle name="Comma 5 6" xfId="2831"/>
    <cellStyle name="Comma 5 7" xfId="2832"/>
    <cellStyle name="Comma 5 8" xfId="2833"/>
    <cellStyle name="Comma 5 9" xfId="2834"/>
    <cellStyle name="Comma 5_05-12  KH trung han 2016-2020 - Liem Thinh edited" xfId="2835"/>
    <cellStyle name="Comma 50" xfId="2836"/>
    <cellStyle name="Comma 50 2" xfId="2837"/>
    <cellStyle name="Comma 50 2 2" xfId="2838"/>
    <cellStyle name="Comma 50 3" xfId="2839"/>
    <cellStyle name="Comma 51" xfId="2840"/>
    <cellStyle name="Comma 51 2" xfId="2841"/>
    <cellStyle name="Comma 51 2 2" xfId="2842"/>
    <cellStyle name="Comma 51 3" xfId="2843"/>
    <cellStyle name="Comma 52" xfId="2844"/>
    <cellStyle name="Comma 53" xfId="2845"/>
    <cellStyle name="Comma 53 2" xfId="2846"/>
    <cellStyle name="Comma 54" xfId="2847"/>
    <cellStyle name="Comma 54 2" xfId="2848"/>
    <cellStyle name="Comma 55" xfId="2849"/>
    <cellStyle name="Comma 55 2" xfId="2850"/>
    <cellStyle name="Comma 56" xfId="2851"/>
    <cellStyle name="Comma 56 2" xfId="2852"/>
    <cellStyle name="Comma 56 2 2" xfId="2853"/>
    <cellStyle name="Comma 56 3" xfId="2854"/>
    <cellStyle name="Comma 57" xfId="2855"/>
    <cellStyle name="Comma 58" xfId="2856"/>
    <cellStyle name="Comma 58 2" xfId="2857"/>
    <cellStyle name="Comma 59" xfId="2858"/>
    <cellStyle name="Comma 6" xfId="2859"/>
    <cellStyle name="Comma 6 2" xfId="2860"/>
    <cellStyle name="Comma 6 2 2" xfId="2861"/>
    <cellStyle name="Comma 6 2 2 2" xfId="2862"/>
    <cellStyle name="Comma 6 3" xfId="2863"/>
    <cellStyle name="Comma 6 4" xfId="2864"/>
    <cellStyle name="Comma 60" xfId="2865"/>
    <cellStyle name="Comma 60 2" xfId="2866"/>
    <cellStyle name="Comma 61" xfId="2867"/>
    <cellStyle name="Comma 61 2" xfId="2868"/>
    <cellStyle name="Comma 62" xfId="2869"/>
    <cellStyle name="Comma 62 2" xfId="2870"/>
    <cellStyle name="Comma 63" xfId="2871"/>
    <cellStyle name="Comma 63 2" xfId="2872"/>
    <cellStyle name="Comma 64" xfId="2873"/>
    <cellStyle name="Comma 65" xfId="2874"/>
    <cellStyle name="Comma 65 2" xfId="2875"/>
    <cellStyle name="Comma 653" xfId="2876"/>
    <cellStyle name="Comma 66" xfId="2877"/>
    <cellStyle name="Comma 66 2" xfId="2878"/>
    <cellStyle name="Comma 67" xfId="2879"/>
    <cellStyle name="Comma 67 2" xfId="2880"/>
    <cellStyle name="Comma 68" xfId="2881"/>
    <cellStyle name="Comma 69" xfId="2882"/>
    <cellStyle name="Comma 7" xfId="2883"/>
    <cellStyle name="Comma 7 2" xfId="2884"/>
    <cellStyle name="Comma 7 24" xfId="2885"/>
    <cellStyle name="Comma 7 3" xfId="2886"/>
    <cellStyle name="Comma 7 3 2" xfId="2887"/>
    <cellStyle name="Comma 7_20131129 Nhu cau 2014_TPCP ODA (co hoan ung)" xfId="2888"/>
    <cellStyle name="Comma 70" xfId="2889"/>
    <cellStyle name="Comma 70 2" xfId="2890"/>
    <cellStyle name="Comma 71" xfId="2891"/>
    <cellStyle name="Comma 72" xfId="2892"/>
    <cellStyle name="Comma 72 2" xfId="2893"/>
    <cellStyle name="Comma 73" xfId="2894"/>
    <cellStyle name="Comma 73 2" xfId="2895"/>
    <cellStyle name="Comma 74" xfId="2896"/>
    <cellStyle name="Comma 74 2" xfId="2897"/>
    <cellStyle name="Comma 75" xfId="2898"/>
    <cellStyle name="Comma 76" xfId="2899"/>
    <cellStyle name="Comma 76 2" xfId="2900"/>
    <cellStyle name="Comma 76 2 2" xfId="2901"/>
    <cellStyle name="Comma 76 3" xfId="2902"/>
    <cellStyle name="Comma 77" xfId="2903"/>
    <cellStyle name="Comma 78" xfId="2904"/>
    <cellStyle name="Comma 79" xfId="2905"/>
    <cellStyle name="Comma 8" xfId="2906"/>
    <cellStyle name="Comma 8 2" xfId="2907"/>
    <cellStyle name="Comma 8 2 2" xfId="2908"/>
    <cellStyle name="Comma 8 3" xfId="2909"/>
    <cellStyle name="Comma 8 4" xfId="2910"/>
    <cellStyle name="Comma 8 5" xfId="2911"/>
    <cellStyle name="Comma 8 6" xfId="2912"/>
    <cellStyle name="Comma 8_Bieu 15" xfId="2913"/>
    <cellStyle name="Comma 80" xfId="2914"/>
    <cellStyle name="Comma 81" xfId="2915"/>
    <cellStyle name="Comma 82" xfId="19481"/>
    <cellStyle name="Comma 9" xfId="2916"/>
    <cellStyle name="Comma 9 2" xfId="2917"/>
    <cellStyle name="Comma 9 2 2" xfId="2918"/>
    <cellStyle name="Comma 9 2 3" xfId="2919"/>
    <cellStyle name="Comma 9 2_Bieu 15" xfId="2920"/>
    <cellStyle name="Comma 9 3" xfId="2921"/>
    <cellStyle name="Comma 9 3 2" xfId="2922"/>
    <cellStyle name="Comma 9 4" xfId="2923"/>
    <cellStyle name="Comma 9 5" xfId="2924"/>
    <cellStyle name="Comma 9 6" xfId="2925"/>
    <cellStyle name="Comma 9 6 2" xfId="2926"/>
    <cellStyle name="Comma 9 6 2 2" xfId="2927"/>
    <cellStyle name="Comma 9_Bieu 15" xfId="2928"/>
    <cellStyle name="comma zerodec" xfId="2929"/>
    <cellStyle name="comma zerodec 2" xfId="2930"/>
    <cellStyle name="comma zerodec 2 2" xfId="2931"/>
    <cellStyle name="Comma0" xfId="2932"/>
    <cellStyle name="Comma0 10" xfId="2933"/>
    <cellStyle name="Comma0 11" xfId="2934"/>
    <cellStyle name="Comma0 12" xfId="2935"/>
    <cellStyle name="Comma0 13" xfId="2936"/>
    <cellStyle name="Comma0 14" xfId="2937"/>
    <cellStyle name="Comma0 15" xfId="2938"/>
    <cellStyle name="Comma0 16" xfId="2939"/>
    <cellStyle name="Comma0 2" xfId="2940"/>
    <cellStyle name="Comma0 2 2" xfId="2941"/>
    <cellStyle name="Comma0 3" xfId="2942"/>
    <cellStyle name="Comma0 4" xfId="2943"/>
    <cellStyle name="Comma0 5" xfId="2944"/>
    <cellStyle name="Comma0 6" xfId="2945"/>
    <cellStyle name="Comma0 7" xfId="2946"/>
    <cellStyle name="Comma0 8" xfId="2947"/>
    <cellStyle name="Comma0 9" xfId="2948"/>
    <cellStyle name="Company Name" xfId="2949"/>
    <cellStyle name="cong" xfId="2950"/>
    <cellStyle name="Copied" xfId="2951"/>
    <cellStyle name="Co聭ma_Sheet1" xfId="2952"/>
    <cellStyle name="CR Comma" xfId="2953"/>
    <cellStyle name="CR Currency" xfId="2954"/>
    <cellStyle name="Credit" xfId="2955"/>
    <cellStyle name="Credit subtotal" xfId="2956"/>
    <cellStyle name="Credit subtotal 2" xfId="2957"/>
    <cellStyle name="Credit Total" xfId="2958"/>
    <cellStyle name="Cࡵrrency_Sheet1_PRODUCTĠ" xfId="2959"/>
    <cellStyle name="_x0001_CS_x0006_RMO[" xfId="2960"/>
    <cellStyle name="_x0001_CS_x0006_RMO_" xfId="2961"/>
    <cellStyle name="ct xuyen a" xfId="2962"/>
    <cellStyle name="Curråncy [0]_FCST_RESULTS" xfId="2963"/>
    <cellStyle name="Currency %" xfId="2964"/>
    <cellStyle name="Currency % 10" xfId="2965"/>
    <cellStyle name="Currency % 11" xfId="2966"/>
    <cellStyle name="Currency % 12" xfId="2967"/>
    <cellStyle name="Currency % 13" xfId="2968"/>
    <cellStyle name="Currency % 14" xfId="2969"/>
    <cellStyle name="Currency % 15" xfId="2970"/>
    <cellStyle name="Currency % 2" xfId="2971"/>
    <cellStyle name="Currency % 3" xfId="2972"/>
    <cellStyle name="Currency % 4" xfId="2973"/>
    <cellStyle name="Currency % 5" xfId="2974"/>
    <cellStyle name="Currency % 6" xfId="2975"/>
    <cellStyle name="Currency % 7" xfId="2976"/>
    <cellStyle name="Currency % 8" xfId="2977"/>
    <cellStyle name="Currency % 9" xfId="2978"/>
    <cellStyle name="Currency %_05-12  KH trung han 2016-2020 - Liem Thinh edited" xfId="2979"/>
    <cellStyle name="Currency [0]ßmud plant bolted_RESULTS" xfId="2980"/>
    <cellStyle name="Currency [00]" xfId="2981"/>
    <cellStyle name="Currency [00] 10" xfId="2982"/>
    <cellStyle name="Currency [00] 11" xfId="2983"/>
    <cellStyle name="Currency [00] 12" xfId="2984"/>
    <cellStyle name="Currency [00] 13" xfId="2985"/>
    <cellStyle name="Currency [00] 14" xfId="2986"/>
    <cellStyle name="Currency [00] 15" xfId="2987"/>
    <cellStyle name="Currency [00] 16" xfId="2988"/>
    <cellStyle name="Currency [00] 2" xfId="2989"/>
    <cellStyle name="Currency [00] 3" xfId="2990"/>
    <cellStyle name="Currency [00] 4" xfId="2991"/>
    <cellStyle name="Currency [00] 5" xfId="2992"/>
    <cellStyle name="Currency [00] 6" xfId="2993"/>
    <cellStyle name="Currency [00] 7" xfId="2994"/>
    <cellStyle name="Currency [00] 8" xfId="2995"/>
    <cellStyle name="Currency [00] 9" xfId="2996"/>
    <cellStyle name="Currency 0.0" xfId="2997"/>
    <cellStyle name="Currency 0.0%" xfId="2998"/>
    <cellStyle name="Currency 0.0_05-12  KH trung han 2016-2020 - Liem Thinh edited" xfId="2999"/>
    <cellStyle name="Currency 0.00" xfId="3000"/>
    <cellStyle name="Currency 0.00%" xfId="3001"/>
    <cellStyle name="Currency 0.00_05-12  KH trung han 2016-2020 - Liem Thinh edited" xfId="3002"/>
    <cellStyle name="Currency 0.000" xfId="3003"/>
    <cellStyle name="Currency 0.000%" xfId="3004"/>
    <cellStyle name="Currency 0.000_05-12  KH trung han 2016-2020 - Liem Thinh edited" xfId="3005"/>
    <cellStyle name="Currency 2" xfId="3006"/>
    <cellStyle name="Currency 2 10" xfId="3007"/>
    <cellStyle name="Currency 2 11" xfId="3008"/>
    <cellStyle name="Currency 2 12" xfId="3009"/>
    <cellStyle name="Currency 2 13" xfId="3010"/>
    <cellStyle name="Currency 2 14" xfId="3011"/>
    <cellStyle name="Currency 2 15" xfId="3012"/>
    <cellStyle name="Currency 2 16" xfId="3013"/>
    <cellStyle name="Currency 2 2" xfId="3014"/>
    <cellStyle name="Currency 2 3" xfId="3015"/>
    <cellStyle name="Currency 2 4" xfId="3016"/>
    <cellStyle name="Currency 2 5" xfId="3017"/>
    <cellStyle name="Currency 2 6" xfId="3018"/>
    <cellStyle name="Currency 2 7" xfId="3019"/>
    <cellStyle name="Currency 2 8" xfId="3020"/>
    <cellStyle name="Currency 2 9" xfId="3021"/>
    <cellStyle name="Currency 3" xfId="3022"/>
    <cellStyle name="Currency![0]_FCSt (2)" xfId="3023"/>
    <cellStyle name="Currency0" xfId="3024"/>
    <cellStyle name="Currency0 10" xfId="3025"/>
    <cellStyle name="Currency0 11" xfId="3026"/>
    <cellStyle name="Currency0 12" xfId="3027"/>
    <cellStyle name="Currency0 13" xfId="3028"/>
    <cellStyle name="Currency0 14" xfId="3029"/>
    <cellStyle name="Currency0 15" xfId="3030"/>
    <cellStyle name="Currency0 16" xfId="3031"/>
    <cellStyle name="Currency0 2" xfId="3032"/>
    <cellStyle name="Currency0 2 2" xfId="3033"/>
    <cellStyle name="Currency0 3" xfId="3034"/>
    <cellStyle name="Currency0 4" xfId="3035"/>
    <cellStyle name="Currency0 5" xfId="3036"/>
    <cellStyle name="Currency0 6" xfId="3037"/>
    <cellStyle name="Currency0 7" xfId="3038"/>
    <cellStyle name="Currency0 8" xfId="3039"/>
    <cellStyle name="Currency0 9" xfId="3040"/>
    <cellStyle name="Currency0_Bieu 15" xfId="3041"/>
    <cellStyle name="Currency1" xfId="3042"/>
    <cellStyle name="Currency1 10" xfId="3043"/>
    <cellStyle name="Currency1 11" xfId="3044"/>
    <cellStyle name="Currency1 12" xfId="3045"/>
    <cellStyle name="Currency1 13" xfId="3046"/>
    <cellStyle name="Currency1 14" xfId="3047"/>
    <cellStyle name="Currency1 15" xfId="3048"/>
    <cellStyle name="Currency1 16" xfId="3049"/>
    <cellStyle name="Currency1 2" xfId="3050"/>
    <cellStyle name="Currency1 2 2" xfId="3051"/>
    <cellStyle name="Currency1 3" xfId="3052"/>
    <cellStyle name="Currency1 4" xfId="3053"/>
    <cellStyle name="Currency1 5" xfId="3054"/>
    <cellStyle name="Currency1 6" xfId="3055"/>
    <cellStyle name="Currency1 7" xfId="3056"/>
    <cellStyle name="Currency1 8" xfId="3057"/>
    <cellStyle name="Currency1 9" xfId="3058"/>
    <cellStyle name="D1" xfId="3059"/>
    <cellStyle name="D1 2" xfId="3060"/>
    <cellStyle name="D1_Bieu 15" xfId="3061"/>
    <cellStyle name="Date" xfId="3062"/>
    <cellStyle name="Date 10" xfId="3063"/>
    <cellStyle name="Date 11" xfId="3064"/>
    <cellStyle name="Date 12" xfId="3065"/>
    <cellStyle name="Date 13" xfId="3066"/>
    <cellStyle name="Date 14" xfId="3067"/>
    <cellStyle name="Date 15" xfId="3068"/>
    <cellStyle name="Date 16" xfId="3069"/>
    <cellStyle name="Date 2" xfId="3070"/>
    <cellStyle name="Date 2 2" xfId="3071"/>
    <cellStyle name="Date 3" xfId="3072"/>
    <cellStyle name="Date 4" xfId="3073"/>
    <cellStyle name="Date 5" xfId="3074"/>
    <cellStyle name="Date 6" xfId="3075"/>
    <cellStyle name="Date 7" xfId="3076"/>
    <cellStyle name="Date 8" xfId="3077"/>
    <cellStyle name="Date 9" xfId="3078"/>
    <cellStyle name="Date Short" xfId="3079"/>
    <cellStyle name="Date Short 2" xfId="3080"/>
    <cellStyle name="Date_Book1" xfId="3081"/>
    <cellStyle name="Dấu phảy 2" xfId="3082"/>
    <cellStyle name="Dấu_phảy 2" xfId="3083"/>
    <cellStyle name="DAUDE" xfId="3084"/>
    <cellStyle name="Debit" xfId="3085"/>
    <cellStyle name="Debit subtotal" xfId="3086"/>
    <cellStyle name="Debit subtotal 2" xfId="3087"/>
    <cellStyle name="Debit Total" xfId="3088"/>
    <cellStyle name="DELTA" xfId="3089"/>
    <cellStyle name="DELTA 10" xfId="3090"/>
    <cellStyle name="DELTA 11" xfId="3091"/>
    <cellStyle name="DELTA 12" xfId="3092"/>
    <cellStyle name="DELTA 13" xfId="3093"/>
    <cellStyle name="DELTA 14" xfId="3094"/>
    <cellStyle name="DELTA 15" xfId="3095"/>
    <cellStyle name="DELTA 2" xfId="3096"/>
    <cellStyle name="DELTA 3" xfId="3097"/>
    <cellStyle name="DELTA 4" xfId="3098"/>
    <cellStyle name="DELTA 5" xfId="3099"/>
    <cellStyle name="DELTA 6" xfId="3100"/>
    <cellStyle name="DELTA 7" xfId="3101"/>
    <cellStyle name="DELTA 8" xfId="3102"/>
    <cellStyle name="DELTA 9" xfId="3103"/>
    <cellStyle name="Dezimal [0]_35ERI8T2gbIEMixb4v26icuOo" xfId="3104"/>
    <cellStyle name="Dezimal_35ERI8T2gbIEMixb4v26icuOo" xfId="3105"/>
    <cellStyle name="Dg" xfId="3106"/>
    <cellStyle name="Dgia" xfId="3107"/>
    <cellStyle name="Dgia 10" xfId="3108"/>
    <cellStyle name="Dgia 10 2" xfId="3109"/>
    <cellStyle name="Dgia 10 3" xfId="3110"/>
    <cellStyle name="Dgia 2" xfId="3111"/>
    <cellStyle name="Dgia 2 2" xfId="3112"/>
    <cellStyle name="Dgia 2 2 2" xfId="3113"/>
    <cellStyle name="Dgia 2 2 3" xfId="3114"/>
    <cellStyle name="Dgia 2 3" xfId="3115"/>
    <cellStyle name="Dgia 2 3 2" xfId="3116"/>
    <cellStyle name="Dgia 2 3 3" xfId="3117"/>
    <cellStyle name="Dgia 2 4" xfId="3118"/>
    <cellStyle name="Dgia 2 4 2" xfId="3119"/>
    <cellStyle name="Dgia 2 4 3" xfId="3120"/>
    <cellStyle name="Dgia 2 5" xfId="3121"/>
    <cellStyle name="Dgia 2 5 2" xfId="3122"/>
    <cellStyle name="Dgia 2 5 3" xfId="3123"/>
    <cellStyle name="Dgia 2 6" xfId="3124"/>
    <cellStyle name="Dgia 2 6 2" xfId="3125"/>
    <cellStyle name="Dgia 2 6 3" xfId="3126"/>
    <cellStyle name="Dgia 2 7" xfId="3127"/>
    <cellStyle name="Dgia 2 7 2" xfId="3128"/>
    <cellStyle name="Dgia 2 7 3" xfId="3129"/>
    <cellStyle name="Dgia 2 8" xfId="3130"/>
    <cellStyle name="Dgia 2 8 2" xfId="3131"/>
    <cellStyle name="Dgia 2 8 3" xfId="3132"/>
    <cellStyle name="Dgia 2 9" xfId="3133"/>
    <cellStyle name="Dgia 2 9 2" xfId="3134"/>
    <cellStyle name="Dgia 2 9 3" xfId="3135"/>
    <cellStyle name="Dgia 3" xfId="3136"/>
    <cellStyle name="Dgia 3 2" xfId="3137"/>
    <cellStyle name="Dgia 3 3" xfId="3138"/>
    <cellStyle name="Dgia 4" xfId="3139"/>
    <cellStyle name="Dgia 4 2" xfId="3140"/>
    <cellStyle name="Dgia 4 3" xfId="3141"/>
    <cellStyle name="Dgia 5" xfId="3142"/>
    <cellStyle name="Dgia 5 2" xfId="3143"/>
    <cellStyle name="Dgia 5 3" xfId="3144"/>
    <cellStyle name="Dgia 6" xfId="3145"/>
    <cellStyle name="Dgia 6 2" xfId="3146"/>
    <cellStyle name="Dgia 6 3" xfId="3147"/>
    <cellStyle name="Dgia 7" xfId="3148"/>
    <cellStyle name="Dgia 7 2" xfId="3149"/>
    <cellStyle name="Dgia 7 3" xfId="3150"/>
    <cellStyle name="Dgia 8" xfId="3151"/>
    <cellStyle name="Dgia 8 2" xfId="3152"/>
    <cellStyle name="Dgia 8 3" xfId="3153"/>
    <cellStyle name="Dgia 9" xfId="3154"/>
    <cellStyle name="Dgia 9 2" xfId="3155"/>
    <cellStyle name="Dgia 9 3" xfId="3156"/>
    <cellStyle name="_x0001_dÏÈ¹ " xfId="3157"/>
    <cellStyle name="_x0001_dÏÈ¹_" xfId="3158"/>
    <cellStyle name="Dollar (zero dec)" xfId="3159"/>
    <cellStyle name="Dollar (zero dec) 10" xfId="3160"/>
    <cellStyle name="Dollar (zero dec) 11" xfId="3161"/>
    <cellStyle name="Dollar (zero dec) 12" xfId="3162"/>
    <cellStyle name="Dollar (zero dec) 13" xfId="3163"/>
    <cellStyle name="Dollar (zero dec) 14" xfId="3164"/>
    <cellStyle name="Dollar (zero dec) 15" xfId="3165"/>
    <cellStyle name="Dollar (zero dec) 16" xfId="3166"/>
    <cellStyle name="Dollar (zero dec) 2" xfId="3167"/>
    <cellStyle name="Dollar (zero dec) 2 2" xfId="3168"/>
    <cellStyle name="Dollar (zero dec) 3" xfId="3169"/>
    <cellStyle name="Dollar (zero dec) 4" xfId="3170"/>
    <cellStyle name="Dollar (zero dec) 5" xfId="3171"/>
    <cellStyle name="Dollar (zero dec) 6" xfId="3172"/>
    <cellStyle name="Dollar (zero dec) 7" xfId="3173"/>
    <cellStyle name="Dollar (zero dec) 8" xfId="3174"/>
    <cellStyle name="Dollar (zero dec) 9" xfId="3175"/>
    <cellStyle name="Don gia" xfId="3176"/>
    <cellStyle name="Dziesi?tny [0]_Invoices2001Slovakia" xfId="3177"/>
    <cellStyle name="Dziesi?tny_Invoices2001Slovakia" xfId="3178"/>
    <cellStyle name="Dziesietny [0]_Invoices2001Slovakia" xfId="3179"/>
    <cellStyle name="Dziesiętny [0]_Invoices2001Slovakia" xfId="3180"/>
    <cellStyle name="Dziesietny [0]_Invoices2001Slovakia 2" xfId="3181"/>
    <cellStyle name="Dziesiętny [0]_Invoices2001Slovakia 2" xfId="3182"/>
    <cellStyle name="Dziesietny [0]_Invoices2001Slovakia 3" xfId="3183"/>
    <cellStyle name="Dziesiętny [0]_Invoices2001Slovakia 3" xfId="3184"/>
    <cellStyle name="Dziesietny [0]_Invoices2001Slovakia 4" xfId="3185"/>
    <cellStyle name="Dziesiętny [0]_Invoices2001Slovakia 4" xfId="3186"/>
    <cellStyle name="Dziesietny [0]_Invoices2001Slovakia 5" xfId="3187"/>
    <cellStyle name="Dziesiętny [0]_Invoices2001Slovakia 5" xfId="3188"/>
    <cellStyle name="Dziesietny [0]_Invoices2001Slovakia 6" xfId="3189"/>
    <cellStyle name="Dziesiętny [0]_Invoices2001Slovakia 6" xfId="3190"/>
    <cellStyle name="Dziesietny [0]_Invoices2001Slovakia 7" xfId="3191"/>
    <cellStyle name="Dziesiętny [0]_Invoices2001Slovakia 7" xfId="3192"/>
    <cellStyle name="Dziesietny [0]_Invoices2001Slovakia_01_Nha so 1_Dien" xfId="3193"/>
    <cellStyle name="Dziesiętny [0]_Invoices2001Slovakia_01_Nha so 1_Dien" xfId="3194"/>
    <cellStyle name="Dziesietny [0]_Invoices2001Slovakia_01_Nha so 1_Dien 10" xfId="3195"/>
    <cellStyle name="Dziesiętny [0]_Invoices2001Slovakia_01_Nha so 1_Dien 10" xfId="3196"/>
    <cellStyle name="Dziesietny [0]_Invoices2001Slovakia_01_Nha so 1_Dien 11" xfId="3197"/>
    <cellStyle name="Dziesiętny [0]_Invoices2001Slovakia_01_Nha so 1_Dien 11" xfId="3198"/>
    <cellStyle name="Dziesietny [0]_Invoices2001Slovakia_01_Nha so 1_Dien 12" xfId="3199"/>
    <cellStyle name="Dziesiętny [0]_Invoices2001Slovakia_01_Nha so 1_Dien 12" xfId="3200"/>
    <cellStyle name="Dziesietny [0]_Invoices2001Slovakia_01_Nha so 1_Dien 13" xfId="3201"/>
    <cellStyle name="Dziesiętny [0]_Invoices2001Slovakia_01_Nha so 1_Dien 13" xfId="3202"/>
    <cellStyle name="Dziesietny [0]_Invoices2001Slovakia_01_Nha so 1_Dien 14" xfId="3203"/>
    <cellStyle name="Dziesiętny [0]_Invoices2001Slovakia_01_Nha so 1_Dien 14" xfId="3204"/>
    <cellStyle name="Dziesietny [0]_Invoices2001Slovakia_01_Nha so 1_Dien 15" xfId="3205"/>
    <cellStyle name="Dziesiętny [0]_Invoices2001Slovakia_01_Nha so 1_Dien 15" xfId="3206"/>
    <cellStyle name="Dziesietny [0]_Invoices2001Slovakia_01_Nha so 1_Dien 16" xfId="3207"/>
    <cellStyle name="Dziesiętny [0]_Invoices2001Slovakia_01_Nha so 1_Dien 16" xfId="3208"/>
    <cellStyle name="Dziesietny [0]_Invoices2001Slovakia_01_Nha so 1_Dien 17" xfId="3209"/>
    <cellStyle name="Dziesiętny [0]_Invoices2001Slovakia_01_Nha so 1_Dien 17" xfId="3210"/>
    <cellStyle name="Dziesietny [0]_Invoices2001Slovakia_01_Nha so 1_Dien 18" xfId="3211"/>
    <cellStyle name="Dziesiętny [0]_Invoices2001Slovakia_01_Nha so 1_Dien 18" xfId="3212"/>
    <cellStyle name="Dziesietny [0]_Invoices2001Slovakia_01_Nha so 1_Dien 19" xfId="3213"/>
    <cellStyle name="Dziesiętny [0]_Invoices2001Slovakia_01_Nha so 1_Dien 19" xfId="3214"/>
    <cellStyle name="Dziesietny [0]_Invoices2001Slovakia_01_Nha so 1_Dien 2" xfId="3215"/>
    <cellStyle name="Dziesiętny [0]_Invoices2001Slovakia_01_Nha so 1_Dien 2" xfId="3216"/>
    <cellStyle name="Dziesietny [0]_Invoices2001Slovakia_01_Nha so 1_Dien 20" xfId="3217"/>
    <cellStyle name="Dziesiętny [0]_Invoices2001Slovakia_01_Nha so 1_Dien 20" xfId="3218"/>
    <cellStyle name="Dziesietny [0]_Invoices2001Slovakia_01_Nha so 1_Dien 21" xfId="3219"/>
    <cellStyle name="Dziesiętny [0]_Invoices2001Slovakia_01_Nha so 1_Dien 21" xfId="3220"/>
    <cellStyle name="Dziesietny [0]_Invoices2001Slovakia_01_Nha so 1_Dien 22" xfId="3221"/>
    <cellStyle name="Dziesiętny [0]_Invoices2001Slovakia_01_Nha so 1_Dien 22" xfId="3222"/>
    <cellStyle name="Dziesietny [0]_Invoices2001Slovakia_01_Nha so 1_Dien 23" xfId="3223"/>
    <cellStyle name="Dziesiętny [0]_Invoices2001Slovakia_01_Nha so 1_Dien 23" xfId="3224"/>
    <cellStyle name="Dziesietny [0]_Invoices2001Slovakia_01_Nha so 1_Dien 3" xfId="3225"/>
    <cellStyle name="Dziesiętny [0]_Invoices2001Slovakia_01_Nha so 1_Dien 3" xfId="3226"/>
    <cellStyle name="Dziesietny [0]_Invoices2001Slovakia_01_Nha so 1_Dien 4" xfId="3227"/>
    <cellStyle name="Dziesiętny [0]_Invoices2001Slovakia_01_Nha so 1_Dien 4" xfId="3228"/>
    <cellStyle name="Dziesietny [0]_Invoices2001Slovakia_01_Nha so 1_Dien 5" xfId="3229"/>
    <cellStyle name="Dziesiętny [0]_Invoices2001Slovakia_01_Nha so 1_Dien 5" xfId="3230"/>
    <cellStyle name="Dziesietny [0]_Invoices2001Slovakia_01_Nha so 1_Dien 6" xfId="3231"/>
    <cellStyle name="Dziesiętny [0]_Invoices2001Slovakia_01_Nha so 1_Dien 6" xfId="3232"/>
    <cellStyle name="Dziesietny [0]_Invoices2001Slovakia_01_Nha so 1_Dien 7" xfId="3233"/>
    <cellStyle name="Dziesiętny [0]_Invoices2001Slovakia_01_Nha so 1_Dien 7" xfId="3234"/>
    <cellStyle name="Dziesietny [0]_Invoices2001Slovakia_01_Nha so 1_Dien 8" xfId="3235"/>
    <cellStyle name="Dziesiętny [0]_Invoices2001Slovakia_01_Nha so 1_Dien 8" xfId="3236"/>
    <cellStyle name="Dziesietny [0]_Invoices2001Slovakia_01_Nha so 1_Dien 9" xfId="3237"/>
    <cellStyle name="Dziesiętny [0]_Invoices2001Slovakia_01_Nha so 1_Dien 9" xfId="3238"/>
    <cellStyle name="Dziesietny [0]_Invoices2001Slovakia_05-12  KH trung han 2016-2020 - Liem Thinh edited" xfId="3239"/>
    <cellStyle name="Dziesiętny [0]_Invoices2001Slovakia_05-12  KH trung han 2016-2020 - Liem Thinh edited" xfId="3240"/>
    <cellStyle name="Dziesietny [0]_Invoices2001Slovakia_10_Nha so 10_Dien1" xfId="3241"/>
    <cellStyle name="Dziesiętny [0]_Invoices2001Slovakia_10_Nha so 10_Dien1" xfId="3242"/>
    <cellStyle name="Dziesietny [0]_Invoices2001Slovakia_10_Nha so 10_Dien1 10" xfId="3243"/>
    <cellStyle name="Dziesiętny [0]_Invoices2001Slovakia_10_Nha so 10_Dien1 10" xfId="3244"/>
    <cellStyle name="Dziesietny [0]_Invoices2001Slovakia_10_Nha so 10_Dien1 11" xfId="3245"/>
    <cellStyle name="Dziesiętny [0]_Invoices2001Slovakia_10_Nha so 10_Dien1 11" xfId="3246"/>
    <cellStyle name="Dziesietny [0]_Invoices2001Slovakia_10_Nha so 10_Dien1 12" xfId="3247"/>
    <cellStyle name="Dziesiętny [0]_Invoices2001Slovakia_10_Nha so 10_Dien1 12" xfId="3248"/>
    <cellStyle name="Dziesietny [0]_Invoices2001Slovakia_10_Nha so 10_Dien1 13" xfId="3249"/>
    <cellStyle name="Dziesiętny [0]_Invoices2001Slovakia_10_Nha so 10_Dien1 13" xfId="3250"/>
    <cellStyle name="Dziesietny [0]_Invoices2001Slovakia_10_Nha so 10_Dien1 14" xfId="3251"/>
    <cellStyle name="Dziesiętny [0]_Invoices2001Slovakia_10_Nha so 10_Dien1 14" xfId="3252"/>
    <cellStyle name="Dziesietny [0]_Invoices2001Slovakia_10_Nha so 10_Dien1 15" xfId="3253"/>
    <cellStyle name="Dziesiętny [0]_Invoices2001Slovakia_10_Nha so 10_Dien1 15" xfId="3254"/>
    <cellStyle name="Dziesietny [0]_Invoices2001Slovakia_10_Nha so 10_Dien1 16" xfId="3255"/>
    <cellStyle name="Dziesiętny [0]_Invoices2001Slovakia_10_Nha so 10_Dien1 16" xfId="3256"/>
    <cellStyle name="Dziesietny [0]_Invoices2001Slovakia_10_Nha so 10_Dien1 17" xfId="3257"/>
    <cellStyle name="Dziesiętny [0]_Invoices2001Slovakia_10_Nha so 10_Dien1 17" xfId="3258"/>
    <cellStyle name="Dziesietny [0]_Invoices2001Slovakia_10_Nha so 10_Dien1 18" xfId="3259"/>
    <cellStyle name="Dziesiętny [0]_Invoices2001Slovakia_10_Nha so 10_Dien1 18" xfId="3260"/>
    <cellStyle name="Dziesietny [0]_Invoices2001Slovakia_10_Nha so 10_Dien1 19" xfId="3261"/>
    <cellStyle name="Dziesiętny [0]_Invoices2001Slovakia_10_Nha so 10_Dien1 19" xfId="3262"/>
    <cellStyle name="Dziesietny [0]_Invoices2001Slovakia_10_Nha so 10_Dien1 2" xfId="3263"/>
    <cellStyle name="Dziesiętny [0]_Invoices2001Slovakia_10_Nha so 10_Dien1 2" xfId="3264"/>
    <cellStyle name="Dziesietny [0]_Invoices2001Slovakia_10_Nha so 10_Dien1 20" xfId="3265"/>
    <cellStyle name="Dziesiętny [0]_Invoices2001Slovakia_10_Nha so 10_Dien1 20" xfId="3266"/>
    <cellStyle name="Dziesietny [0]_Invoices2001Slovakia_10_Nha so 10_Dien1 21" xfId="3267"/>
    <cellStyle name="Dziesiętny [0]_Invoices2001Slovakia_10_Nha so 10_Dien1 21" xfId="3268"/>
    <cellStyle name="Dziesietny [0]_Invoices2001Slovakia_10_Nha so 10_Dien1 22" xfId="3269"/>
    <cellStyle name="Dziesiętny [0]_Invoices2001Slovakia_10_Nha so 10_Dien1 22" xfId="3270"/>
    <cellStyle name="Dziesietny [0]_Invoices2001Slovakia_10_Nha so 10_Dien1 23" xfId="3271"/>
    <cellStyle name="Dziesiętny [0]_Invoices2001Slovakia_10_Nha so 10_Dien1 23" xfId="3272"/>
    <cellStyle name="Dziesietny [0]_Invoices2001Slovakia_10_Nha so 10_Dien1 3" xfId="3273"/>
    <cellStyle name="Dziesiętny [0]_Invoices2001Slovakia_10_Nha so 10_Dien1 3" xfId="3274"/>
    <cellStyle name="Dziesietny [0]_Invoices2001Slovakia_10_Nha so 10_Dien1 4" xfId="3275"/>
    <cellStyle name="Dziesiętny [0]_Invoices2001Slovakia_10_Nha so 10_Dien1 4" xfId="3276"/>
    <cellStyle name="Dziesietny [0]_Invoices2001Slovakia_10_Nha so 10_Dien1 5" xfId="3277"/>
    <cellStyle name="Dziesiętny [0]_Invoices2001Slovakia_10_Nha so 10_Dien1 5" xfId="3278"/>
    <cellStyle name="Dziesietny [0]_Invoices2001Slovakia_10_Nha so 10_Dien1 6" xfId="3279"/>
    <cellStyle name="Dziesiętny [0]_Invoices2001Slovakia_10_Nha so 10_Dien1 6" xfId="3280"/>
    <cellStyle name="Dziesietny [0]_Invoices2001Slovakia_10_Nha so 10_Dien1 7" xfId="3281"/>
    <cellStyle name="Dziesiętny [0]_Invoices2001Slovakia_10_Nha so 10_Dien1 7" xfId="3282"/>
    <cellStyle name="Dziesietny [0]_Invoices2001Slovakia_10_Nha so 10_Dien1 8" xfId="3283"/>
    <cellStyle name="Dziesiętny [0]_Invoices2001Slovakia_10_Nha so 10_Dien1 8" xfId="3284"/>
    <cellStyle name="Dziesietny [0]_Invoices2001Slovakia_10_Nha so 10_Dien1 9" xfId="3285"/>
    <cellStyle name="Dziesiętny [0]_Invoices2001Slovakia_10_Nha so 10_Dien1 9" xfId="3286"/>
    <cellStyle name="Dziesietny [0]_Invoices2001Slovakia_Book1" xfId="3287"/>
    <cellStyle name="Dziesiętny [0]_Invoices2001Slovakia_Book1" xfId="3288"/>
    <cellStyle name="Dziesietny [0]_Invoices2001Slovakia_Book1_1" xfId="3289"/>
    <cellStyle name="Dziesiętny [0]_Invoices2001Slovakia_Book1_1" xfId="3290"/>
    <cellStyle name="Dziesietny [0]_Invoices2001Slovakia_Book1_1 10" xfId="3291"/>
    <cellStyle name="Dziesiętny [0]_Invoices2001Slovakia_Book1_1 10" xfId="3292"/>
    <cellStyle name="Dziesietny [0]_Invoices2001Slovakia_Book1_1 11" xfId="3293"/>
    <cellStyle name="Dziesiętny [0]_Invoices2001Slovakia_Book1_1 11" xfId="3294"/>
    <cellStyle name="Dziesietny [0]_Invoices2001Slovakia_Book1_1 12" xfId="3295"/>
    <cellStyle name="Dziesiętny [0]_Invoices2001Slovakia_Book1_1 12" xfId="3296"/>
    <cellStyle name="Dziesietny [0]_Invoices2001Slovakia_Book1_1 13" xfId="3297"/>
    <cellStyle name="Dziesiętny [0]_Invoices2001Slovakia_Book1_1 13" xfId="3298"/>
    <cellStyle name="Dziesietny [0]_Invoices2001Slovakia_Book1_1 14" xfId="3299"/>
    <cellStyle name="Dziesiętny [0]_Invoices2001Slovakia_Book1_1 14" xfId="3300"/>
    <cellStyle name="Dziesietny [0]_Invoices2001Slovakia_Book1_1 15" xfId="3301"/>
    <cellStyle name="Dziesiętny [0]_Invoices2001Slovakia_Book1_1 15" xfId="3302"/>
    <cellStyle name="Dziesietny [0]_Invoices2001Slovakia_Book1_1 16" xfId="3303"/>
    <cellStyle name="Dziesiętny [0]_Invoices2001Slovakia_Book1_1 16" xfId="3304"/>
    <cellStyle name="Dziesietny [0]_Invoices2001Slovakia_Book1_1 17" xfId="3305"/>
    <cellStyle name="Dziesiętny [0]_Invoices2001Slovakia_Book1_1 17" xfId="3306"/>
    <cellStyle name="Dziesietny [0]_Invoices2001Slovakia_Book1_1 18" xfId="3307"/>
    <cellStyle name="Dziesiętny [0]_Invoices2001Slovakia_Book1_1 18" xfId="3308"/>
    <cellStyle name="Dziesietny [0]_Invoices2001Slovakia_Book1_1 19" xfId="3309"/>
    <cellStyle name="Dziesiętny [0]_Invoices2001Slovakia_Book1_1 19" xfId="3310"/>
    <cellStyle name="Dziesietny [0]_Invoices2001Slovakia_Book1_1 2" xfId="3311"/>
    <cellStyle name="Dziesiętny [0]_Invoices2001Slovakia_Book1_1 2" xfId="3312"/>
    <cellStyle name="Dziesietny [0]_Invoices2001Slovakia_Book1_1 20" xfId="3313"/>
    <cellStyle name="Dziesiętny [0]_Invoices2001Slovakia_Book1_1 20" xfId="3314"/>
    <cellStyle name="Dziesietny [0]_Invoices2001Slovakia_Book1_1 21" xfId="3315"/>
    <cellStyle name="Dziesiętny [0]_Invoices2001Slovakia_Book1_1 21" xfId="3316"/>
    <cellStyle name="Dziesietny [0]_Invoices2001Slovakia_Book1_1 22" xfId="3317"/>
    <cellStyle name="Dziesiętny [0]_Invoices2001Slovakia_Book1_1 22" xfId="3318"/>
    <cellStyle name="Dziesietny [0]_Invoices2001Slovakia_Book1_1 23" xfId="3319"/>
    <cellStyle name="Dziesiętny [0]_Invoices2001Slovakia_Book1_1 23" xfId="3320"/>
    <cellStyle name="Dziesietny [0]_Invoices2001Slovakia_Book1_1 3" xfId="3321"/>
    <cellStyle name="Dziesiętny [0]_Invoices2001Slovakia_Book1_1 3" xfId="3322"/>
    <cellStyle name="Dziesietny [0]_Invoices2001Slovakia_Book1_1 4" xfId="3323"/>
    <cellStyle name="Dziesiętny [0]_Invoices2001Slovakia_Book1_1 4" xfId="3324"/>
    <cellStyle name="Dziesietny [0]_Invoices2001Slovakia_Book1_1 5" xfId="3325"/>
    <cellStyle name="Dziesiętny [0]_Invoices2001Slovakia_Book1_1 5" xfId="3326"/>
    <cellStyle name="Dziesietny [0]_Invoices2001Slovakia_Book1_1 6" xfId="3327"/>
    <cellStyle name="Dziesiętny [0]_Invoices2001Slovakia_Book1_1 6" xfId="3328"/>
    <cellStyle name="Dziesietny [0]_Invoices2001Slovakia_Book1_1 7" xfId="3329"/>
    <cellStyle name="Dziesiętny [0]_Invoices2001Slovakia_Book1_1 7" xfId="3330"/>
    <cellStyle name="Dziesietny [0]_Invoices2001Slovakia_Book1_1 8" xfId="3331"/>
    <cellStyle name="Dziesiętny [0]_Invoices2001Slovakia_Book1_1 8" xfId="3332"/>
    <cellStyle name="Dziesietny [0]_Invoices2001Slovakia_Book1_1 9" xfId="3333"/>
    <cellStyle name="Dziesiętny [0]_Invoices2001Slovakia_Book1_1 9" xfId="3334"/>
    <cellStyle name="Dziesietny [0]_Invoices2001Slovakia_Book1_1_Book1" xfId="3335"/>
    <cellStyle name="Dziesiętny [0]_Invoices2001Slovakia_Book1_1_Book1" xfId="3336"/>
    <cellStyle name="Dziesietny [0]_Invoices2001Slovakia_Book1_2" xfId="3337"/>
    <cellStyle name="Dziesiętny [0]_Invoices2001Slovakia_Book1_2" xfId="3338"/>
    <cellStyle name="Dziesietny [0]_Invoices2001Slovakia_Book1_Nhu cau von ung truoc 2011 Tha h Hoa + Nge An gui TW" xfId="3339"/>
    <cellStyle name="Dziesiętny [0]_Invoices2001Slovakia_Book1_Nhu cau von ung truoc 2011 Tha h Hoa + Nge An gui TW" xfId="3340"/>
    <cellStyle name="Dziesietny [0]_Invoices2001Slovakia_Book1_Nhu cau von ung truoc 2011 Tha h Hoa + Nge An gui TW_Bieu 15" xfId="3341"/>
    <cellStyle name="Dziesiętny [0]_Invoices2001Slovakia_Book1_Nhu cau von ung truoc 2011 Tha h Hoa + Nge An gui TW_Bieu 15" xfId="3342"/>
    <cellStyle name="Dziesietny [0]_Invoices2001Slovakia_Book1_Nhu cau von ung truoc 2011 Tha h Hoa + Nge An gui TW_Bieu 9 - TH No XDCB" xfId="3343"/>
    <cellStyle name="Dziesiętny [0]_Invoices2001Slovakia_Book1_Nhu cau von ung truoc 2011 Tha h Hoa + Nge An gui TW_Bieu 9 - TH No XDCB" xfId="3344"/>
    <cellStyle name="Dziesietny [0]_Invoices2001Slovakia_Book1_Tong hop Cac tuyen(9-1-06)" xfId="3345"/>
    <cellStyle name="Dziesiętny [0]_Invoices2001Slovakia_Book1_Tong hop Cac tuyen(9-1-06)" xfId="3346"/>
    <cellStyle name="Dziesietny [0]_Invoices2001Slovakia_Book1_Tong hop Cac tuyen(9-1-06)_Bieu 15" xfId="3347"/>
    <cellStyle name="Dziesiętny [0]_Invoices2001Slovakia_Book1_Tong hop Cac tuyen(9-1-06)_Bieu 15" xfId="3348"/>
    <cellStyle name="Dziesietny [0]_Invoices2001Slovakia_Book1_Tong hop Cac tuyen(9-1-06)_Bieu 9 - TH No XDCB" xfId="3349"/>
    <cellStyle name="Dziesiętny [0]_Invoices2001Slovakia_Book1_Tong hop Cac tuyen(9-1-06)_Bieu 9 - TH No XDCB" xfId="3350"/>
    <cellStyle name="Dziesietny [0]_Invoices2001Slovakia_Book1_ung truoc 2011 NSTW Thanh Hoa + Nge An gui Thu 12-5" xfId="3351"/>
    <cellStyle name="Dziesiętny [0]_Invoices2001Slovakia_Book1_ung truoc 2011 NSTW Thanh Hoa + Nge An gui Thu 12-5" xfId="3352"/>
    <cellStyle name="Dziesietny [0]_Invoices2001Slovakia_Book1_ung truoc 2011 NSTW Thanh Hoa + Nge An gui Thu 12-5_Bieu 15" xfId="3353"/>
    <cellStyle name="Dziesiętny [0]_Invoices2001Slovakia_Book1_ung truoc 2011 NSTW Thanh Hoa + Nge An gui Thu 12-5_Bieu 15" xfId="3354"/>
    <cellStyle name="Dziesietny [0]_Invoices2001Slovakia_Book1_ung truoc 2011 NSTW Thanh Hoa + Nge An gui Thu 12-5_Bieu 9 - TH No XDCB" xfId="3355"/>
    <cellStyle name="Dziesiętny [0]_Invoices2001Slovakia_Book1_ung truoc 2011 NSTW Thanh Hoa + Nge An gui Thu 12-5_Bieu 9 - TH No XDCB" xfId="3356"/>
    <cellStyle name="Dziesietny [0]_Invoices2001Slovakia_Copy of 05-12  KH trung han 2016-2020 - Liem Thinh edited (1)" xfId="3357"/>
    <cellStyle name="Dziesiętny [0]_Invoices2001Slovakia_Copy of 05-12  KH trung han 2016-2020 - Liem Thinh edited (1)" xfId="3358"/>
    <cellStyle name="Dziesietny [0]_Invoices2001Slovakia_d-uong+TDT" xfId="3359"/>
    <cellStyle name="Dziesiętny [0]_Invoices2001Slovakia_KH TPCP 2016-2020 (tong hop)" xfId="3360"/>
    <cellStyle name="Dziesietny [0]_Invoices2001Slovakia_Nha bao ve(28-7-05)" xfId="3361"/>
    <cellStyle name="Dziesiętny [0]_Invoices2001Slovakia_Nha bao ve(28-7-05)" xfId="3362"/>
    <cellStyle name="Dziesietny [0]_Invoices2001Slovakia_NHA de xe nguyen du" xfId="3363"/>
    <cellStyle name="Dziesiętny [0]_Invoices2001Slovakia_NHA de xe nguyen du" xfId="3364"/>
    <cellStyle name="Dziesietny [0]_Invoices2001Slovakia_Nhalamviec VTC(25-1-05)" xfId="3365"/>
    <cellStyle name="Dziesiętny [0]_Invoices2001Slovakia_Nhalamviec VTC(25-1-05)" xfId="3366"/>
    <cellStyle name="Dziesietny [0]_Invoices2001Slovakia_Nhalamviec VTC(25-1-05)_Bieu 15" xfId="3367"/>
    <cellStyle name="Dziesiętny [0]_Invoices2001Slovakia_TDT KHANH HOA" xfId="3368"/>
    <cellStyle name="Dziesietny [0]_Invoices2001Slovakia_TDT KHANH HOA_Tong hop Cac tuyen(9-1-06)" xfId="3369"/>
    <cellStyle name="Dziesiętny [0]_Invoices2001Slovakia_TDT KHANH HOA_Tong hop Cac tuyen(9-1-06)" xfId="3370"/>
    <cellStyle name="Dziesietny [0]_Invoices2001Slovakia_TDT KHANH HOA_Tong hop Cac tuyen(9-1-06)_Bieu 15" xfId="3371"/>
    <cellStyle name="Dziesiętny [0]_Invoices2001Slovakia_TDT KHANH HOA_Tong hop Cac tuyen(9-1-06)_Bieu 15" xfId="3372"/>
    <cellStyle name="Dziesietny [0]_Invoices2001Slovakia_TDT KHANH HOA_Tong hop Cac tuyen(9-1-06)_Bieu 9 - TH No XDCB" xfId="3373"/>
    <cellStyle name="Dziesiętny [0]_Invoices2001Slovakia_TDT KHANH HOA_Tong hop Cac tuyen(9-1-06)_Bieu 9 - TH No XDCB" xfId="3374"/>
    <cellStyle name="Dziesietny [0]_Invoices2001Slovakia_TDT quangngai" xfId="3375"/>
    <cellStyle name="Dziesiętny [0]_Invoices2001Slovakia_TDT quangngai" xfId="3376"/>
    <cellStyle name="Dziesietny [0]_Invoices2001Slovakia_TMDT(10-5-06)" xfId="3377"/>
    <cellStyle name="Dziesietny_Invoices2001Slovakia" xfId="3378"/>
    <cellStyle name="Dziesiętny_Invoices2001Slovakia" xfId="3379"/>
    <cellStyle name="Dziesietny_Invoices2001Slovakia 2" xfId="3380"/>
    <cellStyle name="Dziesiętny_Invoices2001Slovakia 2" xfId="3381"/>
    <cellStyle name="Dziesietny_Invoices2001Slovakia 3" xfId="3382"/>
    <cellStyle name="Dziesiętny_Invoices2001Slovakia 3" xfId="3383"/>
    <cellStyle name="Dziesietny_Invoices2001Slovakia 4" xfId="3384"/>
    <cellStyle name="Dziesiętny_Invoices2001Slovakia 4" xfId="3385"/>
    <cellStyle name="Dziesietny_Invoices2001Slovakia 5" xfId="3386"/>
    <cellStyle name="Dziesiętny_Invoices2001Slovakia 5" xfId="3387"/>
    <cellStyle name="Dziesietny_Invoices2001Slovakia 6" xfId="3388"/>
    <cellStyle name="Dziesiętny_Invoices2001Slovakia 6" xfId="3389"/>
    <cellStyle name="Dziesietny_Invoices2001Slovakia 7" xfId="3390"/>
    <cellStyle name="Dziesiętny_Invoices2001Slovakia 7" xfId="3391"/>
    <cellStyle name="Dziesietny_Invoices2001Slovakia_01_Nha so 1_Dien" xfId="3392"/>
    <cellStyle name="Dziesiętny_Invoices2001Slovakia_01_Nha so 1_Dien" xfId="3393"/>
    <cellStyle name="Dziesietny_Invoices2001Slovakia_01_Nha so 1_Dien 10" xfId="3394"/>
    <cellStyle name="Dziesiętny_Invoices2001Slovakia_01_Nha so 1_Dien 10" xfId="3395"/>
    <cellStyle name="Dziesietny_Invoices2001Slovakia_01_Nha so 1_Dien 11" xfId="3396"/>
    <cellStyle name="Dziesiętny_Invoices2001Slovakia_01_Nha so 1_Dien 11" xfId="3397"/>
    <cellStyle name="Dziesietny_Invoices2001Slovakia_01_Nha so 1_Dien 12" xfId="3398"/>
    <cellStyle name="Dziesiętny_Invoices2001Slovakia_01_Nha so 1_Dien 12" xfId="3399"/>
    <cellStyle name="Dziesietny_Invoices2001Slovakia_01_Nha so 1_Dien 13" xfId="3400"/>
    <cellStyle name="Dziesiętny_Invoices2001Slovakia_01_Nha so 1_Dien 13" xfId="3401"/>
    <cellStyle name="Dziesietny_Invoices2001Slovakia_01_Nha so 1_Dien 14" xfId="3402"/>
    <cellStyle name="Dziesiętny_Invoices2001Slovakia_01_Nha so 1_Dien 14" xfId="3403"/>
    <cellStyle name="Dziesietny_Invoices2001Slovakia_01_Nha so 1_Dien 15" xfId="3404"/>
    <cellStyle name="Dziesiętny_Invoices2001Slovakia_01_Nha so 1_Dien 15" xfId="3405"/>
    <cellStyle name="Dziesietny_Invoices2001Slovakia_01_Nha so 1_Dien 16" xfId="3406"/>
    <cellStyle name="Dziesiętny_Invoices2001Slovakia_01_Nha so 1_Dien 16" xfId="3407"/>
    <cellStyle name="Dziesietny_Invoices2001Slovakia_01_Nha so 1_Dien 17" xfId="3408"/>
    <cellStyle name="Dziesiętny_Invoices2001Slovakia_01_Nha so 1_Dien 17" xfId="3409"/>
    <cellStyle name="Dziesietny_Invoices2001Slovakia_01_Nha so 1_Dien 18" xfId="3410"/>
    <cellStyle name="Dziesiętny_Invoices2001Slovakia_01_Nha so 1_Dien 18" xfId="3411"/>
    <cellStyle name="Dziesietny_Invoices2001Slovakia_01_Nha so 1_Dien 19" xfId="3412"/>
    <cellStyle name="Dziesiętny_Invoices2001Slovakia_01_Nha so 1_Dien 19" xfId="3413"/>
    <cellStyle name="Dziesietny_Invoices2001Slovakia_01_Nha so 1_Dien 2" xfId="3414"/>
    <cellStyle name="Dziesiętny_Invoices2001Slovakia_01_Nha so 1_Dien 2" xfId="3415"/>
    <cellStyle name="Dziesietny_Invoices2001Slovakia_01_Nha so 1_Dien 20" xfId="3416"/>
    <cellStyle name="Dziesiętny_Invoices2001Slovakia_01_Nha so 1_Dien 20" xfId="3417"/>
    <cellStyle name="Dziesietny_Invoices2001Slovakia_01_Nha so 1_Dien 21" xfId="3418"/>
    <cellStyle name="Dziesiętny_Invoices2001Slovakia_01_Nha so 1_Dien 21" xfId="3419"/>
    <cellStyle name="Dziesietny_Invoices2001Slovakia_01_Nha so 1_Dien 22" xfId="3420"/>
    <cellStyle name="Dziesiętny_Invoices2001Slovakia_01_Nha so 1_Dien 22" xfId="3421"/>
    <cellStyle name="Dziesietny_Invoices2001Slovakia_01_Nha so 1_Dien 23" xfId="3422"/>
    <cellStyle name="Dziesiętny_Invoices2001Slovakia_01_Nha so 1_Dien 23" xfId="3423"/>
    <cellStyle name="Dziesietny_Invoices2001Slovakia_01_Nha so 1_Dien 3" xfId="3424"/>
    <cellStyle name="Dziesiętny_Invoices2001Slovakia_01_Nha so 1_Dien 3" xfId="3425"/>
    <cellStyle name="Dziesietny_Invoices2001Slovakia_01_Nha so 1_Dien 4" xfId="3426"/>
    <cellStyle name="Dziesiętny_Invoices2001Slovakia_01_Nha so 1_Dien 4" xfId="3427"/>
    <cellStyle name="Dziesietny_Invoices2001Slovakia_01_Nha so 1_Dien 5" xfId="3428"/>
    <cellStyle name="Dziesiętny_Invoices2001Slovakia_01_Nha so 1_Dien 5" xfId="3429"/>
    <cellStyle name="Dziesietny_Invoices2001Slovakia_01_Nha so 1_Dien 6" xfId="3430"/>
    <cellStyle name="Dziesiętny_Invoices2001Slovakia_01_Nha so 1_Dien 6" xfId="3431"/>
    <cellStyle name="Dziesietny_Invoices2001Slovakia_01_Nha so 1_Dien 7" xfId="3432"/>
    <cellStyle name="Dziesiętny_Invoices2001Slovakia_01_Nha so 1_Dien 7" xfId="3433"/>
    <cellStyle name="Dziesietny_Invoices2001Slovakia_01_Nha so 1_Dien 8" xfId="3434"/>
    <cellStyle name="Dziesiętny_Invoices2001Slovakia_01_Nha so 1_Dien 8" xfId="3435"/>
    <cellStyle name="Dziesietny_Invoices2001Slovakia_01_Nha so 1_Dien 9" xfId="3436"/>
    <cellStyle name="Dziesiętny_Invoices2001Slovakia_01_Nha so 1_Dien 9" xfId="3437"/>
    <cellStyle name="Dziesietny_Invoices2001Slovakia_05-12  KH trung han 2016-2020 - Liem Thinh edited" xfId="3438"/>
    <cellStyle name="Dziesiętny_Invoices2001Slovakia_05-12  KH trung han 2016-2020 - Liem Thinh edited" xfId="3439"/>
    <cellStyle name="Dziesietny_Invoices2001Slovakia_10_Nha so 10_Dien1" xfId="3440"/>
    <cellStyle name="Dziesiętny_Invoices2001Slovakia_10_Nha so 10_Dien1" xfId="3441"/>
    <cellStyle name="Dziesietny_Invoices2001Slovakia_10_Nha so 10_Dien1 10" xfId="3442"/>
    <cellStyle name="Dziesiętny_Invoices2001Slovakia_10_Nha so 10_Dien1 10" xfId="3443"/>
    <cellStyle name="Dziesietny_Invoices2001Slovakia_10_Nha so 10_Dien1 11" xfId="3444"/>
    <cellStyle name="Dziesiętny_Invoices2001Slovakia_10_Nha so 10_Dien1 11" xfId="3445"/>
    <cellStyle name="Dziesietny_Invoices2001Slovakia_10_Nha so 10_Dien1 12" xfId="3446"/>
    <cellStyle name="Dziesiętny_Invoices2001Slovakia_10_Nha so 10_Dien1 12" xfId="3447"/>
    <cellStyle name="Dziesietny_Invoices2001Slovakia_10_Nha so 10_Dien1 13" xfId="3448"/>
    <cellStyle name="Dziesiętny_Invoices2001Slovakia_10_Nha so 10_Dien1 13" xfId="3449"/>
    <cellStyle name="Dziesietny_Invoices2001Slovakia_10_Nha so 10_Dien1 14" xfId="3450"/>
    <cellStyle name="Dziesiętny_Invoices2001Slovakia_10_Nha so 10_Dien1 14" xfId="3451"/>
    <cellStyle name="Dziesietny_Invoices2001Slovakia_10_Nha so 10_Dien1 15" xfId="3452"/>
    <cellStyle name="Dziesiętny_Invoices2001Slovakia_10_Nha so 10_Dien1 15" xfId="3453"/>
    <cellStyle name="Dziesietny_Invoices2001Slovakia_10_Nha so 10_Dien1 16" xfId="3454"/>
    <cellStyle name="Dziesiętny_Invoices2001Slovakia_10_Nha so 10_Dien1 16" xfId="3455"/>
    <cellStyle name="Dziesietny_Invoices2001Slovakia_10_Nha so 10_Dien1 17" xfId="3456"/>
    <cellStyle name="Dziesiętny_Invoices2001Slovakia_10_Nha so 10_Dien1 17" xfId="3457"/>
    <cellStyle name="Dziesietny_Invoices2001Slovakia_10_Nha so 10_Dien1 18" xfId="3458"/>
    <cellStyle name="Dziesiętny_Invoices2001Slovakia_10_Nha so 10_Dien1 18" xfId="3459"/>
    <cellStyle name="Dziesietny_Invoices2001Slovakia_10_Nha so 10_Dien1 19" xfId="3460"/>
    <cellStyle name="Dziesiętny_Invoices2001Slovakia_10_Nha so 10_Dien1 19" xfId="3461"/>
    <cellStyle name="Dziesietny_Invoices2001Slovakia_10_Nha so 10_Dien1 2" xfId="3462"/>
    <cellStyle name="Dziesiętny_Invoices2001Slovakia_10_Nha so 10_Dien1 2" xfId="3463"/>
    <cellStyle name="Dziesietny_Invoices2001Slovakia_10_Nha so 10_Dien1 20" xfId="3464"/>
    <cellStyle name="Dziesiętny_Invoices2001Slovakia_10_Nha so 10_Dien1 20" xfId="3465"/>
    <cellStyle name="Dziesietny_Invoices2001Slovakia_10_Nha so 10_Dien1 21" xfId="3466"/>
    <cellStyle name="Dziesiętny_Invoices2001Slovakia_10_Nha so 10_Dien1 21" xfId="3467"/>
    <cellStyle name="Dziesietny_Invoices2001Slovakia_10_Nha so 10_Dien1 22" xfId="3468"/>
    <cellStyle name="Dziesiętny_Invoices2001Slovakia_10_Nha so 10_Dien1 22" xfId="3469"/>
    <cellStyle name="Dziesietny_Invoices2001Slovakia_10_Nha so 10_Dien1 23" xfId="3470"/>
    <cellStyle name="Dziesiętny_Invoices2001Slovakia_10_Nha so 10_Dien1 23" xfId="3471"/>
    <cellStyle name="Dziesietny_Invoices2001Slovakia_10_Nha so 10_Dien1 3" xfId="3472"/>
    <cellStyle name="Dziesiętny_Invoices2001Slovakia_10_Nha so 10_Dien1 3" xfId="3473"/>
    <cellStyle name="Dziesietny_Invoices2001Slovakia_10_Nha so 10_Dien1 4" xfId="3474"/>
    <cellStyle name="Dziesiętny_Invoices2001Slovakia_10_Nha so 10_Dien1 4" xfId="3475"/>
    <cellStyle name="Dziesietny_Invoices2001Slovakia_10_Nha so 10_Dien1 5" xfId="3476"/>
    <cellStyle name="Dziesiętny_Invoices2001Slovakia_10_Nha so 10_Dien1 5" xfId="3477"/>
    <cellStyle name="Dziesietny_Invoices2001Slovakia_10_Nha so 10_Dien1 6" xfId="3478"/>
    <cellStyle name="Dziesiętny_Invoices2001Slovakia_10_Nha so 10_Dien1 6" xfId="3479"/>
    <cellStyle name="Dziesietny_Invoices2001Slovakia_10_Nha so 10_Dien1 7" xfId="3480"/>
    <cellStyle name="Dziesiętny_Invoices2001Slovakia_10_Nha so 10_Dien1 7" xfId="3481"/>
    <cellStyle name="Dziesietny_Invoices2001Slovakia_10_Nha so 10_Dien1 8" xfId="3482"/>
    <cellStyle name="Dziesiętny_Invoices2001Slovakia_10_Nha so 10_Dien1 8" xfId="3483"/>
    <cellStyle name="Dziesietny_Invoices2001Slovakia_10_Nha so 10_Dien1 9" xfId="3484"/>
    <cellStyle name="Dziesiętny_Invoices2001Slovakia_10_Nha so 10_Dien1 9" xfId="3485"/>
    <cellStyle name="Dziesietny_Invoices2001Slovakia_Book1" xfId="3486"/>
    <cellStyle name="Dziesiętny_Invoices2001Slovakia_Book1" xfId="3487"/>
    <cellStyle name="Dziesietny_Invoices2001Slovakia_Book1_1" xfId="3488"/>
    <cellStyle name="Dziesiętny_Invoices2001Slovakia_Book1_1" xfId="3489"/>
    <cellStyle name="Dziesietny_Invoices2001Slovakia_Book1_1 10" xfId="3490"/>
    <cellStyle name="Dziesiętny_Invoices2001Slovakia_Book1_1 10" xfId="3491"/>
    <cellStyle name="Dziesietny_Invoices2001Slovakia_Book1_1 11" xfId="3492"/>
    <cellStyle name="Dziesiętny_Invoices2001Slovakia_Book1_1 11" xfId="3493"/>
    <cellStyle name="Dziesietny_Invoices2001Slovakia_Book1_1 12" xfId="3494"/>
    <cellStyle name="Dziesiętny_Invoices2001Slovakia_Book1_1 12" xfId="3495"/>
    <cellStyle name="Dziesietny_Invoices2001Slovakia_Book1_1 13" xfId="3496"/>
    <cellStyle name="Dziesiętny_Invoices2001Slovakia_Book1_1 13" xfId="3497"/>
    <cellStyle name="Dziesietny_Invoices2001Slovakia_Book1_1 14" xfId="3498"/>
    <cellStyle name="Dziesiętny_Invoices2001Slovakia_Book1_1 14" xfId="3499"/>
    <cellStyle name="Dziesietny_Invoices2001Slovakia_Book1_1 15" xfId="3500"/>
    <cellStyle name="Dziesiętny_Invoices2001Slovakia_Book1_1 15" xfId="3501"/>
    <cellStyle name="Dziesietny_Invoices2001Slovakia_Book1_1 16" xfId="3502"/>
    <cellStyle name="Dziesiętny_Invoices2001Slovakia_Book1_1 16" xfId="3503"/>
    <cellStyle name="Dziesietny_Invoices2001Slovakia_Book1_1 17" xfId="3504"/>
    <cellStyle name="Dziesiętny_Invoices2001Slovakia_Book1_1 17" xfId="3505"/>
    <cellStyle name="Dziesietny_Invoices2001Slovakia_Book1_1 18" xfId="3506"/>
    <cellStyle name="Dziesiętny_Invoices2001Slovakia_Book1_1 18" xfId="3507"/>
    <cellStyle name="Dziesietny_Invoices2001Slovakia_Book1_1 19" xfId="3508"/>
    <cellStyle name="Dziesiętny_Invoices2001Slovakia_Book1_1 19" xfId="3509"/>
    <cellStyle name="Dziesietny_Invoices2001Slovakia_Book1_1 2" xfId="3510"/>
    <cellStyle name="Dziesiętny_Invoices2001Slovakia_Book1_1 2" xfId="3511"/>
    <cellStyle name="Dziesietny_Invoices2001Slovakia_Book1_1 20" xfId="3512"/>
    <cellStyle name="Dziesiętny_Invoices2001Slovakia_Book1_1 20" xfId="3513"/>
    <cellStyle name="Dziesietny_Invoices2001Slovakia_Book1_1 21" xfId="3514"/>
    <cellStyle name="Dziesiętny_Invoices2001Slovakia_Book1_1 21" xfId="3515"/>
    <cellStyle name="Dziesietny_Invoices2001Slovakia_Book1_1 22" xfId="3516"/>
    <cellStyle name="Dziesiętny_Invoices2001Slovakia_Book1_1 22" xfId="3517"/>
    <cellStyle name="Dziesietny_Invoices2001Slovakia_Book1_1 23" xfId="3518"/>
    <cellStyle name="Dziesiętny_Invoices2001Slovakia_Book1_1 23" xfId="3519"/>
    <cellStyle name="Dziesietny_Invoices2001Slovakia_Book1_1 3" xfId="3520"/>
    <cellStyle name="Dziesiętny_Invoices2001Slovakia_Book1_1 3" xfId="3521"/>
    <cellStyle name="Dziesietny_Invoices2001Slovakia_Book1_1 4" xfId="3522"/>
    <cellStyle name="Dziesiętny_Invoices2001Slovakia_Book1_1 4" xfId="3523"/>
    <cellStyle name="Dziesietny_Invoices2001Slovakia_Book1_1 5" xfId="3524"/>
    <cellStyle name="Dziesiętny_Invoices2001Slovakia_Book1_1 5" xfId="3525"/>
    <cellStyle name="Dziesietny_Invoices2001Slovakia_Book1_1 6" xfId="3526"/>
    <cellStyle name="Dziesiętny_Invoices2001Slovakia_Book1_1 6" xfId="3527"/>
    <cellStyle name="Dziesietny_Invoices2001Slovakia_Book1_1 7" xfId="3528"/>
    <cellStyle name="Dziesiętny_Invoices2001Slovakia_Book1_1 7" xfId="3529"/>
    <cellStyle name="Dziesietny_Invoices2001Slovakia_Book1_1 8" xfId="3530"/>
    <cellStyle name="Dziesiętny_Invoices2001Slovakia_Book1_1 8" xfId="3531"/>
    <cellStyle name="Dziesietny_Invoices2001Slovakia_Book1_1 9" xfId="3532"/>
    <cellStyle name="Dziesiętny_Invoices2001Slovakia_Book1_1 9" xfId="3533"/>
    <cellStyle name="Dziesietny_Invoices2001Slovakia_Book1_1_Book1" xfId="3534"/>
    <cellStyle name="Dziesiętny_Invoices2001Slovakia_Book1_1_Book1" xfId="3535"/>
    <cellStyle name="Dziesietny_Invoices2001Slovakia_Book1_2" xfId="3536"/>
    <cellStyle name="Dziesiętny_Invoices2001Slovakia_Book1_2" xfId="3537"/>
    <cellStyle name="Dziesietny_Invoices2001Slovakia_Book1_Nhu cau von ung truoc 2011 Tha h Hoa + Nge An gui TW" xfId="3538"/>
    <cellStyle name="Dziesiętny_Invoices2001Slovakia_Book1_Nhu cau von ung truoc 2011 Tha h Hoa + Nge An gui TW" xfId="3539"/>
    <cellStyle name="Dziesietny_Invoices2001Slovakia_Book1_Nhu cau von ung truoc 2011 Tha h Hoa + Nge An gui TW_Bieu 15" xfId="3540"/>
    <cellStyle name="Dziesiętny_Invoices2001Slovakia_Book1_Nhu cau von ung truoc 2011 Tha h Hoa + Nge An gui TW_Bieu 15" xfId="3541"/>
    <cellStyle name="Dziesietny_Invoices2001Slovakia_Book1_Nhu cau von ung truoc 2011 Tha h Hoa + Nge An gui TW_Bieu 9 - TH No XDCB" xfId="3542"/>
    <cellStyle name="Dziesiętny_Invoices2001Slovakia_Book1_Nhu cau von ung truoc 2011 Tha h Hoa + Nge An gui TW_Bieu 9 - TH No XDCB" xfId="3543"/>
    <cellStyle name="Dziesietny_Invoices2001Slovakia_Book1_Tong hop Cac tuyen(9-1-06)" xfId="3544"/>
    <cellStyle name="Dziesiętny_Invoices2001Slovakia_Book1_Tong hop Cac tuyen(9-1-06)" xfId="3545"/>
    <cellStyle name="Dziesietny_Invoices2001Slovakia_Book1_Tong hop Cac tuyen(9-1-06)_Bieu 15" xfId="3546"/>
    <cellStyle name="Dziesiętny_Invoices2001Slovakia_Book1_Tong hop Cac tuyen(9-1-06)_Bieu 15" xfId="3547"/>
    <cellStyle name="Dziesietny_Invoices2001Slovakia_Book1_Tong hop Cac tuyen(9-1-06)_Bieu 9 - TH No XDCB" xfId="3548"/>
    <cellStyle name="Dziesiętny_Invoices2001Slovakia_Book1_Tong hop Cac tuyen(9-1-06)_Bieu 9 - TH No XDCB" xfId="3549"/>
    <cellStyle name="Dziesietny_Invoices2001Slovakia_Book1_ung truoc 2011 NSTW Thanh Hoa + Nge An gui Thu 12-5" xfId="3550"/>
    <cellStyle name="Dziesiętny_Invoices2001Slovakia_Book1_ung truoc 2011 NSTW Thanh Hoa + Nge An gui Thu 12-5" xfId="3551"/>
    <cellStyle name="Dziesietny_Invoices2001Slovakia_Book1_ung truoc 2011 NSTW Thanh Hoa + Nge An gui Thu 12-5_Bieu 15" xfId="3552"/>
    <cellStyle name="Dziesiętny_Invoices2001Slovakia_Book1_ung truoc 2011 NSTW Thanh Hoa + Nge An gui Thu 12-5_Bieu 15" xfId="3553"/>
    <cellStyle name="Dziesietny_Invoices2001Slovakia_Book1_ung truoc 2011 NSTW Thanh Hoa + Nge An gui Thu 12-5_Bieu 9 - TH No XDCB" xfId="3554"/>
    <cellStyle name="Dziesiętny_Invoices2001Slovakia_Book1_ung truoc 2011 NSTW Thanh Hoa + Nge An gui Thu 12-5_Bieu 9 - TH No XDCB" xfId="3555"/>
    <cellStyle name="Dziesietny_Invoices2001Slovakia_Copy of 05-12  KH trung han 2016-2020 - Liem Thinh edited (1)" xfId="3556"/>
    <cellStyle name="Dziesiętny_Invoices2001Slovakia_Copy of 05-12  KH trung han 2016-2020 - Liem Thinh edited (1)" xfId="3557"/>
    <cellStyle name="Dziesietny_Invoices2001Slovakia_d-uong+TDT" xfId="3558"/>
    <cellStyle name="Dziesiętny_Invoices2001Slovakia_KH TPCP 2016-2020 (tong hop)" xfId="3559"/>
    <cellStyle name="Dziesietny_Invoices2001Slovakia_Nha bao ve(28-7-05)" xfId="3560"/>
    <cellStyle name="Dziesiętny_Invoices2001Slovakia_Nha bao ve(28-7-05)" xfId="3561"/>
    <cellStyle name="Dziesietny_Invoices2001Slovakia_NHA de xe nguyen du" xfId="3562"/>
    <cellStyle name="Dziesiętny_Invoices2001Slovakia_NHA de xe nguyen du" xfId="3563"/>
    <cellStyle name="Dziesietny_Invoices2001Slovakia_Nhalamviec VTC(25-1-05)" xfId="3564"/>
    <cellStyle name="Dziesiętny_Invoices2001Slovakia_Nhalamviec VTC(25-1-05)" xfId="3565"/>
    <cellStyle name="Dziesietny_Invoices2001Slovakia_Nhalamviec VTC(25-1-05)_Bieu 15" xfId="3566"/>
    <cellStyle name="Dziesiętny_Invoices2001Slovakia_TDT KHANH HOA" xfId="3567"/>
    <cellStyle name="Dziesietny_Invoices2001Slovakia_TDT KHANH HOA_Tong hop Cac tuyen(9-1-06)" xfId="3568"/>
    <cellStyle name="Dziesiętny_Invoices2001Slovakia_TDT KHANH HOA_Tong hop Cac tuyen(9-1-06)" xfId="3569"/>
    <cellStyle name="Dziesietny_Invoices2001Slovakia_TDT KHANH HOA_Tong hop Cac tuyen(9-1-06)_Bieu 15" xfId="3570"/>
    <cellStyle name="Dziesiętny_Invoices2001Slovakia_TDT KHANH HOA_Tong hop Cac tuyen(9-1-06)_Bieu 15" xfId="3571"/>
    <cellStyle name="Dziesietny_Invoices2001Slovakia_TDT KHANH HOA_Tong hop Cac tuyen(9-1-06)_Bieu 9 - TH No XDCB" xfId="3572"/>
    <cellStyle name="Dziesiętny_Invoices2001Slovakia_TDT KHANH HOA_Tong hop Cac tuyen(9-1-06)_Bieu 9 - TH No XDCB" xfId="3573"/>
    <cellStyle name="Dziesietny_Invoices2001Slovakia_TDT quangngai" xfId="3574"/>
    <cellStyle name="Dziesiętny_Invoices2001Slovakia_TDT quangngai" xfId="3575"/>
    <cellStyle name="Dziesietny_Invoices2001Slovakia_TMDT(10-5-06)" xfId="3576"/>
    <cellStyle name="e" xfId="3577"/>
    <cellStyle name="Enter Currency (0)" xfId="3578"/>
    <cellStyle name="Enter Currency (0) 10" xfId="3579"/>
    <cellStyle name="Enter Currency (0) 11" xfId="3580"/>
    <cellStyle name="Enter Currency (0) 12" xfId="3581"/>
    <cellStyle name="Enter Currency (0) 13" xfId="3582"/>
    <cellStyle name="Enter Currency (0) 14" xfId="3583"/>
    <cellStyle name="Enter Currency (0) 15" xfId="3584"/>
    <cellStyle name="Enter Currency (0) 16" xfId="3585"/>
    <cellStyle name="Enter Currency (0) 2" xfId="3586"/>
    <cellStyle name="Enter Currency (0) 3" xfId="3587"/>
    <cellStyle name="Enter Currency (0) 4" xfId="3588"/>
    <cellStyle name="Enter Currency (0) 5" xfId="3589"/>
    <cellStyle name="Enter Currency (0) 6" xfId="3590"/>
    <cellStyle name="Enter Currency (0) 7" xfId="3591"/>
    <cellStyle name="Enter Currency (0) 8" xfId="3592"/>
    <cellStyle name="Enter Currency (0) 9" xfId="3593"/>
    <cellStyle name="Enter Currency (2)" xfId="3594"/>
    <cellStyle name="Enter Currency (2) 10" xfId="3595"/>
    <cellStyle name="Enter Currency (2) 11" xfId="3596"/>
    <cellStyle name="Enter Currency (2) 12" xfId="3597"/>
    <cellStyle name="Enter Currency (2) 13" xfId="3598"/>
    <cellStyle name="Enter Currency (2) 14" xfId="3599"/>
    <cellStyle name="Enter Currency (2) 15" xfId="3600"/>
    <cellStyle name="Enter Currency (2) 16" xfId="3601"/>
    <cellStyle name="Enter Currency (2) 2" xfId="3602"/>
    <cellStyle name="Enter Currency (2) 3" xfId="3603"/>
    <cellStyle name="Enter Currency (2) 4" xfId="3604"/>
    <cellStyle name="Enter Currency (2) 5" xfId="3605"/>
    <cellStyle name="Enter Currency (2) 6" xfId="3606"/>
    <cellStyle name="Enter Currency (2) 7" xfId="3607"/>
    <cellStyle name="Enter Currency (2) 8" xfId="3608"/>
    <cellStyle name="Enter Currency (2) 9" xfId="3609"/>
    <cellStyle name="Enter Units (0)" xfId="3610"/>
    <cellStyle name="Enter Units (0) 10" xfId="3611"/>
    <cellStyle name="Enter Units (0) 11" xfId="3612"/>
    <cellStyle name="Enter Units (0) 12" xfId="3613"/>
    <cellStyle name="Enter Units (0) 13" xfId="3614"/>
    <cellStyle name="Enter Units (0) 14" xfId="3615"/>
    <cellStyle name="Enter Units (0) 15" xfId="3616"/>
    <cellStyle name="Enter Units (0) 16" xfId="3617"/>
    <cellStyle name="Enter Units (0) 2" xfId="3618"/>
    <cellStyle name="Enter Units (0) 3" xfId="3619"/>
    <cellStyle name="Enter Units (0) 4" xfId="3620"/>
    <cellStyle name="Enter Units (0) 5" xfId="3621"/>
    <cellStyle name="Enter Units (0) 6" xfId="3622"/>
    <cellStyle name="Enter Units (0) 7" xfId="3623"/>
    <cellStyle name="Enter Units (0) 8" xfId="3624"/>
    <cellStyle name="Enter Units (0) 9" xfId="3625"/>
    <cellStyle name="Enter Units (1)" xfId="3626"/>
    <cellStyle name="Enter Units (1) 10" xfId="3627"/>
    <cellStyle name="Enter Units (1) 11" xfId="3628"/>
    <cellStyle name="Enter Units (1) 12" xfId="3629"/>
    <cellStyle name="Enter Units (1) 13" xfId="3630"/>
    <cellStyle name="Enter Units (1) 14" xfId="3631"/>
    <cellStyle name="Enter Units (1) 15" xfId="3632"/>
    <cellStyle name="Enter Units (1) 16" xfId="3633"/>
    <cellStyle name="Enter Units (1) 2" xfId="3634"/>
    <cellStyle name="Enter Units (1) 3" xfId="3635"/>
    <cellStyle name="Enter Units (1) 4" xfId="3636"/>
    <cellStyle name="Enter Units (1) 5" xfId="3637"/>
    <cellStyle name="Enter Units (1) 6" xfId="3638"/>
    <cellStyle name="Enter Units (1) 7" xfId="3639"/>
    <cellStyle name="Enter Units (1) 8" xfId="3640"/>
    <cellStyle name="Enter Units (1) 9" xfId="3641"/>
    <cellStyle name="Enter Units (2)" xfId="3642"/>
    <cellStyle name="Enter Units (2) 10" xfId="3643"/>
    <cellStyle name="Enter Units (2) 11" xfId="3644"/>
    <cellStyle name="Enter Units (2) 12" xfId="3645"/>
    <cellStyle name="Enter Units (2) 13" xfId="3646"/>
    <cellStyle name="Enter Units (2) 14" xfId="3647"/>
    <cellStyle name="Enter Units (2) 15" xfId="3648"/>
    <cellStyle name="Enter Units (2) 16" xfId="3649"/>
    <cellStyle name="Enter Units (2) 2" xfId="3650"/>
    <cellStyle name="Enter Units (2) 3" xfId="3651"/>
    <cellStyle name="Enter Units (2) 4" xfId="3652"/>
    <cellStyle name="Enter Units (2) 5" xfId="3653"/>
    <cellStyle name="Enter Units (2) 6" xfId="3654"/>
    <cellStyle name="Enter Units (2) 7" xfId="3655"/>
    <cellStyle name="Enter Units (2) 8" xfId="3656"/>
    <cellStyle name="Enter Units (2) 9" xfId="3657"/>
    <cellStyle name="Entered" xfId="3658"/>
    <cellStyle name="Euro" xfId="3659"/>
    <cellStyle name="Euro 10" xfId="3660"/>
    <cellStyle name="Euro 11" xfId="3661"/>
    <cellStyle name="Euro 12" xfId="3662"/>
    <cellStyle name="Euro 13" xfId="3663"/>
    <cellStyle name="Euro 14" xfId="3664"/>
    <cellStyle name="Euro 15" xfId="3665"/>
    <cellStyle name="Euro 16" xfId="3666"/>
    <cellStyle name="Euro 2" xfId="3667"/>
    <cellStyle name="Euro 3" xfId="3668"/>
    <cellStyle name="Euro 4" xfId="3669"/>
    <cellStyle name="Euro 5" xfId="3670"/>
    <cellStyle name="Euro 6" xfId="3671"/>
    <cellStyle name="Euro 7" xfId="3672"/>
    <cellStyle name="Euro 8" xfId="3673"/>
    <cellStyle name="Euro 9" xfId="3674"/>
    <cellStyle name="Excel Built-in Normal" xfId="3675"/>
    <cellStyle name="Explanatory Text 2" xfId="3676"/>
    <cellStyle name="f" xfId="3677"/>
    <cellStyle name="f_Danhmuc_Quyhoach2009" xfId="3678"/>
    <cellStyle name="f_Danhmuc_Quyhoach2009 2" xfId="3679"/>
    <cellStyle name="f_Danhmuc_Quyhoach2009 2 2" xfId="3680"/>
    <cellStyle name="Fixed" xfId="3681"/>
    <cellStyle name="Fixed 10" xfId="3682"/>
    <cellStyle name="Fixed 11" xfId="3683"/>
    <cellStyle name="Fixed 12" xfId="3684"/>
    <cellStyle name="Fixed 13" xfId="3685"/>
    <cellStyle name="Fixed 14" xfId="3686"/>
    <cellStyle name="Fixed 15" xfId="3687"/>
    <cellStyle name="Fixed 16" xfId="3688"/>
    <cellStyle name="Fixed 2" xfId="3689"/>
    <cellStyle name="Fixed 2 2" xfId="3690"/>
    <cellStyle name="Fixed 3" xfId="3691"/>
    <cellStyle name="Fixed 4" xfId="3692"/>
    <cellStyle name="Fixed 5" xfId="3693"/>
    <cellStyle name="Fixed 6" xfId="3694"/>
    <cellStyle name="Fixed 7" xfId="3695"/>
    <cellStyle name="Fixed 8" xfId="3696"/>
    <cellStyle name="Fixed 9" xfId="3697"/>
    <cellStyle name="Font Britannic16" xfId="3698"/>
    <cellStyle name="Font Britannic18" xfId="3699"/>
    <cellStyle name="Font CenturyCond 18" xfId="3700"/>
    <cellStyle name="Font Cond20" xfId="3701"/>
    <cellStyle name="Font LucidaSans16" xfId="3702"/>
    <cellStyle name="Font NewCenturyCond18" xfId="3703"/>
    <cellStyle name="Font Ottawa14" xfId="3704"/>
    <cellStyle name="Font Ottawa16" xfId="3705"/>
    <cellStyle name="gia" xfId="3706"/>
    <cellStyle name="Good 2" xfId="3707"/>
    <cellStyle name="Grey" xfId="3708"/>
    <cellStyle name="Grey 10" xfId="3709"/>
    <cellStyle name="Grey 11" xfId="3710"/>
    <cellStyle name="Grey 12" xfId="3711"/>
    <cellStyle name="Grey 13" xfId="3712"/>
    <cellStyle name="Grey 14" xfId="3713"/>
    <cellStyle name="Grey 15" xfId="3714"/>
    <cellStyle name="Grey 16" xfId="3715"/>
    <cellStyle name="Grey 2" xfId="3716"/>
    <cellStyle name="Grey 3" xfId="3717"/>
    <cellStyle name="Grey 4" xfId="3718"/>
    <cellStyle name="Grey 5" xfId="3719"/>
    <cellStyle name="Grey 6" xfId="3720"/>
    <cellStyle name="Grey 7" xfId="3721"/>
    <cellStyle name="Grey 8" xfId="3722"/>
    <cellStyle name="Grey 9" xfId="3723"/>
    <cellStyle name="Grey_KH TPCP 2016-2020 (tong hop)" xfId="3724"/>
    <cellStyle name="Group" xfId="3725"/>
    <cellStyle name="H" xfId="3726"/>
    <cellStyle name="ha" xfId="3727"/>
    <cellStyle name="HAI" xfId="3728"/>
    <cellStyle name="Head 1" xfId="3729"/>
    <cellStyle name="HEADER" xfId="3730"/>
    <cellStyle name="HEADER 2" xfId="3731"/>
    <cellStyle name="Header1" xfId="3732"/>
    <cellStyle name="Header1 2" xfId="3733"/>
    <cellStyle name="Header2" xfId="3734"/>
    <cellStyle name="Header2 10" xfId="3735"/>
    <cellStyle name="Header2 10 2" xfId="3736"/>
    <cellStyle name="Header2 10 3" xfId="3737"/>
    <cellStyle name="Header2 11" xfId="3738"/>
    <cellStyle name="Header2 11 2" xfId="3739"/>
    <cellStyle name="Header2 11 3" xfId="3740"/>
    <cellStyle name="Header2 12" xfId="3741"/>
    <cellStyle name="Header2 12 2" xfId="3742"/>
    <cellStyle name="Header2 12 3" xfId="3743"/>
    <cellStyle name="Header2 2" xfId="3744"/>
    <cellStyle name="Header2 2 10" xfId="3745"/>
    <cellStyle name="Header2 2 10 2" xfId="3746"/>
    <cellStyle name="Header2 2 10 3" xfId="3747"/>
    <cellStyle name="Header2 2 11" xfId="3748"/>
    <cellStyle name="Header2 2 11 2" xfId="3749"/>
    <cellStyle name="Header2 2 11 3" xfId="3750"/>
    <cellStyle name="Header2 2 2" xfId="3751"/>
    <cellStyle name="Header2 2 2 2" xfId="3752"/>
    <cellStyle name="Header2 2 2 3" xfId="3753"/>
    <cellStyle name="Header2 2 3" xfId="3754"/>
    <cellStyle name="Header2 2 3 2" xfId="3755"/>
    <cellStyle name="Header2 2 3 3" xfId="3756"/>
    <cellStyle name="Header2 2 4" xfId="3757"/>
    <cellStyle name="Header2 2 4 2" xfId="3758"/>
    <cellStyle name="Header2 2 4 3" xfId="3759"/>
    <cellStyle name="Header2 2 5" xfId="3760"/>
    <cellStyle name="Header2 2 5 2" xfId="3761"/>
    <cellStyle name="Header2 2 5 3" xfId="3762"/>
    <cellStyle name="Header2 2 6" xfId="3763"/>
    <cellStyle name="Header2 2 6 2" xfId="3764"/>
    <cellStyle name="Header2 2 6 3" xfId="3765"/>
    <cellStyle name="Header2 2 7" xfId="3766"/>
    <cellStyle name="Header2 2 7 2" xfId="3767"/>
    <cellStyle name="Header2 2 7 3" xfId="3768"/>
    <cellStyle name="Header2 2 8" xfId="3769"/>
    <cellStyle name="Header2 2 8 2" xfId="3770"/>
    <cellStyle name="Header2 2 8 3" xfId="3771"/>
    <cellStyle name="Header2 2 9" xfId="3772"/>
    <cellStyle name="Header2 2 9 2" xfId="3773"/>
    <cellStyle name="Header2 2 9 3" xfId="3774"/>
    <cellStyle name="Header2 3" xfId="3775"/>
    <cellStyle name="Header2 3 2" xfId="3776"/>
    <cellStyle name="Header2 3 3" xfId="3777"/>
    <cellStyle name="Header2 4" xfId="3778"/>
    <cellStyle name="Header2 4 2" xfId="3779"/>
    <cellStyle name="Header2 4 3" xfId="3780"/>
    <cellStyle name="Header2 5" xfId="3781"/>
    <cellStyle name="Header2 5 2" xfId="3782"/>
    <cellStyle name="Header2 5 3" xfId="3783"/>
    <cellStyle name="Header2 6" xfId="3784"/>
    <cellStyle name="Header2 6 2" xfId="3785"/>
    <cellStyle name="Header2 6 3" xfId="3786"/>
    <cellStyle name="Header2 7" xfId="3787"/>
    <cellStyle name="Header2 7 2" xfId="3788"/>
    <cellStyle name="Header2 7 3" xfId="3789"/>
    <cellStyle name="Header2 8" xfId="3790"/>
    <cellStyle name="Header2 8 2" xfId="3791"/>
    <cellStyle name="Header2 8 3" xfId="3792"/>
    <cellStyle name="Header2 9" xfId="3793"/>
    <cellStyle name="Header2 9 2" xfId="3794"/>
    <cellStyle name="Header2 9 3" xfId="3795"/>
    <cellStyle name="Heading" xfId="3796"/>
    <cellStyle name="Heading 1 2" xfId="3797"/>
    <cellStyle name="Heading 1 3" xfId="3798"/>
    <cellStyle name="Heading 2 2" xfId="3799"/>
    <cellStyle name="Heading 2 3" xfId="3800"/>
    <cellStyle name="Heading 3 2" xfId="3801"/>
    <cellStyle name="Heading 4 2" xfId="3802"/>
    <cellStyle name="Heading No Underline" xfId="3803"/>
    <cellStyle name="Heading With Underline" xfId="3804"/>
    <cellStyle name="Heading1" xfId="3805"/>
    <cellStyle name="Heading1 2" xfId="3806"/>
    <cellStyle name="HEADING1 3" xfId="3807"/>
    <cellStyle name="Heading2" xfId="3808"/>
    <cellStyle name="Heading2 2" xfId="3809"/>
    <cellStyle name="HEADING2 3" xfId="3810"/>
    <cellStyle name="HEADINGS" xfId="3811"/>
    <cellStyle name="HEADINGSTOP" xfId="3812"/>
    <cellStyle name="headoption" xfId="3813"/>
    <cellStyle name="headoption 10" xfId="3814"/>
    <cellStyle name="headoption 10 2" xfId="3815"/>
    <cellStyle name="headoption 10 3" xfId="3816"/>
    <cellStyle name="headoption 2" xfId="3817"/>
    <cellStyle name="headoption 2 2" xfId="3818"/>
    <cellStyle name="headoption 2 2 2" xfId="3819"/>
    <cellStyle name="headoption 2 2 3" xfId="3820"/>
    <cellStyle name="headoption 2 3" xfId="3821"/>
    <cellStyle name="headoption 2 3 2" xfId="3822"/>
    <cellStyle name="headoption 2 3 3" xfId="3823"/>
    <cellStyle name="headoption 2 4" xfId="3824"/>
    <cellStyle name="headoption 2 4 2" xfId="3825"/>
    <cellStyle name="headoption 2 4 3" xfId="3826"/>
    <cellStyle name="headoption 2 5" xfId="3827"/>
    <cellStyle name="headoption 2 5 2" xfId="3828"/>
    <cellStyle name="headoption 2 5 3" xfId="3829"/>
    <cellStyle name="headoption 2 6" xfId="3830"/>
    <cellStyle name="headoption 2 6 2" xfId="3831"/>
    <cellStyle name="headoption 2 6 3" xfId="3832"/>
    <cellStyle name="headoption 2 7" xfId="3833"/>
    <cellStyle name="headoption 2 7 2" xfId="3834"/>
    <cellStyle name="headoption 2 7 3" xfId="3835"/>
    <cellStyle name="headoption 2 8" xfId="3836"/>
    <cellStyle name="headoption 2 8 2" xfId="3837"/>
    <cellStyle name="headoption 2 8 3" xfId="3838"/>
    <cellStyle name="headoption 2 9" xfId="3839"/>
    <cellStyle name="headoption 2 9 2" xfId="3840"/>
    <cellStyle name="headoption 2 9 3" xfId="3841"/>
    <cellStyle name="headoption 3" xfId="3842"/>
    <cellStyle name="headoption 3 2" xfId="3843"/>
    <cellStyle name="headoption 4" xfId="3844"/>
    <cellStyle name="headoption 4 2" xfId="3845"/>
    <cellStyle name="headoption 4 3" xfId="3846"/>
    <cellStyle name="headoption 5" xfId="3847"/>
    <cellStyle name="headoption 5 2" xfId="3848"/>
    <cellStyle name="headoption 5 3" xfId="3849"/>
    <cellStyle name="headoption 6" xfId="3850"/>
    <cellStyle name="headoption 6 2" xfId="3851"/>
    <cellStyle name="headoption 6 3" xfId="3852"/>
    <cellStyle name="headoption 7" xfId="3853"/>
    <cellStyle name="headoption 7 2" xfId="3854"/>
    <cellStyle name="headoption 7 3" xfId="3855"/>
    <cellStyle name="headoption 8" xfId="3856"/>
    <cellStyle name="headoption 8 2" xfId="3857"/>
    <cellStyle name="headoption 8 3" xfId="3858"/>
    <cellStyle name="headoption 9" xfId="3859"/>
    <cellStyle name="headoption 9 2" xfId="3860"/>
    <cellStyle name="headoption 9 3" xfId="3861"/>
    <cellStyle name="Hoa-Scholl" xfId="3862"/>
    <cellStyle name="Hoa-Scholl 10" xfId="3863"/>
    <cellStyle name="Hoa-Scholl 10 2" xfId="3864"/>
    <cellStyle name="Hoa-Scholl 10 3" xfId="3865"/>
    <cellStyle name="Hoa-Scholl 2" xfId="3866"/>
    <cellStyle name="Hoa-Scholl 2 10" xfId="3867"/>
    <cellStyle name="Hoa-Scholl 2 10 2" xfId="3868"/>
    <cellStyle name="Hoa-Scholl 2 10 3" xfId="3869"/>
    <cellStyle name="Hoa-Scholl 2 2" xfId="3870"/>
    <cellStyle name="Hoa-Scholl 2 2 2" xfId="3871"/>
    <cellStyle name="Hoa-Scholl 2 2 3" xfId="3872"/>
    <cellStyle name="Hoa-Scholl 2 3" xfId="3873"/>
    <cellStyle name="Hoa-Scholl 2 3 2" xfId="3874"/>
    <cellStyle name="Hoa-Scholl 2 3 3" xfId="3875"/>
    <cellStyle name="Hoa-Scholl 2 4" xfId="3876"/>
    <cellStyle name="Hoa-Scholl 2 4 2" xfId="3877"/>
    <cellStyle name="Hoa-Scholl 2 4 3" xfId="3878"/>
    <cellStyle name="Hoa-Scholl 2 5" xfId="3879"/>
    <cellStyle name="Hoa-Scholl 2 5 2" xfId="3880"/>
    <cellStyle name="Hoa-Scholl 2 5 3" xfId="3881"/>
    <cellStyle name="Hoa-Scholl 2 6" xfId="3882"/>
    <cellStyle name="Hoa-Scholl 2 6 2" xfId="3883"/>
    <cellStyle name="Hoa-Scholl 2 6 3" xfId="3884"/>
    <cellStyle name="Hoa-Scholl 2 7" xfId="3885"/>
    <cellStyle name="Hoa-Scholl 2 7 2" xfId="3886"/>
    <cellStyle name="Hoa-Scholl 2 7 3" xfId="3887"/>
    <cellStyle name="Hoa-Scholl 2 8" xfId="3888"/>
    <cellStyle name="Hoa-Scholl 2 8 2" xfId="3889"/>
    <cellStyle name="Hoa-Scholl 2 8 3" xfId="3890"/>
    <cellStyle name="Hoa-Scholl 2 9" xfId="3891"/>
    <cellStyle name="Hoa-Scholl 2 9 2" xfId="3892"/>
    <cellStyle name="Hoa-Scholl 2 9 3" xfId="3893"/>
    <cellStyle name="Hoa-Scholl 3" xfId="3894"/>
    <cellStyle name="Hoa-Scholl 3 2" xfId="3895"/>
    <cellStyle name="Hoa-Scholl 3 3" xfId="3896"/>
    <cellStyle name="Hoa-Scholl 4" xfId="3897"/>
    <cellStyle name="Hoa-Scholl 4 2" xfId="3898"/>
    <cellStyle name="Hoa-Scholl 4 3" xfId="3899"/>
    <cellStyle name="Hoa-Scholl 5" xfId="3900"/>
    <cellStyle name="Hoa-Scholl 5 2" xfId="3901"/>
    <cellStyle name="Hoa-Scholl 5 3" xfId="3902"/>
    <cellStyle name="Hoa-Scholl 6" xfId="3903"/>
    <cellStyle name="Hoa-Scholl 6 2" xfId="3904"/>
    <cellStyle name="Hoa-Scholl 6 3" xfId="3905"/>
    <cellStyle name="Hoa-Scholl 7" xfId="3906"/>
    <cellStyle name="Hoa-Scholl 7 2" xfId="3907"/>
    <cellStyle name="Hoa-Scholl 7 3" xfId="3908"/>
    <cellStyle name="Hoa-Scholl 8" xfId="3909"/>
    <cellStyle name="Hoa-Scholl 8 2" xfId="3910"/>
    <cellStyle name="Hoa-Scholl 8 3" xfId="3911"/>
    <cellStyle name="Hoa-Scholl 9" xfId="3912"/>
    <cellStyle name="Hoa-Scholl 9 2" xfId="3913"/>
    <cellStyle name="Hoa-Scholl 9 3" xfId="3914"/>
    <cellStyle name="HUY" xfId="3915"/>
    <cellStyle name="Hyperlink 2" xfId="3916"/>
    <cellStyle name="Hyperlink_Nhu%20cau%20KH%202010%20%28ODA%29(1) 2" xfId="19483"/>
    <cellStyle name="i phÝ kh¸c_B¶ng 2" xfId="3917"/>
    <cellStyle name="I.3" xfId="3918"/>
    <cellStyle name="i·0" xfId="3919"/>
    <cellStyle name="i·0 2" xfId="3920"/>
    <cellStyle name="_x0001_í½?" xfId="3921"/>
    <cellStyle name="ï-¾È»ê_BiÓu TB" xfId="3922"/>
    <cellStyle name="_x0001_íå_x001b_ô " xfId="3923"/>
    <cellStyle name="_x0001_íå_x001b_ô_" xfId="3924"/>
    <cellStyle name="Input [yellow]" xfId="3925"/>
    <cellStyle name="Input [yellow] 10" xfId="3926"/>
    <cellStyle name="Input [yellow] 10 2" xfId="3927"/>
    <cellStyle name="Input [yellow] 11" xfId="3928"/>
    <cellStyle name="Input [yellow] 11 2" xfId="3929"/>
    <cellStyle name="Input [yellow] 12" xfId="3930"/>
    <cellStyle name="Input [yellow] 12 2" xfId="3931"/>
    <cellStyle name="Input [yellow] 13" xfId="3932"/>
    <cellStyle name="Input [yellow] 13 2" xfId="3933"/>
    <cellStyle name="Input [yellow] 14" xfId="3934"/>
    <cellStyle name="Input [yellow] 14 2" xfId="3935"/>
    <cellStyle name="Input [yellow] 15" xfId="3936"/>
    <cellStyle name="Input [yellow] 15 2" xfId="3937"/>
    <cellStyle name="Input [yellow] 16" xfId="3938"/>
    <cellStyle name="Input [yellow] 16 2" xfId="3939"/>
    <cellStyle name="Input [yellow] 2" xfId="3940"/>
    <cellStyle name="Input [yellow] 2 10" xfId="3941"/>
    <cellStyle name="Input [yellow] 2 10 2" xfId="3942"/>
    <cellStyle name="Input [yellow] 2 10 3" xfId="3943"/>
    <cellStyle name="Input [yellow] 2 2" xfId="3944"/>
    <cellStyle name="Input [yellow] 2 2 2" xfId="3945"/>
    <cellStyle name="Input [yellow] 2 3" xfId="3946"/>
    <cellStyle name="Input [yellow] 2 3 2" xfId="3947"/>
    <cellStyle name="Input [yellow] 2 3 3" xfId="3948"/>
    <cellStyle name="Input [yellow] 2 4" xfId="3949"/>
    <cellStyle name="Input [yellow] 2 4 2" xfId="3950"/>
    <cellStyle name="Input [yellow] 2 4 3" xfId="3951"/>
    <cellStyle name="Input [yellow] 2 5" xfId="3952"/>
    <cellStyle name="Input [yellow] 2 5 2" xfId="3953"/>
    <cellStyle name="Input [yellow] 2 5 3" xfId="3954"/>
    <cellStyle name="Input [yellow] 2 6" xfId="3955"/>
    <cellStyle name="Input [yellow] 2 6 2" xfId="3956"/>
    <cellStyle name="Input [yellow] 2 6 3" xfId="3957"/>
    <cellStyle name="Input [yellow] 2 7" xfId="3958"/>
    <cellStyle name="Input [yellow] 2 7 2" xfId="3959"/>
    <cellStyle name="Input [yellow] 2 7 3" xfId="3960"/>
    <cellStyle name="Input [yellow] 2 8" xfId="3961"/>
    <cellStyle name="Input [yellow] 2 8 2" xfId="3962"/>
    <cellStyle name="Input [yellow] 2 8 3" xfId="3963"/>
    <cellStyle name="Input [yellow] 2 9" xfId="3964"/>
    <cellStyle name="Input [yellow] 2 9 2" xfId="3965"/>
    <cellStyle name="Input [yellow] 2 9 3" xfId="3966"/>
    <cellStyle name="Input [yellow] 3" xfId="3967"/>
    <cellStyle name="Input [yellow] 3 2" xfId="3968"/>
    <cellStyle name="Input [yellow] 4" xfId="3969"/>
    <cellStyle name="Input [yellow] 4 2" xfId="3970"/>
    <cellStyle name="Input [yellow] 5" xfId="3971"/>
    <cellStyle name="Input [yellow] 5 2" xfId="3972"/>
    <cellStyle name="Input [yellow] 6" xfId="3973"/>
    <cellStyle name="Input [yellow] 6 2" xfId="3974"/>
    <cellStyle name="Input [yellow] 7" xfId="3975"/>
    <cellStyle name="Input [yellow] 7 2" xfId="3976"/>
    <cellStyle name="Input [yellow] 8" xfId="3977"/>
    <cellStyle name="Input [yellow] 8 2" xfId="3978"/>
    <cellStyle name="Input [yellow] 9" xfId="3979"/>
    <cellStyle name="Input [yellow] 9 2" xfId="3980"/>
    <cellStyle name="Input [yellow]_KH TPCP 2016-2020 (tong hop)" xfId="3981"/>
    <cellStyle name="Input 2" xfId="3982"/>
    <cellStyle name="Input 2 2" xfId="3983"/>
    <cellStyle name="Input 2 3" xfId="3984"/>
    <cellStyle name="Input 3" xfId="3985"/>
    <cellStyle name="Input 3 2" xfId="3986"/>
    <cellStyle name="Input 3 3" xfId="3987"/>
    <cellStyle name="Input 4" xfId="3988"/>
    <cellStyle name="Input 4 2" xfId="3989"/>
    <cellStyle name="Input 4 3" xfId="3990"/>
    <cellStyle name="Input 5" xfId="3991"/>
    <cellStyle name="Input 5 2" xfId="3992"/>
    <cellStyle name="Input 5 3" xfId="3993"/>
    <cellStyle name="Input 6" xfId="3994"/>
    <cellStyle name="Input 6 2" xfId="3995"/>
    <cellStyle name="Input 6 3" xfId="3996"/>
    <cellStyle name="Input 7" xfId="3997"/>
    <cellStyle name="Input 7 2" xfId="3998"/>
    <cellStyle name="Input 7 3" xfId="3999"/>
    <cellStyle name="k" xfId="4000"/>
    <cellStyle name="k_TONG HOP KINH PHI" xfId="4001"/>
    <cellStyle name="k_TONG HOP KINH PHI_!1 1 bao cao giao KH ve HTCMT vung TNB   12-12-2011" xfId="4002"/>
    <cellStyle name="k_TONG HOP KINH PHI_Bieu4HTMT" xfId="4003"/>
    <cellStyle name="k_TONG HOP KINH PHI_Bieu4HTMT_!1 1 bao cao giao KH ve HTCMT vung TNB   12-12-2011" xfId="4004"/>
    <cellStyle name="k_TONG HOP KINH PHI_Bieu4HTMT_KH TPCP vung TNB (03-1-2012)" xfId="4005"/>
    <cellStyle name="k_TONG HOP KINH PHI_KH TPCP vung TNB (03-1-2012)" xfId="4006"/>
    <cellStyle name="k_ÿÿÿÿÿ" xfId="4007"/>
    <cellStyle name="k_ÿÿÿÿÿ_!1 1 bao cao giao KH ve HTCMT vung TNB   12-12-2011" xfId="4008"/>
    <cellStyle name="k_ÿÿÿÿÿ_1" xfId="4009"/>
    <cellStyle name="k_ÿÿÿÿÿ_2" xfId="4010"/>
    <cellStyle name="k_ÿÿÿÿÿ_2_!1 1 bao cao giao KH ve HTCMT vung TNB   12-12-2011" xfId="4011"/>
    <cellStyle name="k_ÿÿÿÿÿ_2_Bieu4HTMT" xfId="4012"/>
    <cellStyle name="k_ÿÿÿÿÿ_2_Bieu4HTMT_!1 1 bao cao giao KH ve HTCMT vung TNB   12-12-2011" xfId="4013"/>
    <cellStyle name="k_ÿÿÿÿÿ_2_Bieu4HTMT_KH TPCP vung TNB (03-1-2012)" xfId="4014"/>
    <cellStyle name="k_ÿÿÿÿÿ_2_KH TPCP vung TNB (03-1-2012)" xfId="4015"/>
    <cellStyle name="k_ÿÿÿÿÿ_Bieu4HTMT" xfId="4016"/>
    <cellStyle name="k_ÿÿÿÿÿ_Bieu4HTMT_!1 1 bao cao giao KH ve HTCMT vung TNB   12-12-2011" xfId="4017"/>
    <cellStyle name="k_ÿÿÿÿÿ_Bieu4HTMT_KH TPCP vung TNB (03-1-2012)" xfId="4018"/>
    <cellStyle name="k_ÿÿÿÿÿ_KH TPCP vung TNB (03-1-2012)" xfId="4019"/>
    <cellStyle name="kh¸c_Bang Chi tieu" xfId="4020"/>
    <cellStyle name="khanh" xfId="4021"/>
    <cellStyle name="khung" xfId="4022"/>
    <cellStyle name="khung 10" xfId="4023"/>
    <cellStyle name="khung 10 2" xfId="4024"/>
    <cellStyle name="khung 10 3" xfId="4025"/>
    <cellStyle name="khung 11" xfId="4026"/>
    <cellStyle name="khung 11 2" xfId="4027"/>
    <cellStyle name="khung 11 3" xfId="4028"/>
    <cellStyle name="khung 12" xfId="4029"/>
    <cellStyle name="khung 12 2" xfId="4030"/>
    <cellStyle name="khung 12 3" xfId="4031"/>
    <cellStyle name="khung 13" xfId="4032"/>
    <cellStyle name="khung 14" xfId="4033"/>
    <cellStyle name="khung 2" xfId="4034"/>
    <cellStyle name="khung 2 2" xfId="4035"/>
    <cellStyle name="khung 2 3" xfId="4036"/>
    <cellStyle name="khung 3" xfId="4037"/>
    <cellStyle name="khung 3 2" xfId="4038"/>
    <cellStyle name="khung 3 3" xfId="4039"/>
    <cellStyle name="khung 4" xfId="4040"/>
    <cellStyle name="khung 4 2" xfId="4041"/>
    <cellStyle name="khung 4 3" xfId="4042"/>
    <cellStyle name="khung 5" xfId="4043"/>
    <cellStyle name="khung 5 2" xfId="4044"/>
    <cellStyle name="khung 5 3" xfId="4045"/>
    <cellStyle name="khung 6" xfId="4046"/>
    <cellStyle name="khung 6 2" xfId="4047"/>
    <cellStyle name="khung 6 3" xfId="4048"/>
    <cellStyle name="khung 7" xfId="4049"/>
    <cellStyle name="khung 7 2" xfId="4050"/>
    <cellStyle name="khung 7 3" xfId="4051"/>
    <cellStyle name="khung 8" xfId="4052"/>
    <cellStyle name="khung 8 2" xfId="4053"/>
    <cellStyle name="khung 8 3" xfId="4054"/>
    <cellStyle name="khung 9" xfId="4055"/>
    <cellStyle name="khung 9 2" xfId="4056"/>
    <cellStyle name="khung 9 3" xfId="4057"/>
    <cellStyle name="khung_Bieu 15" xfId="4058"/>
    <cellStyle name="kien1" xfId="4059"/>
    <cellStyle name="Ledger 17 x 11 in" xfId="4060"/>
    <cellStyle name="Ledger 17 x 11 in 10" xfId="4061"/>
    <cellStyle name="Ledger 17 x 11 in 10 2" xfId="4062"/>
    <cellStyle name="Ledger 17 x 11 in 2" xfId="4063"/>
    <cellStyle name="Ledger 17 x 11 in 2 2" xfId="4064"/>
    <cellStyle name="Ledger 17 x 11 in 2 2 2" xfId="4065"/>
    <cellStyle name="Ledger 17 x 11 in 2_Bieu 15" xfId="4066"/>
    <cellStyle name="Ledger 17 x 11 in 3" xfId="4067"/>
    <cellStyle name="Ledger 17 x 11 in 3 2" xfId="4068"/>
    <cellStyle name="Ledger 17 x 11 in 4" xfId="4069"/>
    <cellStyle name="Ledger 17 x 11 in 5" xfId="4070"/>
    <cellStyle name="Ledger 17 x 11 in 6" xfId="4071"/>
    <cellStyle name="Ledger 17 x 11 in 7" xfId="4072"/>
    <cellStyle name="Ledger 17 x 11 in 8" xfId="4073"/>
    <cellStyle name="Ledger 17 x 11 in 9" xfId="4074"/>
    <cellStyle name="Ledger 17 x 11 in_10.12 Ke hoach XDCB 2014 - NSDP - Phuong an phan bo (trinh HDND)" xfId="4075"/>
    <cellStyle name="left" xfId="4076"/>
    <cellStyle name="Line" xfId="4077"/>
    <cellStyle name="Link Currency (0)" xfId="4078"/>
    <cellStyle name="Link Currency (0) 10" xfId="4079"/>
    <cellStyle name="Link Currency (0) 11" xfId="4080"/>
    <cellStyle name="Link Currency (0) 12" xfId="4081"/>
    <cellStyle name="Link Currency (0) 13" xfId="4082"/>
    <cellStyle name="Link Currency (0) 14" xfId="4083"/>
    <cellStyle name="Link Currency (0) 15" xfId="4084"/>
    <cellStyle name="Link Currency (0) 16" xfId="4085"/>
    <cellStyle name="Link Currency (0) 2" xfId="4086"/>
    <cellStyle name="Link Currency (0) 3" xfId="4087"/>
    <cellStyle name="Link Currency (0) 4" xfId="4088"/>
    <cellStyle name="Link Currency (0) 5" xfId="4089"/>
    <cellStyle name="Link Currency (0) 6" xfId="4090"/>
    <cellStyle name="Link Currency (0) 7" xfId="4091"/>
    <cellStyle name="Link Currency (0) 8" xfId="4092"/>
    <cellStyle name="Link Currency (0) 9" xfId="4093"/>
    <cellStyle name="Link Currency (2)" xfId="4094"/>
    <cellStyle name="Link Currency (2) 10" xfId="4095"/>
    <cellStyle name="Link Currency (2) 11" xfId="4096"/>
    <cellStyle name="Link Currency (2) 12" xfId="4097"/>
    <cellStyle name="Link Currency (2) 13" xfId="4098"/>
    <cellStyle name="Link Currency (2) 14" xfId="4099"/>
    <cellStyle name="Link Currency (2) 15" xfId="4100"/>
    <cellStyle name="Link Currency (2) 16" xfId="4101"/>
    <cellStyle name="Link Currency (2) 2" xfId="4102"/>
    <cellStyle name="Link Currency (2) 3" xfId="4103"/>
    <cellStyle name="Link Currency (2) 4" xfId="4104"/>
    <cellStyle name="Link Currency (2) 5" xfId="4105"/>
    <cellStyle name="Link Currency (2) 6" xfId="4106"/>
    <cellStyle name="Link Currency (2) 7" xfId="4107"/>
    <cellStyle name="Link Currency (2) 8" xfId="4108"/>
    <cellStyle name="Link Currency (2) 9" xfId="4109"/>
    <cellStyle name="Link Units (0)" xfId="4110"/>
    <cellStyle name="Link Units (0) 10" xfId="4111"/>
    <cellStyle name="Link Units (0) 11" xfId="4112"/>
    <cellStyle name="Link Units (0) 12" xfId="4113"/>
    <cellStyle name="Link Units (0) 13" xfId="4114"/>
    <cellStyle name="Link Units (0) 14" xfId="4115"/>
    <cellStyle name="Link Units (0) 15" xfId="4116"/>
    <cellStyle name="Link Units (0) 16" xfId="4117"/>
    <cellStyle name="Link Units (0) 2" xfId="4118"/>
    <cellStyle name="Link Units (0) 3" xfId="4119"/>
    <cellStyle name="Link Units (0) 4" xfId="4120"/>
    <cellStyle name="Link Units (0) 5" xfId="4121"/>
    <cellStyle name="Link Units (0) 6" xfId="4122"/>
    <cellStyle name="Link Units (0) 7" xfId="4123"/>
    <cellStyle name="Link Units (0) 8" xfId="4124"/>
    <cellStyle name="Link Units (0) 9" xfId="4125"/>
    <cellStyle name="Link Units (1)" xfId="4126"/>
    <cellStyle name="Link Units (1) 10" xfId="4127"/>
    <cellStyle name="Link Units (1) 11" xfId="4128"/>
    <cellStyle name="Link Units (1) 12" xfId="4129"/>
    <cellStyle name="Link Units (1) 13" xfId="4130"/>
    <cellStyle name="Link Units (1) 14" xfId="4131"/>
    <cellStyle name="Link Units (1) 15" xfId="4132"/>
    <cellStyle name="Link Units (1) 16" xfId="4133"/>
    <cellStyle name="Link Units (1) 2" xfId="4134"/>
    <cellStyle name="Link Units (1) 3" xfId="4135"/>
    <cellStyle name="Link Units (1) 4" xfId="4136"/>
    <cellStyle name="Link Units (1) 5" xfId="4137"/>
    <cellStyle name="Link Units (1) 6" xfId="4138"/>
    <cellStyle name="Link Units (1) 7" xfId="4139"/>
    <cellStyle name="Link Units (1) 8" xfId="4140"/>
    <cellStyle name="Link Units (1) 9" xfId="4141"/>
    <cellStyle name="Link Units (2)" xfId="4142"/>
    <cellStyle name="Link Units (2) 10" xfId="4143"/>
    <cellStyle name="Link Units (2) 11" xfId="4144"/>
    <cellStyle name="Link Units (2) 12" xfId="4145"/>
    <cellStyle name="Link Units (2) 13" xfId="4146"/>
    <cellStyle name="Link Units (2) 14" xfId="4147"/>
    <cellStyle name="Link Units (2) 15" xfId="4148"/>
    <cellStyle name="Link Units (2) 16" xfId="4149"/>
    <cellStyle name="Link Units (2) 2" xfId="4150"/>
    <cellStyle name="Link Units (2) 3" xfId="4151"/>
    <cellStyle name="Link Units (2) 4" xfId="4152"/>
    <cellStyle name="Link Units (2) 5" xfId="4153"/>
    <cellStyle name="Link Units (2) 6" xfId="4154"/>
    <cellStyle name="Link Units (2) 7" xfId="4155"/>
    <cellStyle name="Link Units (2) 8" xfId="4156"/>
    <cellStyle name="Link Units (2) 9" xfId="4157"/>
    <cellStyle name="Linked Cell 2" xfId="4158"/>
    <cellStyle name="Loai CBDT" xfId="4159"/>
    <cellStyle name="Loai CT" xfId="4160"/>
    <cellStyle name="Loai GD" xfId="4161"/>
    <cellStyle name="MACRO" xfId="4162"/>
    <cellStyle name="MAU" xfId="4163"/>
    <cellStyle name="MAU 2" xfId="4164"/>
    <cellStyle name="Migliaia (0)_CALPREZZ" xfId="4165"/>
    <cellStyle name="Migliaia_ PESO ELETTR." xfId="4166"/>
    <cellStyle name="Millares [0]_Well Timing" xfId="4167"/>
    <cellStyle name="Millares_Well Timing" xfId="4168"/>
    <cellStyle name="Milliers [0]_      " xfId="4169"/>
    <cellStyle name="Milliers_      " xfId="4170"/>
    <cellStyle name="Model" xfId="4171"/>
    <cellStyle name="Model 2" xfId="4172"/>
    <cellStyle name="Model_Bieu 15" xfId="4173"/>
    <cellStyle name="moi" xfId="4174"/>
    <cellStyle name="moi 2" xfId="4175"/>
    <cellStyle name="moi 3" xfId="4176"/>
    <cellStyle name="Moneda [0]_Well Timing" xfId="4177"/>
    <cellStyle name="Moneda_Well Timing" xfId="4178"/>
    <cellStyle name="Monétaire [0]_      " xfId="4179"/>
    <cellStyle name="Monétaire_      " xfId="4180"/>
    <cellStyle name="n" xfId="4181"/>
    <cellStyle name="Neutral 2" xfId="4182"/>
    <cellStyle name="New" xfId="4183"/>
    <cellStyle name="New 2" xfId="4184"/>
    <cellStyle name="New Times Roman" xfId="4185"/>
    <cellStyle name="New Times Roman 2" xfId="4186"/>
    <cellStyle name="New Times Roman 2 2" xfId="4187"/>
    <cellStyle name="New_KTDN - Tinh hinh dau tu cong 2011-2015 ke hoach trung han 2016-2020" xfId="4188"/>
    <cellStyle name="nga" xfId="4189"/>
    <cellStyle name="no dec" xfId="4190"/>
    <cellStyle name="no dec 2" xfId="4191"/>
    <cellStyle name="no dec 2 2" xfId="4192"/>
    <cellStyle name="ÑONVÒ" xfId="4193"/>
    <cellStyle name="ÑONVÒ 10" xfId="4194"/>
    <cellStyle name="ÑONVÒ 10 2" xfId="4195"/>
    <cellStyle name="ÑONVÒ 10 3" xfId="4196"/>
    <cellStyle name="ÑONVÒ 2" xfId="4197"/>
    <cellStyle name="ÑONVÒ 2 2" xfId="4198"/>
    <cellStyle name="ÑONVÒ 2 2 2" xfId="4199"/>
    <cellStyle name="ÑONVÒ 2 2 3" xfId="4200"/>
    <cellStyle name="ÑONVÒ 2 3" xfId="4201"/>
    <cellStyle name="ÑONVÒ 2 3 2" xfId="4202"/>
    <cellStyle name="ÑONVÒ 2 3 3" xfId="4203"/>
    <cellStyle name="ÑONVÒ 2 4" xfId="4204"/>
    <cellStyle name="ÑONVÒ 2 4 2" xfId="4205"/>
    <cellStyle name="ÑONVÒ 2 4 3" xfId="4206"/>
    <cellStyle name="ÑONVÒ 2 5" xfId="4207"/>
    <cellStyle name="ÑONVÒ 2 5 2" xfId="4208"/>
    <cellStyle name="ÑONVÒ 2 5 3" xfId="4209"/>
    <cellStyle name="ÑONVÒ 2 6" xfId="4210"/>
    <cellStyle name="ÑONVÒ 2 6 2" xfId="4211"/>
    <cellStyle name="ÑONVÒ 2 6 3" xfId="4212"/>
    <cellStyle name="ÑONVÒ 2 7" xfId="4213"/>
    <cellStyle name="ÑONVÒ 2 7 2" xfId="4214"/>
    <cellStyle name="ÑONVÒ 2 7 3" xfId="4215"/>
    <cellStyle name="ÑONVÒ 2 8" xfId="4216"/>
    <cellStyle name="ÑONVÒ 2 8 2" xfId="4217"/>
    <cellStyle name="ÑONVÒ 2 8 3" xfId="4218"/>
    <cellStyle name="ÑONVÒ 2 9" xfId="4219"/>
    <cellStyle name="ÑONVÒ 2 9 2" xfId="4220"/>
    <cellStyle name="ÑONVÒ 2 9 3" xfId="4221"/>
    <cellStyle name="ÑONVÒ 3" xfId="4222"/>
    <cellStyle name="ÑONVÒ 3 2" xfId="4223"/>
    <cellStyle name="ÑONVÒ 3 3" xfId="4224"/>
    <cellStyle name="ÑONVÒ 4" xfId="4225"/>
    <cellStyle name="ÑONVÒ 4 2" xfId="4226"/>
    <cellStyle name="ÑONVÒ 4 3" xfId="4227"/>
    <cellStyle name="ÑONVÒ 5" xfId="4228"/>
    <cellStyle name="ÑONVÒ 5 2" xfId="4229"/>
    <cellStyle name="ÑONVÒ 5 3" xfId="4230"/>
    <cellStyle name="ÑONVÒ 6" xfId="4231"/>
    <cellStyle name="ÑONVÒ 6 2" xfId="4232"/>
    <cellStyle name="ÑONVÒ 6 3" xfId="4233"/>
    <cellStyle name="ÑONVÒ 7" xfId="4234"/>
    <cellStyle name="ÑONVÒ 7 2" xfId="4235"/>
    <cellStyle name="ÑONVÒ 7 3" xfId="4236"/>
    <cellStyle name="ÑONVÒ 8" xfId="4237"/>
    <cellStyle name="ÑONVÒ 8 2" xfId="4238"/>
    <cellStyle name="ÑONVÒ 8 3" xfId="4239"/>
    <cellStyle name="ÑONVÒ 9" xfId="4240"/>
    <cellStyle name="ÑONVÒ 9 2" xfId="4241"/>
    <cellStyle name="ÑONVÒ 9 3" xfId="4242"/>
    <cellStyle name="Normal" xfId="0" builtinId="0"/>
    <cellStyle name="Normal - Style1" xfId="4243"/>
    <cellStyle name="Normal - Style1 2" xfId="4244"/>
    <cellStyle name="Normal - Style1 3" xfId="4245"/>
    <cellStyle name="Normal - Style1_Bieu 15" xfId="4246"/>
    <cellStyle name="Normal - 유형1" xfId="4247"/>
    <cellStyle name="Normal 10" xfId="4248"/>
    <cellStyle name="Normal 10 10" xfId="4249"/>
    <cellStyle name="Normal 10 2" xfId="4250"/>
    <cellStyle name="Normal 10 2 10" xfId="4251"/>
    <cellStyle name="Normal 10 2 2" xfId="4252"/>
    <cellStyle name="Normal 10 2 24" xfId="4253"/>
    <cellStyle name="Normal 10 2 28" xfId="4254"/>
    <cellStyle name="Normal 10 2 3" xfId="4255"/>
    <cellStyle name="Normal 10 2 9" xfId="4256"/>
    <cellStyle name="Normal 10 23" xfId="4257"/>
    <cellStyle name="Normal 10 3" xfId="4258"/>
    <cellStyle name="Normal 10 3 2" xfId="4259"/>
    <cellStyle name="Normal 10 3 2 2" xfId="4260"/>
    <cellStyle name="Normal 10 4" xfId="4261"/>
    <cellStyle name="Normal 10 4 2" xfId="4262"/>
    <cellStyle name="Normal 10 4 2 2" xfId="4263"/>
    <cellStyle name="Normal 10 5" xfId="4264"/>
    <cellStyle name="Normal 10 6" xfId="4265"/>
    <cellStyle name="Normal 10 7" xfId="4266"/>
    <cellStyle name="Normal 10 7 2" xfId="4267"/>
    <cellStyle name="Normal 10 7 3" xfId="4268"/>
    <cellStyle name="Normal 10 7 5" xfId="19485"/>
    <cellStyle name="Normal 10 7 5 2" xfId="4269"/>
    <cellStyle name="Normal 10_05-12  KH trung han 2016-2020 - Liem Thinh edited" xfId="4270"/>
    <cellStyle name="Normal 107" xfId="4271"/>
    <cellStyle name="Normal 11" xfId="4272"/>
    <cellStyle name="Normal 11 2" xfId="4273"/>
    <cellStyle name="Normal 11 2 2" xfId="4274"/>
    <cellStyle name="Normal 11 3" xfId="4275"/>
    <cellStyle name="Normal 11 3 2" xfId="4276"/>
    <cellStyle name="Normal 11 3 2 2" xfId="4277"/>
    <cellStyle name="Normal 11 3 3" xfId="4278"/>
    <cellStyle name="Normal 11 3 3 2" xfId="4279"/>
    <cellStyle name="Normal 11 3 4" xfId="4280"/>
    <cellStyle name="Normal 11 3 4 2" xfId="4281"/>
    <cellStyle name="Normal 11 3 4 3" xfId="4282"/>
    <cellStyle name="Normal 11 3 5" xfId="4283"/>
    <cellStyle name="Normal 11 3 6" xfId="4284"/>
    <cellStyle name="Normal 11 4" xfId="4285"/>
    <cellStyle name="Normal 11 4 2" xfId="4286"/>
    <cellStyle name="Normal 11 4 2 2" xfId="4287"/>
    <cellStyle name="Normal 11_Bieu 15" xfId="4288"/>
    <cellStyle name="Normal 12" xfId="4289"/>
    <cellStyle name="Normal 12 2" xfId="4290"/>
    <cellStyle name="Normal 12 3" xfId="4291"/>
    <cellStyle name="Normal 12 4" xfId="4292"/>
    <cellStyle name="Normal 13" xfId="4293"/>
    <cellStyle name="Normal 13 2" xfId="4294"/>
    <cellStyle name="Normal 13 3" xfId="4295"/>
    <cellStyle name="Normal 14" xfId="4296"/>
    <cellStyle name="Normal 14 2" xfId="4297"/>
    <cellStyle name="Normal 14 3" xfId="4298"/>
    <cellStyle name="Normal 14 3 2" xfId="4299"/>
    <cellStyle name="Normal 14 4" xfId="4300"/>
    <cellStyle name="Normal 14_KẾ HOẠCH VỐN NSNN NĂM 2014-CT CHUYEN TIEP VA MOI - LAN I -18-11-2013 2" xfId="4301"/>
    <cellStyle name="Normal 15" xfId="4302"/>
    <cellStyle name="Normal 15 2" xfId="4303"/>
    <cellStyle name="Normal 15 3" xfId="4304"/>
    <cellStyle name="Normal 16" xfId="4305"/>
    <cellStyle name="Normal 16 2" xfId="4306"/>
    <cellStyle name="Normal 16 2 2" xfId="4307"/>
    <cellStyle name="Normal 16 2 2 2" xfId="4308"/>
    <cellStyle name="Normal 16 2 2 2 2" xfId="4309"/>
    <cellStyle name="Normal 16 2 2 3" xfId="4310"/>
    <cellStyle name="Normal 16 2 3" xfId="4311"/>
    <cellStyle name="Normal 16 2 3 2" xfId="4312"/>
    <cellStyle name="Normal 16 2 3 2 2" xfId="4313"/>
    <cellStyle name="Normal 16 2 3 3" xfId="4314"/>
    <cellStyle name="Normal 16 2 4" xfId="4315"/>
    <cellStyle name="Normal 16 3" xfId="4316"/>
    <cellStyle name="Normal 16 4" xfId="4317"/>
    <cellStyle name="Normal 16 4 2" xfId="4318"/>
    <cellStyle name="Normal 16 4 2 2" xfId="4319"/>
    <cellStyle name="Normal 16 4 3" xfId="4320"/>
    <cellStyle name="Normal 16 5" xfId="4321"/>
    <cellStyle name="Normal 16 5 2" xfId="4322"/>
    <cellStyle name="Normal 16 5 2 2" xfId="4323"/>
    <cellStyle name="Normal 16 5 3" xfId="4324"/>
    <cellStyle name="Normal 17" xfId="4325"/>
    <cellStyle name="Normal 17 2" xfId="4326"/>
    <cellStyle name="Normal 17 3 2" xfId="4327"/>
    <cellStyle name="Normal 17 3 2 2" xfId="4328"/>
    <cellStyle name="Normal 17 3 2 2 2" xfId="4329"/>
    <cellStyle name="Normal 17 3 2 2 2 2" xfId="4330"/>
    <cellStyle name="Normal 17 3 2 2 3" xfId="4331"/>
    <cellStyle name="Normal 17 3 2 3" xfId="4332"/>
    <cellStyle name="Normal 17 3 2 3 2" xfId="4333"/>
    <cellStyle name="Normal 17 3 2 3 2 2" xfId="4334"/>
    <cellStyle name="Normal 17 3 2 3 3" xfId="4335"/>
    <cellStyle name="Normal 17 3 2 4" xfId="4336"/>
    <cellStyle name="Normal 17 3 2 4 2" xfId="4337"/>
    <cellStyle name="Normal 17 3 2 5" xfId="4338"/>
    <cellStyle name="Normal 18" xfId="4339"/>
    <cellStyle name="Normal 18 2" xfId="4340"/>
    <cellStyle name="Normal 18 2 2" xfId="4341"/>
    <cellStyle name="Normal 18 3" xfId="4342"/>
    <cellStyle name="Normal 18_05-12  KH trung han 2016-2020 - Liem Thinh edited" xfId="4343"/>
    <cellStyle name="Normal 19" xfId="4344"/>
    <cellStyle name="Normal 19 2" xfId="4345"/>
    <cellStyle name="Normal 19 3" xfId="4346"/>
    <cellStyle name="Normal 19 4" xfId="4347"/>
    <cellStyle name="Normal 2" xfId="4348"/>
    <cellStyle name="Normal 2 10" xfId="4349"/>
    <cellStyle name="Normal 2 10 2" xfId="4350"/>
    <cellStyle name="Normal 2 11" xfId="4351"/>
    <cellStyle name="Normal 2 11 2" xfId="4352"/>
    <cellStyle name="Normal 2 12" xfId="4353"/>
    <cellStyle name="Normal 2 12 2" xfId="4354"/>
    <cellStyle name="Normal 2 13" xfId="4355"/>
    <cellStyle name="Normal 2 13 2" xfId="4356"/>
    <cellStyle name="Normal 2 14" xfId="4357"/>
    <cellStyle name="Normal 2 14 2" xfId="4358"/>
    <cellStyle name="Normal 2 14_Phuongangiao 1-giaoxulykythuat" xfId="4359"/>
    <cellStyle name="Normal 2 15" xfId="4360"/>
    <cellStyle name="Normal 2 16" xfId="4361"/>
    <cellStyle name="Normal 2 17" xfId="4362"/>
    <cellStyle name="Normal 2 18" xfId="4363"/>
    <cellStyle name="Normal 2 19" xfId="4364"/>
    <cellStyle name="Normal 2 2" xfId="4365"/>
    <cellStyle name="Normal 2 2 10" xfId="4366"/>
    <cellStyle name="Normal 2 2 10 2" xfId="4367"/>
    <cellStyle name="Normal 2 2 11" xfId="4368"/>
    <cellStyle name="Normal 2 2 12" xfId="4369"/>
    <cellStyle name="Normal 2 2 13" xfId="4370"/>
    <cellStyle name="Normal 2 2 14" xfId="4371"/>
    <cellStyle name="Normal 2 2 15" xfId="4372"/>
    <cellStyle name="Normal 2 2 16" xfId="4373"/>
    <cellStyle name="Normal 2 2 2" xfId="4374"/>
    <cellStyle name="Normal 2 2 2 2" xfId="4375"/>
    <cellStyle name="Normal 2 2 2 2 2" xfId="4376"/>
    <cellStyle name="Normal 2 2 2 3" xfId="4377"/>
    <cellStyle name="Normal 2 2 3" xfId="4378"/>
    <cellStyle name="Normal 2 2 33 4" xfId="4379"/>
    <cellStyle name="Normal 2 2 33 4 2" xfId="4380"/>
    <cellStyle name="Normal 2 2 33 4 2 2" xfId="4381"/>
    <cellStyle name="Normal 2 2 4" xfId="4382"/>
    <cellStyle name="Normal 2 2 4 2" xfId="4383"/>
    <cellStyle name="Normal 2 2 4 3" xfId="4384"/>
    <cellStyle name="Normal 2 2 4 3 2" xfId="4385"/>
    <cellStyle name="Normal 2 2 5" xfId="4386"/>
    <cellStyle name="Normal 2 2 6" xfId="4387"/>
    <cellStyle name="Normal 2 2 7" xfId="4388"/>
    <cellStyle name="Normal 2 2 8" xfId="4389"/>
    <cellStyle name="Normal 2 2 9" xfId="4390"/>
    <cellStyle name="Normal 2 2_2.8 Loc - Bieu KTXH KH 2018- PL2 (bs CN-DV-XNK" xfId="4391"/>
    <cellStyle name="Normal 2 20" xfId="4392"/>
    <cellStyle name="Normal 2 21" xfId="4393"/>
    <cellStyle name="Normal 2 22" xfId="4394"/>
    <cellStyle name="Normal 2 23" xfId="4395"/>
    <cellStyle name="Normal 2 23 2" xfId="4396"/>
    <cellStyle name="Normal 2 24" xfId="4397"/>
    <cellStyle name="Normal 2 24 2" xfId="4398"/>
    <cellStyle name="Normal 2 25" xfId="4399"/>
    <cellStyle name="Normal 2 26" xfId="4400"/>
    <cellStyle name="Normal 2 26 2" xfId="4401"/>
    <cellStyle name="Normal 2 26 3" xfId="4402"/>
    <cellStyle name="Normal 2 27" xfId="4403"/>
    <cellStyle name="Normal 2 27 2" xfId="4404"/>
    <cellStyle name="Normal 2 28" xfId="4405"/>
    <cellStyle name="Normal 2 29" xfId="19479"/>
    <cellStyle name="Normal 2 3" xfId="4406"/>
    <cellStyle name="Normal 2 3 2" xfId="4407"/>
    <cellStyle name="Normal 2 3 2 2" xfId="4408"/>
    <cellStyle name="Normal 2 3 3" xfId="4409"/>
    <cellStyle name="Normal 2 3_Ha Nam" xfId="4410"/>
    <cellStyle name="Normal 2 32" xfId="4411"/>
    <cellStyle name="Normal 2 36 4" xfId="4412"/>
    <cellStyle name="Normal 2 36 4 2" xfId="4413"/>
    <cellStyle name="Normal 2 4" xfId="4414"/>
    <cellStyle name="Normal 2 4 2" xfId="4415"/>
    <cellStyle name="Normal 2 4 2 2" xfId="4416"/>
    <cellStyle name="Normal 2 4 3" xfId="4417"/>
    <cellStyle name="Normal 2 4 3 2" xfId="4418"/>
    <cellStyle name="Normal 2 4 4" xfId="4419"/>
    <cellStyle name="Normal 2 4_Bieu 15" xfId="4420"/>
    <cellStyle name="Normal 2 5" xfId="4421"/>
    <cellStyle name="Normal 2 5 2" xfId="4422"/>
    <cellStyle name="Normal 2 5 3" xfId="4423"/>
    <cellStyle name="Normal 2 6" xfId="4424"/>
    <cellStyle name="Normal 2 6 2" xfId="4425"/>
    <cellStyle name="Normal 2 6 3" xfId="4426"/>
    <cellStyle name="Normal 2 7" xfId="4427"/>
    <cellStyle name="Normal 2 7 2" xfId="4428"/>
    <cellStyle name="Normal 2 8" xfId="4429"/>
    <cellStyle name="Normal 2 8 2" xfId="4430"/>
    <cellStyle name="Normal 2 9" xfId="4431"/>
    <cellStyle name="Normal 2 9 2" xfId="4432"/>
    <cellStyle name="Normal 2 9 3" xfId="4433"/>
    <cellStyle name="Normal 2_02.8 Phu luc 1- Bieu chi tieu KT-XH 2018 (DKKD) (2)" xfId="4434"/>
    <cellStyle name="Normal 20" xfId="4435"/>
    <cellStyle name="Normal 20 2" xfId="4436"/>
    <cellStyle name="Normal 20 2 2" xfId="4437"/>
    <cellStyle name="Normal 21" xfId="4438"/>
    <cellStyle name="Normal 21 2" xfId="4439"/>
    <cellStyle name="Normal 22" xfId="4440"/>
    <cellStyle name="Normal 22 2" xfId="4441"/>
    <cellStyle name="Normal 23" xfId="4442"/>
    <cellStyle name="Normal 23 2" xfId="4443"/>
    <cellStyle name="Normal 23 3" xfId="4444"/>
    <cellStyle name="Normal 24" xfId="4445"/>
    <cellStyle name="Normal 24 2" xfId="4446"/>
    <cellStyle name="Normal 24 2 2" xfId="4447"/>
    <cellStyle name="Normal 24 2 2 2" xfId="19482"/>
    <cellStyle name="Normal 25" xfId="4448"/>
    <cellStyle name="Normal 25 2" xfId="4449"/>
    <cellStyle name="Normal 25 3" xfId="4450"/>
    <cellStyle name="Normal 25 3 2" xfId="4451"/>
    <cellStyle name="Normal 25 4" xfId="3"/>
    <cellStyle name="Normal 26" xfId="4452"/>
    <cellStyle name="Normal 26 2" xfId="4453"/>
    <cellStyle name="Normal 26 3" xfId="4454"/>
    <cellStyle name="Normal 27" xfId="4455"/>
    <cellStyle name="Normal 27 2" xfId="4456"/>
    <cellStyle name="Normal 28" xfId="4457"/>
    <cellStyle name="Normal 28 2" xfId="4458"/>
    <cellStyle name="Normal 28 3" xfId="4459"/>
    <cellStyle name="Normal 29" xfId="4460"/>
    <cellStyle name="Normal 29 2" xfId="4461"/>
    <cellStyle name="Normal 3" xfId="4462"/>
    <cellStyle name="Normal 3 10" xfId="4463"/>
    <cellStyle name="Normal 3 11" xfId="4464"/>
    <cellStyle name="Normal 3 12" xfId="4465"/>
    <cellStyle name="Normal 3 13" xfId="4466"/>
    <cellStyle name="Normal 3 14" xfId="4467"/>
    <cellStyle name="Normal 3 15" xfId="4468"/>
    <cellStyle name="Normal 3 16" xfId="4469"/>
    <cellStyle name="Normal 3 17" xfId="4470"/>
    <cellStyle name="Normal 3 18" xfId="4471"/>
    <cellStyle name="Normal 3 2" xfId="4472"/>
    <cellStyle name="Normal 3 2 10" xfId="4473"/>
    <cellStyle name="Normal 3 2 11" xfId="4474"/>
    <cellStyle name="Normal 3 2 12" xfId="4475"/>
    <cellStyle name="Normal 3 2 2" xfId="4476"/>
    <cellStyle name="Normal 3 2 2 2" xfId="4477"/>
    <cellStyle name="Normal 3 2 2 3" xfId="4478"/>
    <cellStyle name="Normal 3 2 2_Bieu 15" xfId="4479"/>
    <cellStyle name="Normal 3 2 3" xfId="4480"/>
    <cellStyle name="Normal 3 2 3 2" xfId="4481"/>
    <cellStyle name="Normal 3 2 4" xfId="4482"/>
    <cellStyle name="Normal 3 2 5" xfId="4483"/>
    <cellStyle name="Normal 3 2 5 2" xfId="4484"/>
    <cellStyle name="Normal 3 2 5 2 2" xfId="4485"/>
    <cellStyle name="Normal 3 2 5 3" xfId="4486"/>
    <cellStyle name="Normal 3 2 6" xfId="4487"/>
    <cellStyle name="Normal 3 2 6 2" xfId="4488"/>
    <cellStyle name="Normal 3 2 6 2 2" xfId="4489"/>
    <cellStyle name="Normal 3 2 6 3" xfId="4490"/>
    <cellStyle name="Normal 3 2 7" xfId="4491"/>
    <cellStyle name="Normal 3 2 7 2" xfId="4492"/>
    <cellStyle name="Normal 3 2 8" xfId="4493"/>
    <cellStyle name="Normal 3 2 9" xfId="4494"/>
    <cellStyle name="Normal 3 2_Bieu 15" xfId="4495"/>
    <cellStyle name="Normal 3 3" xfId="4496"/>
    <cellStyle name="Normal 3 3 2" xfId="4497"/>
    <cellStyle name="Normal 3 4" xfId="4498"/>
    <cellStyle name="Normal 3 4 2" xfId="4499"/>
    <cellStyle name="Normal 3 5" xfId="4500"/>
    <cellStyle name="Normal 3 6" xfId="4501"/>
    <cellStyle name="Normal 3 7" xfId="4502"/>
    <cellStyle name="Normal 3 8" xfId="4503"/>
    <cellStyle name="Normal 3 9" xfId="4504"/>
    <cellStyle name="Normal 3_Bieu TH TPCP Vung TNB ngay 4-1-2012" xfId="4505"/>
    <cellStyle name="Normal 30" xfId="4506"/>
    <cellStyle name="Normal 30 2" xfId="4507"/>
    <cellStyle name="Normal 30 2 2" xfId="4508"/>
    <cellStyle name="Normal 30 2 2 2" xfId="4509"/>
    <cellStyle name="Normal 30 2 3" xfId="4510"/>
    <cellStyle name="Normal 30 3" xfId="4511"/>
    <cellStyle name="Normal 30 3 2" xfId="4512"/>
    <cellStyle name="Normal 30 3 2 2" xfId="4513"/>
    <cellStyle name="Normal 30 3 3" xfId="4514"/>
    <cellStyle name="Normal 30 4" xfId="4515"/>
    <cellStyle name="Normal 30 4 2" xfId="4516"/>
    <cellStyle name="Normal 30 5" xfId="4517"/>
    <cellStyle name="Normal 31" xfId="4518"/>
    <cellStyle name="Normal 31 2" xfId="4519"/>
    <cellStyle name="Normal 31 2 2" xfId="4520"/>
    <cellStyle name="Normal 31 2 2 2" xfId="4521"/>
    <cellStyle name="Normal 31 2 3" xfId="4522"/>
    <cellStyle name="Normal 31 2 3 2" xfId="4523"/>
    <cellStyle name="Normal 31 2 3 2 2" xfId="4524"/>
    <cellStyle name="Normal 31 2 3 3" xfId="4525"/>
    <cellStyle name="Normal 31 2 3 3 3" xfId="4526"/>
    <cellStyle name="Normal 31 2 4" xfId="4527"/>
    <cellStyle name="Normal 31 3" xfId="4528"/>
    <cellStyle name="Normal 31 3 2" xfId="4529"/>
    <cellStyle name="Normal 31 3 2 2" xfId="4530"/>
    <cellStyle name="Normal 31 3 3" xfId="4531"/>
    <cellStyle name="Normal 31 4" xfId="4532"/>
    <cellStyle name="Normal 31 4 2" xfId="4533"/>
    <cellStyle name="Normal 31 5" xfId="4534"/>
    <cellStyle name="Normal 31 7" xfId="4535"/>
    <cellStyle name="Normal 32" xfId="4536"/>
    <cellStyle name="Normal 32 2" xfId="4537"/>
    <cellStyle name="Normal 32 2 2" xfId="4538"/>
    <cellStyle name="Normal 32 2 2 2" xfId="4539"/>
    <cellStyle name="Normal 32 2 3" xfId="4540"/>
    <cellStyle name="Normal 33" xfId="4541"/>
    <cellStyle name="Normal 33 2" xfId="4542"/>
    <cellStyle name="Normal 34" xfId="4543"/>
    <cellStyle name="Normal 34 3" xfId="4544"/>
    <cellStyle name="Normal 35" xfId="4545"/>
    <cellStyle name="Normal 36" xfId="4546"/>
    <cellStyle name="Normal 36 2" xfId="4547"/>
    <cellStyle name="Normal 37" xfId="4548"/>
    <cellStyle name="Normal 37 2" xfId="4549"/>
    <cellStyle name="Normal 37 2 2" xfId="4550"/>
    <cellStyle name="Normal 37 2 3" xfId="4551"/>
    <cellStyle name="Normal 37 3" xfId="4552"/>
    <cellStyle name="Normal 37 3 2" xfId="4553"/>
    <cellStyle name="Normal 37 4" xfId="4554"/>
    <cellStyle name="Normal 38" xfId="4555"/>
    <cellStyle name="Normal 38 2" xfId="4556"/>
    <cellStyle name="Normal 38 2 2" xfId="4557"/>
    <cellStyle name="Normal 39" xfId="4558"/>
    <cellStyle name="Normal 39 2" xfId="4559"/>
    <cellStyle name="Normal 39 2 2" xfId="4560"/>
    <cellStyle name="Normal 39 2 2 2" xfId="4561"/>
    <cellStyle name="Normal 39 2 3" xfId="4562"/>
    <cellStyle name="Normal 39 3" xfId="4563"/>
    <cellStyle name="Normal 39 3 2" xfId="4564"/>
    <cellStyle name="Normal 39 3 2 2" xfId="4565"/>
    <cellStyle name="Normal 39 3 3" xfId="4566"/>
    <cellStyle name="Normal 4" xfId="4567"/>
    <cellStyle name="Normal 4 10" xfId="4568"/>
    <cellStyle name="Normal 4 11" xfId="4569"/>
    <cellStyle name="Normal 4 12" xfId="4570"/>
    <cellStyle name="Normal 4 13" xfId="4571"/>
    <cellStyle name="Normal 4 14" xfId="4572"/>
    <cellStyle name="Normal 4 15" xfId="4573"/>
    <cellStyle name="Normal 4 16" xfId="4574"/>
    <cellStyle name="Normal 4 17" xfId="4575"/>
    <cellStyle name="Normal 4 2" xfId="4576"/>
    <cellStyle name="Normal 4 2 2" xfId="4577"/>
    <cellStyle name="Normal 4 2 3" xfId="4578"/>
    <cellStyle name="Normal 4 3" xfId="4579"/>
    <cellStyle name="Normal 4 3 2" xfId="4580"/>
    <cellStyle name="Normal 4 4" xfId="4581"/>
    <cellStyle name="Normal 4 4 2" xfId="4582"/>
    <cellStyle name="Normal 4 5" xfId="4583"/>
    <cellStyle name="Normal 4 6" xfId="4584"/>
    <cellStyle name="Normal 4 7" xfId="4585"/>
    <cellStyle name="Normal 4 8" xfId="4586"/>
    <cellStyle name="Normal 4 9" xfId="4587"/>
    <cellStyle name="Normal 4_08.12 Bieu KH von và giai ngan 11 thang 2013" xfId="4588"/>
    <cellStyle name="Normal 40" xfId="4589"/>
    <cellStyle name="Normal 41" xfId="4590"/>
    <cellStyle name="Normal 42" xfId="4591"/>
    <cellStyle name="Normal 43" xfId="4592"/>
    <cellStyle name="Normal 44" xfId="4593"/>
    <cellStyle name="Normal 45" xfId="4594"/>
    <cellStyle name="Normal 46" xfId="4595"/>
    <cellStyle name="Normal 46 2" xfId="4596"/>
    <cellStyle name="Normal 46 2 2" xfId="4597"/>
    <cellStyle name="Normal 46 3" xfId="4598"/>
    <cellStyle name="Normal 47" xfId="4599"/>
    <cellStyle name="Normal 48" xfId="4600"/>
    <cellStyle name="Normal 49" xfId="4601"/>
    <cellStyle name="Normal 5" xfId="4602"/>
    <cellStyle name="Normal 5 2" xfId="4603"/>
    <cellStyle name="Normal 5 2 2" xfId="4604"/>
    <cellStyle name="Normal 5 3" xfId="4605"/>
    <cellStyle name="Normal 5 4" xfId="4606"/>
    <cellStyle name="Normal 5 5" xfId="4607"/>
    <cellStyle name="Normal 5_Bao cao chi tiet NSDP thang 13-2010 (KH+TC)" xfId="4608"/>
    <cellStyle name="Normal 50" xfId="4609"/>
    <cellStyle name="Normal 51" xfId="4610"/>
    <cellStyle name="Normal 52" xfId="4611"/>
    <cellStyle name="Normal 52 2" xfId="4612"/>
    <cellStyle name="Normal 52 2 2" xfId="4613"/>
    <cellStyle name="Normal 52 3" xfId="4614"/>
    <cellStyle name="Normal 52 4" xfId="4615"/>
    <cellStyle name="Normal 52 5" xfId="4616"/>
    <cellStyle name="Normal 53" xfId="4617"/>
    <cellStyle name="Normal 53 2" xfId="4618"/>
    <cellStyle name="Normal 54" xfId="4619"/>
    <cellStyle name="Normal 54 2" xfId="4620"/>
    <cellStyle name="Normal 55" xfId="4621"/>
    <cellStyle name="Normal 56" xfId="4622"/>
    <cellStyle name="Normal 57" xfId="4623"/>
    <cellStyle name="Normal 58" xfId="19480"/>
    <cellStyle name="Normal 59" xfId="4624"/>
    <cellStyle name="Normal 6" xfId="4625"/>
    <cellStyle name="Normal 6 10" xfId="4626"/>
    <cellStyle name="Normal 6 11" xfId="4627"/>
    <cellStyle name="Normal 6 12" xfId="4628"/>
    <cellStyle name="Normal 6 13" xfId="4629"/>
    <cellStyle name="Normal 6 14" xfId="4630"/>
    <cellStyle name="Normal 6 15" xfId="4631"/>
    <cellStyle name="Normal 6 16" xfId="4632"/>
    <cellStyle name="Normal 6 2" xfId="4633"/>
    <cellStyle name="Normal 6 2 2" xfId="4634"/>
    <cellStyle name="Normal 6 3" xfId="4635"/>
    <cellStyle name="Normal 6 4" xfId="4636"/>
    <cellStyle name="Normal 6 5" xfId="4637"/>
    <cellStyle name="Normal 6 6" xfId="4638"/>
    <cellStyle name="Normal 6 7" xfId="4639"/>
    <cellStyle name="Normal 6 8" xfId="4640"/>
    <cellStyle name="Normal 6 9" xfId="4641"/>
    <cellStyle name="Normal 6_08.12 Bieu KH von và giai ngan 11 thang 2013" xfId="4642"/>
    <cellStyle name="Normal 62" xfId="4643"/>
    <cellStyle name="Normal 64" xfId="4644"/>
    <cellStyle name="Normal 64 2" xfId="4645"/>
    <cellStyle name="Normal 65" xfId="4646"/>
    <cellStyle name="Normal 66" xfId="4647"/>
    <cellStyle name="Normal 68" xfId="4648"/>
    <cellStyle name="Normal 69" xfId="4649"/>
    <cellStyle name="Normal 7" xfId="4650"/>
    <cellStyle name="Normal 7 2" xfId="4651"/>
    <cellStyle name="Normal 7 3" xfId="4652"/>
    <cellStyle name="Normal 7 3 2" xfId="4653"/>
    <cellStyle name="Normal 7 3 3" xfId="4654"/>
    <cellStyle name="Normal 7_!1 1 bao cao giao KH ve HTCMT vung TNB   12-12-2011" xfId="4655"/>
    <cellStyle name="Normal 70" xfId="4656"/>
    <cellStyle name="Normal 72" xfId="4657"/>
    <cellStyle name="Normal 73" xfId="4658"/>
    <cellStyle name="Normal 74" xfId="4659"/>
    <cellStyle name="Normal 75" xfId="4660"/>
    <cellStyle name="Normal 76" xfId="4661"/>
    <cellStyle name="Normal 77" xfId="4662"/>
    <cellStyle name="Normal 78" xfId="4663"/>
    <cellStyle name="Normal 8" xfId="4664"/>
    <cellStyle name="Normal 8 2" xfId="4665"/>
    <cellStyle name="Normal 8 2 2" xfId="4666"/>
    <cellStyle name="Normal 8 2 2 2" xfId="4667"/>
    <cellStyle name="Normal 8 2 2 2 2_biểu số 4 2" xfId="4668"/>
    <cellStyle name="Normal 8 2 2 2_biểu số 4 2" xfId="4669"/>
    <cellStyle name="Normal 8 2 3" xfId="4670"/>
    <cellStyle name="Normal 8 2_Phuongangiao 1-giaoxulykythuat" xfId="4671"/>
    <cellStyle name="Normal 8 3" xfId="4672"/>
    <cellStyle name="Normal 8_Danh muc ODA nhu cau 2014 (ca nuoc) 14-11-2013" xfId="4673"/>
    <cellStyle name="Normal 80" xfId="4674"/>
    <cellStyle name="Normal 81" xfId="4675"/>
    <cellStyle name="Normal 83" xfId="4676"/>
    <cellStyle name="Normal 84" xfId="4677"/>
    <cellStyle name="Normal 86" xfId="4678"/>
    <cellStyle name="Normal 87" xfId="4679"/>
    <cellStyle name="Normal 9" xfId="4680"/>
    <cellStyle name="Normal 9 10" xfId="4681"/>
    <cellStyle name="Normal 9 10 2" xfId="4682"/>
    <cellStyle name="Normal 9 12" xfId="4683"/>
    <cellStyle name="Normal 9 12 2" xfId="4684"/>
    <cellStyle name="Normal 9 13" xfId="4685"/>
    <cellStyle name="Normal 9 13 2" xfId="4686"/>
    <cellStyle name="Normal 9 17" xfId="4687"/>
    <cellStyle name="Normal 9 17 2" xfId="4688"/>
    <cellStyle name="Normal 9 2" xfId="4689"/>
    <cellStyle name="Normal 9 21" xfId="4690"/>
    <cellStyle name="Normal 9 21 2" xfId="4691"/>
    <cellStyle name="Normal 9 23" xfId="4692"/>
    <cellStyle name="Normal 9 23 2" xfId="4693"/>
    <cellStyle name="Normal 9 3" xfId="4694"/>
    <cellStyle name="Normal 9 3 2" xfId="4695"/>
    <cellStyle name="Normal 9 3 2 2" xfId="4696"/>
    <cellStyle name="Normal 9 4" xfId="4697"/>
    <cellStyle name="Normal 9 46" xfId="4698"/>
    <cellStyle name="Normal 9 46 2" xfId="4699"/>
    <cellStyle name="Normal 9 47" xfId="4700"/>
    <cellStyle name="Normal 9 47 2" xfId="4701"/>
    <cellStyle name="Normal 9 48" xfId="4702"/>
    <cellStyle name="Normal 9 48 2" xfId="4703"/>
    <cellStyle name="Normal 9 49" xfId="4704"/>
    <cellStyle name="Normal 9 49 2" xfId="4705"/>
    <cellStyle name="Normal 9 50" xfId="4706"/>
    <cellStyle name="Normal 9 50 2" xfId="4707"/>
    <cellStyle name="Normal 9 51" xfId="4708"/>
    <cellStyle name="Normal 9 51 2" xfId="4709"/>
    <cellStyle name="Normal 9 52" xfId="4710"/>
    <cellStyle name="Normal 9 52 2" xfId="4711"/>
    <cellStyle name="Normal 9_BIEU 09 BO KHDT (2)" xfId="4712"/>
    <cellStyle name="Normal 90" xfId="4713"/>
    <cellStyle name="Normal 91" xfId="4714"/>
    <cellStyle name="Normal 92" xfId="4715"/>
    <cellStyle name="Normal 93" xfId="4716"/>
    <cellStyle name="Normal_Bieu mau (CV )" xfId="4717"/>
    <cellStyle name="Normal1" xfId="4718"/>
    <cellStyle name="Normal8" xfId="4719"/>
    <cellStyle name="Normale_ PESO ELETTR." xfId="4720"/>
    <cellStyle name="Normalny_Cennik obowiazuje od 06-08-2001 r (1)" xfId="4721"/>
    <cellStyle name="Note 2" xfId="4722"/>
    <cellStyle name="Note 2 2" xfId="4723"/>
    <cellStyle name="Note 2 2 2" xfId="4724"/>
    <cellStyle name="Note 2 2 3" xfId="4725"/>
    <cellStyle name="Note 2 3" xfId="4726"/>
    <cellStyle name="Note 2 4" xfId="4727"/>
    <cellStyle name="Note 3" xfId="4728"/>
    <cellStyle name="Note 3 2" xfId="4729"/>
    <cellStyle name="Note 3 2 2" xfId="4730"/>
    <cellStyle name="Note 3 2 3" xfId="4731"/>
    <cellStyle name="Note 3 3" xfId="4732"/>
    <cellStyle name="Note 3 4" xfId="4733"/>
    <cellStyle name="Note 4" xfId="4734"/>
    <cellStyle name="Note 4 2" xfId="4735"/>
    <cellStyle name="Note 4 2 2" xfId="4736"/>
    <cellStyle name="Note 4 2 3" xfId="4737"/>
    <cellStyle name="Note 4 3" xfId="4738"/>
    <cellStyle name="Note 4 4" xfId="4739"/>
    <cellStyle name="Note 5" xfId="4740"/>
    <cellStyle name="Note 5 2" xfId="4741"/>
    <cellStyle name="Note 5 3" xfId="4742"/>
    <cellStyle name="NWM" xfId="4743"/>
    <cellStyle name="Ò_x000a_Normal_123569" xfId="4744"/>
    <cellStyle name="Ò_x000d_Normal_123569" xfId="4745"/>
    <cellStyle name="Ò_x005f_x000d_Normal_123569" xfId="4746"/>
    <cellStyle name="Ò_x005f_x005f_x005f_x000d_Normal_123569" xfId="4747"/>
    <cellStyle name="Œ…‹æØ‚è [0.00]_ÆÂ¹²" xfId="4748"/>
    <cellStyle name="Œ…‹æØ‚è_laroux" xfId="4749"/>
    <cellStyle name="oft Excel]_x000a__x000a_Comment=open=/f ‚ðw’è‚·‚é‚ÆAƒ†[ƒU[’è‹`ŠÖ”‚ðŠÖ”“\‚è•t‚¯‚Ìˆê——‚É“o˜^‚·‚é‚±‚Æ‚ª‚Å‚«‚Ü‚·B_x000a__x000a_Maximized" xfId="4750"/>
    <cellStyle name="oft Excel]_x000a__x000a_Comment=open=/f ‚ðŽw’è‚·‚é‚ÆAƒ†[ƒU[’è‹`ŠÖ”‚ðŠÖ”“\‚è•t‚¯‚Ìˆê——‚É“o˜^‚·‚é‚±‚Æ‚ª‚Å‚«‚Ü‚·B_x000a__x000a_Maximized" xfId="4751"/>
    <cellStyle name="oft Excel]_x000a__x000a_Comment=The open=/f lines load custom functions into the Paste Function list._x000a__x000a_Maximized=2_x000a__x000a_Basics=1_x000a__x000a_A" xfId="4752"/>
    <cellStyle name="oft Excel]_x000a__x000a_Comment=The open=/f lines load custom functions into the Paste Function list._x000a__x000a_Maximized=3_x000a__x000a_Basics=1_x000a__x000a_A" xfId="4753"/>
    <cellStyle name="oft Excel]_x000d__x000a_Comment=open=/f ‚ðw’è‚·‚é‚ÆAƒ†[ƒU[’è‹`ŠÖ”‚ðŠÖ”“\‚è•t‚¯‚Ìˆê——‚É“o˜^‚·‚é‚±‚Æ‚ª‚Å‚«‚Ü‚·B_x000d__x000a_Maximized" xfId="4754"/>
    <cellStyle name="oft Excel]_x000d__x000a_Comment=open=/f ‚ðŽw’è‚·‚é‚ÆAƒ†[ƒU[’è‹`ŠÖ”‚ðŠÖ”“\‚è•t‚¯‚Ìˆê——‚É“o˜^‚·‚é‚±‚Æ‚ª‚Å‚«‚Ü‚·B_x000d__x000a_Maximized" xfId="4755"/>
    <cellStyle name="oft Excel]_x000d__x000a_Comment=open=/f ‚ðŽw’è‚·‚é‚ÆAƒ†[ƒU[’è‹`ŠÖ”‚ðŠÖ”“\‚è•t‚¯‚Ìˆê——‚É“o˜^‚·‚é‚±‚Æ‚ª‚Å‚«‚Ü‚·B_x000d__x000a_Maximized 2" xfId="4756"/>
    <cellStyle name="oft Excel]_x000d__x000a_Comment=The open=/f lines load custom functions into the Paste Function list._x000d__x000a_Maximized=2_x000d__x000a_Basics=1_x000d__x000a_A" xfId="4757"/>
    <cellStyle name="oft Excel]_x000d__x000a_Comment=The open=/f lines load custom functions into the Paste Function list._x000d__x000a_Maximized=3_x000d__x000a_Basics=1_x000d__x000a_A" xfId="4758"/>
    <cellStyle name="oft Excel]_x005f_x000d__x005f_x000a_Comment=open=/f ‚ðw’è‚·‚é‚ÆAƒ†[ƒU[’è‹`ŠÖ”‚ðŠÖ”“\‚è•t‚¯‚Ìˆê——‚É“o˜^‚·‚é‚±‚Æ‚ª‚Å‚«‚Ü‚·B_x005f_x000d__x005f_x000a_Maximized" xfId="4759"/>
    <cellStyle name="omma [0]_Mktg Prog" xfId="4760"/>
    <cellStyle name="ormal_Sheet1_1" xfId="4761"/>
    <cellStyle name="Output 2" xfId="4762"/>
    <cellStyle name="Output 2 2" xfId="4763"/>
    <cellStyle name="Output 2 3" xfId="4764"/>
    <cellStyle name="p" xfId="4765"/>
    <cellStyle name="paint" xfId="4766"/>
    <cellStyle name="paint 2" xfId="4767"/>
    <cellStyle name="paint_05-12  KH trung han 2016-2020 - Liem Thinh edited" xfId="4768"/>
    <cellStyle name="Pattern" xfId="4769"/>
    <cellStyle name="Pattern 10" xfId="4770"/>
    <cellStyle name="Pattern 11" xfId="4771"/>
    <cellStyle name="Pattern 12" xfId="4772"/>
    <cellStyle name="Pattern 13" xfId="4773"/>
    <cellStyle name="Pattern 14" xfId="4774"/>
    <cellStyle name="Pattern 15" xfId="4775"/>
    <cellStyle name="Pattern 16" xfId="4776"/>
    <cellStyle name="Pattern 2" xfId="4777"/>
    <cellStyle name="Pattern 3" xfId="4778"/>
    <cellStyle name="Pattern 4" xfId="4779"/>
    <cellStyle name="Pattern 5" xfId="4780"/>
    <cellStyle name="Pattern 6" xfId="4781"/>
    <cellStyle name="Pattern 7" xfId="4782"/>
    <cellStyle name="Pattern 8" xfId="4783"/>
    <cellStyle name="Pattern 9" xfId="4784"/>
    <cellStyle name="per.style" xfId="4785"/>
    <cellStyle name="per.style 2" xfId="4786"/>
    <cellStyle name="Percent" xfId="2" builtinId="5"/>
    <cellStyle name="Percent %" xfId="4787"/>
    <cellStyle name="Percent % Long Underline" xfId="4788"/>
    <cellStyle name="Percent %_Worksheet in  US Financial Statements Ref. Workbook - Single Co" xfId="4789"/>
    <cellStyle name="Percent (0)" xfId="4790"/>
    <cellStyle name="Percent (0) 10" xfId="4791"/>
    <cellStyle name="Percent (0) 11" xfId="4792"/>
    <cellStyle name="Percent (0) 12" xfId="4793"/>
    <cellStyle name="Percent (0) 13" xfId="4794"/>
    <cellStyle name="Percent (0) 14" xfId="4795"/>
    <cellStyle name="Percent (0) 15" xfId="4796"/>
    <cellStyle name="Percent (0) 2" xfId="4797"/>
    <cellStyle name="Percent (0) 3" xfId="4798"/>
    <cellStyle name="Percent (0) 4" xfId="4799"/>
    <cellStyle name="Percent (0) 5" xfId="4800"/>
    <cellStyle name="Percent (0) 6" xfId="4801"/>
    <cellStyle name="Percent (0) 7" xfId="4802"/>
    <cellStyle name="Percent (0) 8" xfId="4803"/>
    <cellStyle name="Percent (0) 9" xfId="4804"/>
    <cellStyle name="Percent [0]" xfId="4805"/>
    <cellStyle name="Percent [0] 10" xfId="4806"/>
    <cellStyle name="Percent [0] 11" xfId="4807"/>
    <cellStyle name="Percent [0] 12" xfId="4808"/>
    <cellStyle name="Percent [0] 13" xfId="4809"/>
    <cellStyle name="Percent [0] 14" xfId="4810"/>
    <cellStyle name="Percent [0] 15" xfId="4811"/>
    <cellStyle name="Percent [0] 16" xfId="4812"/>
    <cellStyle name="Percent [0] 2" xfId="4813"/>
    <cellStyle name="Percent [0] 3" xfId="4814"/>
    <cellStyle name="Percent [0] 4" xfId="4815"/>
    <cellStyle name="Percent [0] 5" xfId="4816"/>
    <cellStyle name="Percent [0] 6" xfId="4817"/>
    <cellStyle name="Percent [0] 7" xfId="4818"/>
    <cellStyle name="Percent [0] 8" xfId="4819"/>
    <cellStyle name="Percent [0] 9" xfId="4820"/>
    <cellStyle name="Percent [00]" xfId="4821"/>
    <cellStyle name="Percent [00] 10" xfId="4822"/>
    <cellStyle name="Percent [00] 11" xfId="4823"/>
    <cellStyle name="Percent [00] 12" xfId="4824"/>
    <cellStyle name="Percent [00] 13" xfId="4825"/>
    <cellStyle name="Percent [00] 14" xfId="4826"/>
    <cellStyle name="Percent [00] 15" xfId="4827"/>
    <cellStyle name="Percent [00] 16" xfId="4828"/>
    <cellStyle name="Percent [00] 2" xfId="4829"/>
    <cellStyle name="Percent [00] 3" xfId="4830"/>
    <cellStyle name="Percent [00] 4" xfId="4831"/>
    <cellStyle name="Percent [00] 5" xfId="4832"/>
    <cellStyle name="Percent [00] 6" xfId="4833"/>
    <cellStyle name="Percent [00] 7" xfId="4834"/>
    <cellStyle name="Percent [00] 8" xfId="4835"/>
    <cellStyle name="Percent [00] 9" xfId="4836"/>
    <cellStyle name="Percent [2]" xfId="4837"/>
    <cellStyle name="Percent [2] 10" xfId="4838"/>
    <cellStyle name="Percent [2] 11" xfId="4839"/>
    <cellStyle name="Percent [2] 12" xfId="4840"/>
    <cellStyle name="Percent [2] 13" xfId="4841"/>
    <cellStyle name="Percent [2] 14" xfId="4842"/>
    <cellStyle name="Percent [2] 15" xfId="4843"/>
    <cellStyle name="Percent [2] 16" xfId="4844"/>
    <cellStyle name="Percent [2] 2" xfId="4845"/>
    <cellStyle name="Percent [2] 2 2" xfId="4846"/>
    <cellStyle name="Percent [2] 3" xfId="4847"/>
    <cellStyle name="Percent [2] 4" xfId="4848"/>
    <cellStyle name="Percent [2] 5" xfId="4849"/>
    <cellStyle name="Percent [2] 6" xfId="4850"/>
    <cellStyle name="Percent [2] 7" xfId="4851"/>
    <cellStyle name="Percent [2] 8" xfId="4852"/>
    <cellStyle name="Percent [2] 9" xfId="4853"/>
    <cellStyle name="Percent 0.0%" xfId="4854"/>
    <cellStyle name="Percent 0.0% Long Underline" xfId="4855"/>
    <cellStyle name="Percent 0.00%" xfId="4856"/>
    <cellStyle name="Percent 0.00% Long Underline" xfId="4857"/>
    <cellStyle name="Percent 0.000%" xfId="4858"/>
    <cellStyle name="Percent 0.000% Long Underline" xfId="4859"/>
    <cellStyle name="Percent 10" xfId="4860"/>
    <cellStyle name="Percent 10 2" xfId="4861"/>
    <cellStyle name="Percent 11" xfId="4862"/>
    <cellStyle name="Percent 11 2" xfId="4863"/>
    <cellStyle name="Percent 12" xfId="4864"/>
    <cellStyle name="Percent 12 2" xfId="4865"/>
    <cellStyle name="Percent 13" xfId="4866"/>
    <cellStyle name="Percent 13 2" xfId="4867"/>
    <cellStyle name="Percent 14" xfId="4868"/>
    <cellStyle name="Percent 14 2" xfId="4869"/>
    <cellStyle name="Percent 15" xfId="4870"/>
    <cellStyle name="Percent 16" xfId="4871"/>
    <cellStyle name="Percent 17" xfId="4872"/>
    <cellStyle name="Percent 18" xfId="4873"/>
    <cellStyle name="Percent 19" xfId="4874"/>
    <cellStyle name="Percent 19 2" xfId="4875"/>
    <cellStyle name="Percent 2" xfId="4876"/>
    <cellStyle name="Percent 2 2" xfId="4877"/>
    <cellStyle name="Percent 2 2 2" xfId="4878"/>
    <cellStyle name="Percent 2 2 3" xfId="4879"/>
    <cellStyle name="Percent 2 3" xfId="4880"/>
    <cellStyle name="Percent 2 4" xfId="4881"/>
    <cellStyle name="Percent 20" xfId="4882"/>
    <cellStyle name="Percent 20 2" xfId="4883"/>
    <cellStyle name="Percent 21" xfId="4884"/>
    <cellStyle name="Percent 22" xfId="4885"/>
    <cellStyle name="Percent 23" xfId="4886"/>
    <cellStyle name="Percent 24" xfId="4887"/>
    <cellStyle name="Percent 3" xfId="4888"/>
    <cellStyle name="Percent 3 2" xfId="4889"/>
    <cellStyle name="Percent 3 3" xfId="4890"/>
    <cellStyle name="Percent 4" xfId="4891"/>
    <cellStyle name="Percent 4 2" xfId="4892"/>
    <cellStyle name="Percent 5" xfId="4893"/>
    <cellStyle name="Percent 5 2" xfId="4894"/>
    <cellStyle name="Percent 6" xfId="4895"/>
    <cellStyle name="Percent 6 2" xfId="4896"/>
    <cellStyle name="Percent 7" xfId="4897"/>
    <cellStyle name="Percent 7 2" xfId="4898"/>
    <cellStyle name="Percent 8" xfId="4899"/>
    <cellStyle name="Percent 8 2" xfId="4900"/>
    <cellStyle name="Percent 9" xfId="4901"/>
    <cellStyle name="Percent 9 2" xfId="4902"/>
    <cellStyle name="PERCENTAGE" xfId="4903"/>
    <cellStyle name="PERCENTAGE 2" xfId="4904"/>
    <cellStyle name="PrePop Currency (0)" xfId="4905"/>
    <cellStyle name="PrePop Currency (0) 10" xfId="4906"/>
    <cellStyle name="PrePop Currency (0) 11" xfId="4907"/>
    <cellStyle name="PrePop Currency (0) 12" xfId="4908"/>
    <cellStyle name="PrePop Currency (0) 13" xfId="4909"/>
    <cellStyle name="PrePop Currency (0) 14" xfId="4910"/>
    <cellStyle name="PrePop Currency (0) 15" xfId="4911"/>
    <cellStyle name="PrePop Currency (0) 16" xfId="4912"/>
    <cellStyle name="PrePop Currency (0) 2" xfId="4913"/>
    <cellStyle name="PrePop Currency (0) 3" xfId="4914"/>
    <cellStyle name="PrePop Currency (0) 4" xfId="4915"/>
    <cellStyle name="PrePop Currency (0) 5" xfId="4916"/>
    <cellStyle name="PrePop Currency (0) 6" xfId="4917"/>
    <cellStyle name="PrePop Currency (0) 7" xfId="4918"/>
    <cellStyle name="PrePop Currency (0) 8" xfId="4919"/>
    <cellStyle name="PrePop Currency (0) 9" xfId="4920"/>
    <cellStyle name="PrePop Currency (2)" xfId="4921"/>
    <cellStyle name="PrePop Currency (2) 10" xfId="4922"/>
    <cellStyle name="PrePop Currency (2) 11" xfId="4923"/>
    <cellStyle name="PrePop Currency (2) 12" xfId="4924"/>
    <cellStyle name="PrePop Currency (2) 13" xfId="4925"/>
    <cellStyle name="PrePop Currency (2) 14" xfId="4926"/>
    <cellStyle name="PrePop Currency (2) 15" xfId="4927"/>
    <cellStyle name="PrePop Currency (2) 16" xfId="4928"/>
    <cellStyle name="PrePop Currency (2) 2" xfId="4929"/>
    <cellStyle name="PrePop Currency (2) 3" xfId="4930"/>
    <cellStyle name="PrePop Currency (2) 4" xfId="4931"/>
    <cellStyle name="PrePop Currency (2) 5" xfId="4932"/>
    <cellStyle name="PrePop Currency (2) 6" xfId="4933"/>
    <cellStyle name="PrePop Currency (2) 7" xfId="4934"/>
    <cellStyle name="PrePop Currency (2) 8" xfId="4935"/>
    <cellStyle name="PrePop Currency (2) 9" xfId="4936"/>
    <cellStyle name="PrePop Units (0)" xfId="4937"/>
    <cellStyle name="PrePop Units (0) 10" xfId="4938"/>
    <cellStyle name="PrePop Units (0) 11" xfId="4939"/>
    <cellStyle name="PrePop Units (0) 12" xfId="4940"/>
    <cellStyle name="PrePop Units (0) 13" xfId="4941"/>
    <cellStyle name="PrePop Units (0) 14" xfId="4942"/>
    <cellStyle name="PrePop Units (0) 15" xfId="4943"/>
    <cellStyle name="PrePop Units (0) 16" xfId="4944"/>
    <cellStyle name="PrePop Units (0) 2" xfId="4945"/>
    <cellStyle name="PrePop Units (0) 3" xfId="4946"/>
    <cellStyle name="PrePop Units (0) 4" xfId="4947"/>
    <cellStyle name="PrePop Units (0) 5" xfId="4948"/>
    <cellStyle name="PrePop Units (0) 6" xfId="4949"/>
    <cellStyle name="PrePop Units (0) 7" xfId="4950"/>
    <cellStyle name="PrePop Units (0) 8" xfId="4951"/>
    <cellStyle name="PrePop Units (0) 9" xfId="4952"/>
    <cellStyle name="PrePop Units (1)" xfId="4953"/>
    <cellStyle name="PrePop Units (1) 10" xfId="4954"/>
    <cellStyle name="PrePop Units (1) 11" xfId="4955"/>
    <cellStyle name="PrePop Units (1) 12" xfId="4956"/>
    <cellStyle name="PrePop Units (1) 13" xfId="4957"/>
    <cellStyle name="PrePop Units (1) 14" xfId="4958"/>
    <cellStyle name="PrePop Units (1) 15" xfId="4959"/>
    <cellStyle name="PrePop Units (1) 16" xfId="4960"/>
    <cellStyle name="PrePop Units (1) 2" xfId="4961"/>
    <cellStyle name="PrePop Units (1) 3" xfId="4962"/>
    <cellStyle name="PrePop Units (1) 4" xfId="4963"/>
    <cellStyle name="PrePop Units (1) 5" xfId="4964"/>
    <cellStyle name="PrePop Units (1) 6" xfId="4965"/>
    <cellStyle name="PrePop Units (1) 7" xfId="4966"/>
    <cellStyle name="PrePop Units (1) 8" xfId="4967"/>
    <cellStyle name="PrePop Units (1) 9" xfId="4968"/>
    <cellStyle name="PrePop Units (2)" xfId="4969"/>
    <cellStyle name="PrePop Units (2) 10" xfId="4970"/>
    <cellStyle name="PrePop Units (2) 11" xfId="4971"/>
    <cellStyle name="PrePop Units (2) 12" xfId="4972"/>
    <cellStyle name="PrePop Units (2) 13" xfId="4973"/>
    <cellStyle name="PrePop Units (2) 14" xfId="4974"/>
    <cellStyle name="PrePop Units (2) 15" xfId="4975"/>
    <cellStyle name="PrePop Units (2) 16" xfId="4976"/>
    <cellStyle name="PrePop Units (2) 2" xfId="4977"/>
    <cellStyle name="PrePop Units (2) 3" xfId="4978"/>
    <cellStyle name="PrePop Units (2) 4" xfId="4979"/>
    <cellStyle name="PrePop Units (2) 5" xfId="4980"/>
    <cellStyle name="PrePop Units (2) 6" xfId="4981"/>
    <cellStyle name="PrePop Units (2) 7" xfId="4982"/>
    <cellStyle name="PrePop Units (2) 8" xfId="4983"/>
    <cellStyle name="PrePop Units (2) 9" xfId="4984"/>
    <cellStyle name="pricing" xfId="4985"/>
    <cellStyle name="pricing 2" xfId="4986"/>
    <cellStyle name="PSChar" xfId="4987"/>
    <cellStyle name="PSHeading" xfId="4988"/>
    <cellStyle name="Quantity" xfId="4989"/>
    <cellStyle name="Quantity 2" xfId="4990"/>
    <cellStyle name="regstoresfromspecstores" xfId="4991"/>
    <cellStyle name="regstoresfromspecstores 2" xfId="4992"/>
    <cellStyle name="RevList" xfId="4993"/>
    <cellStyle name="rlink_tiªn l­în_x005f_x001b_Hyperlink_TONG HOP KINH PHI" xfId="4994"/>
    <cellStyle name="rmal_ADAdot" xfId="4995"/>
    <cellStyle name="S—_x0008_" xfId="4996"/>
    <cellStyle name="S—_x0008_ 2" xfId="4997"/>
    <cellStyle name="s]_x000a__x000a_spooler=yes_x000a__x000a_load=_x000a__x000a_Beep=yes_x000a__x000a_NullPort=None_x000a__x000a_BorderWidth=3_x000a__x000a_CursorBlinkRate=1200_x000a__x000a_DoubleClickSpeed=452_x000a__x000a_Programs=co" xfId="4998"/>
    <cellStyle name="s]_x000d__x000a_spooler=yes_x000d__x000a_load=_x000d__x000a_Beep=yes_x000d__x000a_NullPort=None_x000d__x000a_BorderWidth=3_x000d__x000a_CursorBlinkRate=1200_x000d__x000a_DoubleClickSpeed=452_x000d__x000a_Programs=co" xfId="4999"/>
    <cellStyle name="s]_x005f_x000d__x005f_x000a_spooler=yes_x005f_x000d__x005f_x000a_load=_x005f_x000d__x005f_x000a_Beep=yes_x005f_x000d__x005f_x000a_NullPort=None_x005f_x000d__x005f_x000a_BorderWidth=3_x005f_x000d__x005f_x000a_CursorBlinkRate=1200_x005f_x000d__x005f_x000a_DoubleClickSpeed=452_x005f_x000d__x005f_x000a_Programs=co" xfId="5000"/>
    <cellStyle name="S—_x0008__Bieu 15" xfId="5001"/>
    <cellStyle name="S—_x005f_x0008_" xfId="5002"/>
    <cellStyle name="s1" xfId="5003"/>
    <cellStyle name="SAPBEXaggData" xfId="5004"/>
    <cellStyle name="SAPBEXaggData 10" xfId="5005"/>
    <cellStyle name="SAPBEXaggData 10 2" xfId="5006"/>
    <cellStyle name="SAPBEXaggData 10 3" xfId="5007"/>
    <cellStyle name="SAPBEXaggData 11" xfId="5008"/>
    <cellStyle name="SAPBEXaggData 11 2" xfId="5009"/>
    <cellStyle name="SAPBEXaggData 11 3" xfId="5010"/>
    <cellStyle name="SAPBEXaggData 12" xfId="5011"/>
    <cellStyle name="SAPBEXaggData 12 2" xfId="5012"/>
    <cellStyle name="SAPBEXaggData 12 3" xfId="5013"/>
    <cellStyle name="SAPBEXaggData 13" xfId="5014"/>
    <cellStyle name="SAPBEXaggData 14" xfId="5015"/>
    <cellStyle name="SAPBEXaggData 2" xfId="5016"/>
    <cellStyle name="SAPBEXaggData 2 2" xfId="5017"/>
    <cellStyle name="SAPBEXaggData 2 3" xfId="5018"/>
    <cellStyle name="SAPBEXaggData 3" xfId="5019"/>
    <cellStyle name="SAPBEXaggData 3 2" xfId="5020"/>
    <cellStyle name="SAPBEXaggData 3 3" xfId="5021"/>
    <cellStyle name="SAPBEXaggData 4" xfId="5022"/>
    <cellStyle name="SAPBEXaggData 4 2" xfId="5023"/>
    <cellStyle name="SAPBEXaggData 4 3" xfId="5024"/>
    <cellStyle name="SAPBEXaggData 5" xfId="5025"/>
    <cellStyle name="SAPBEXaggData 5 2" xfId="5026"/>
    <cellStyle name="SAPBEXaggData 5 3" xfId="5027"/>
    <cellStyle name="SAPBEXaggData 6" xfId="5028"/>
    <cellStyle name="SAPBEXaggData 6 2" xfId="5029"/>
    <cellStyle name="SAPBEXaggData 6 3" xfId="5030"/>
    <cellStyle name="SAPBEXaggData 7" xfId="5031"/>
    <cellStyle name="SAPBEXaggData 7 2" xfId="5032"/>
    <cellStyle name="SAPBEXaggData 7 3" xfId="5033"/>
    <cellStyle name="SAPBEXaggData 8" xfId="5034"/>
    <cellStyle name="SAPBEXaggData 8 2" xfId="5035"/>
    <cellStyle name="SAPBEXaggData 8 3" xfId="5036"/>
    <cellStyle name="SAPBEXaggData 9" xfId="5037"/>
    <cellStyle name="SAPBEXaggData 9 2" xfId="5038"/>
    <cellStyle name="SAPBEXaggData 9 3" xfId="5039"/>
    <cellStyle name="SAPBEXaggDataEmph" xfId="5040"/>
    <cellStyle name="SAPBEXaggDataEmph 10" xfId="5041"/>
    <cellStyle name="SAPBEXaggDataEmph 10 2" xfId="5042"/>
    <cellStyle name="SAPBEXaggDataEmph 10 3" xfId="5043"/>
    <cellStyle name="SAPBEXaggDataEmph 11" xfId="5044"/>
    <cellStyle name="SAPBEXaggDataEmph 11 2" xfId="5045"/>
    <cellStyle name="SAPBEXaggDataEmph 11 3" xfId="5046"/>
    <cellStyle name="SAPBEXaggDataEmph 12" xfId="5047"/>
    <cellStyle name="SAPBEXaggDataEmph 12 2" xfId="5048"/>
    <cellStyle name="SAPBEXaggDataEmph 12 3" xfId="5049"/>
    <cellStyle name="SAPBEXaggDataEmph 13" xfId="5050"/>
    <cellStyle name="SAPBEXaggDataEmph 14" xfId="5051"/>
    <cellStyle name="SAPBEXaggDataEmph 2" xfId="5052"/>
    <cellStyle name="SAPBEXaggDataEmph 2 2" xfId="5053"/>
    <cellStyle name="SAPBEXaggDataEmph 2 3" xfId="5054"/>
    <cellStyle name="SAPBEXaggDataEmph 3" xfId="5055"/>
    <cellStyle name="SAPBEXaggDataEmph 3 2" xfId="5056"/>
    <cellStyle name="SAPBEXaggDataEmph 3 3" xfId="5057"/>
    <cellStyle name="SAPBEXaggDataEmph 4" xfId="5058"/>
    <cellStyle name="SAPBEXaggDataEmph 4 2" xfId="5059"/>
    <cellStyle name="SAPBEXaggDataEmph 4 3" xfId="5060"/>
    <cellStyle name="SAPBEXaggDataEmph 5" xfId="5061"/>
    <cellStyle name="SAPBEXaggDataEmph 5 2" xfId="5062"/>
    <cellStyle name="SAPBEXaggDataEmph 5 3" xfId="5063"/>
    <cellStyle name="SAPBEXaggDataEmph 6" xfId="5064"/>
    <cellStyle name="SAPBEXaggDataEmph 6 2" xfId="5065"/>
    <cellStyle name="SAPBEXaggDataEmph 6 3" xfId="5066"/>
    <cellStyle name="SAPBEXaggDataEmph 7" xfId="5067"/>
    <cellStyle name="SAPBEXaggDataEmph 7 2" xfId="5068"/>
    <cellStyle name="SAPBEXaggDataEmph 7 3" xfId="5069"/>
    <cellStyle name="SAPBEXaggDataEmph 8" xfId="5070"/>
    <cellStyle name="SAPBEXaggDataEmph 8 2" xfId="5071"/>
    <cellStyle name="SAPBEXaggDataEmph 8 3" xfId="5072"/>
    <cellStyle name="SAPBEXaggDataEmph 9" xfId="5073"/>
    <cellStyle name="SAPBEXaggDataEmph 9 2" xfId="5074"/>
    <cellStyle name="SAPBEXaggDataEmph 9 3" xfId="5075"/>
    <cellStyle name="SAPBEXaggItem" xfId="5076"/>
    <cellStyle name="SAPBEXaggItem 10" xfId="5077"/>
    <cellStyle name="SAPBEXaggItem 10 2" xfId="5078"/>
    <cellStyle name="SAPBEXaggItem 10 3" xfId="5079"/>
    <cellStyle name="SAPBEXaggItem 11" xfId="5080"/>
    <cellStyle name="SAPBEXaggItem 11 2" xfId="5081"/>
    <cellStyle name="SAPBEXaggItem 11 3" xfId="5082"/>
    <cellStyle name="SAPBEXaggItem 12" xfId="5083"/>
    <cellStyle name="SAPBEXaggItem 12 2" xfId="5084"/>
    <cellStyle name="SAPBEXaggItem 12 3" xfId="5085"/>
    <cellStyle name="SAPBEXaggItem 13" xfId="5086"/>
    <cellStyle name="SAPBEXaggItem 14" xfId="5087"/>
    <cellStyle name="SAPBEXaggItem 2" xfId="5088"/>
    <cellStyle name="SAPBEXaggItem 2 2" xfId="5089"/>
    <cellStyle name="SAPBEXaggItem 2 3" xfId="5090"/>
    <cellStyle name="SAPBEXaggItem 3" xfId="5091"/>
    <cellStyle name="SAPBEXaggItem 3 2" xfId="5092"/>
    <cellStyle name="SAPBEXaggItem 3 3" xfId="5093"/>
    <cellStyle name="SAPBEXaggItem 4" xfId="5094"/>
    <cellStyle name="SAPBEXaggItem 4 2" xfId="5095"/>
    <cellStyle name="SAPBEXaggItem 4 3" xfId="5096"/>
    <cellStyle name="SAPBEXaggItem 5" xfId="5097"/>
    <cellStyle name="SAPBEXaggItem 5 2" xfId="5098"/>
    <cellStyle name="SAPBEXaggItem 5 3" xfId="5099"/>
    <cellStyle name="SAPBEXaggItem 6" xfId="5100"/>
    <cellStyle name="SAPBEXaggItem 6 2" xfId="5101"/>
    <cellStyle name="SAPBEXaggItem 6 3" xfId="5102"/>
    <cellStyle name="SAPBEXaggItem 7" xfId="5103"/>
    <cellStyle name="SAPBEXaggItem 7 2" xfId="5104"/>
    <cellStyle name="SAPBEXaggItem 7 3" xfId="5105"/>
    <cellStyle name="SAPBEXaggItem 8" xfId="5106"/>
    <cellStyle name="SAPBEXaggItem 8 2" xfId="5107"/>
    <cellStyle name="SAPBEXaggItem 8 3" xfId="5108"/>
    <cellStyle name="SAPBEXaggItem 9" xfId="5109"/>
    <cellStyle name="SAPBEXaggItem 9 2" xfId="5110"/>
    <cellStyle name="SAPBEXaggItem 9 3" xfId="5111"/>
    <cellStyle name="SAPBEXchaText" xfId="5112"/>
    <cellStyle name="SAPBEXchaText 2" xfId="5113"/>
    <cellStyle name="SAPBEXexcBad7" xfId="5114"/>
    <cellStyle name="SAPBEXexcBad7 10" xfId="5115"/>
    <cellStyle name="SAPBEXexcBad7 10 2" xfId="5116"/>
    <cellStyle name="SAPBEXexcBad7 10 3" xfId="5117"/>
    <cellStyle name="SAPBEXexcBad7 11" xfId="5118"/>
    <cellStyle name="SAPBEXexcBad7 11 2" xfId="5119"/>
    <cellStyle name="SAPBEXexcBad7 11 3" xfId="5120"/>
    <cellStyle name="SAPBEXexcBad7 12" xfId="5121"/>
    <cellStyle name="SAPBEXexcBad7 12 2" xfId="5122"/>
    <cellStyle name="SAPBEXexcBad7 12 3" xfId="5123"/>
    <cellStyle name="SAPBEXexcBad7 13" xfId="5124"/>
    <cellStyle name="SAPBEXexcBad7 14" xfId="5125"/>
    <cellStyle name="SAPBEXexcBad7 2" xfId="5126"/>
    <cellStyle name="SAPBEXexcBad7 2 2" xfId="5127"/>
    <cellStyle name="SAPBEXexcBad7 2 3" xfId="5128"/>
    <cellStyle name="SAPBEXexcBad7 3" xfId="5129"/>
    <cellStyle name="SAPBEXexcBad7 3 2" xfId="5130"/>
    <cellStyle name="SAPBEXexcBad7 3 3" xfId="5131"/>
    <cellStyle name="SAPBEXexcBad7 4" xfId="5132"/>
    <cellStyle name="SAPBEXexcBad7 4 2" xfId="5133"/>
    <cellStyle name="SAPBEXexcBad7 4 3" xfId="5134"/>
    <cellStyle name="SAPBEXexcBad7 5" xfId="5135"/>
    <cellStyle name="SAPBEXexcBad7 5 2" xfId="5136"/>
    <cellStyle name="SAPBEXexcBad7 5 3" xfId="5137"/>
    <cellStyle name="SAPBEXexcBad7 6" xfId="5138"/>
    <cellStyle name="SAPBEXexcBad7 6 2" xfId="5139"/>
    <cellStyle name="SAPBEXexcBad7 6 3" xfId="5140"/>
    <cellStyle name="SAPBEXexcBad7 7" xfId="5141"/>
    <cellStyle name="SAPBEXexcBad7 7 2" xfId="5142"/>
    <cellStyle name="SAPBEXexcBad7 7 3" xfId="5143"/>
    <cellStyle name="SAPBEXexcBad7 8" xfId="5144"/>
    <cellStyle name="SAPBEXexcBad7 8 2" xfId="5145"/>
    <cellStyle name="SAPBEXexcBad7 8 3" xfId="5146"/>
    <cellStyle name="SAPBEXexcBad7 9" xfId="5147"/>
    <cellStyle name="SAPBEXexcBad7 9 2" xfId="5148"/>
    <cellStyle name="SAPBEXexcBad7 9 3" xfId="5149"/>
    <cellStyle name="SAPBEXexcBad8" xfId="5150"/>
    <cellStyle name="SAPBEXexcBad8 10" xfId="5151"/>
    <cellStyle name="SAPBEXexcBad8 10 2" xfId="5152"/>
    <cellStyle name="SAPBEXexcBad8 10 3" xfId="5153"/>
    <cellStyle name="SAPBEXexcBad8 11" xfId="5154"/>
    <cellStyle name="SAPBEXexcBad8 11 2" xfId="5155"/>
    <cellStyle name="SAPBEXexcBad8 11 3" xfId="5156"/>
    <cellStyle name="SAPBEXexcBad8 12" xfId="5157"/>
    <cellStyle name="SAPBEXexcBad8 12 2" xfId="5158"/>
    <cellStyle name="SAPBEXexcBad8 12 3" xfId="5159"/>
    <cellStyle name="SAPBEXexcBad8 13" xfId="5160"/>
    <cellStyle name="SAPBEXexcBad8 14" xfId="5161"/>
    <cellStyle name="SAPBEXexcBad8 2" xfId="5162"/>
    <cellStyle name="SAPBEXexcBad8 2 2" xfId="5163"/>
    <cellStyle name="SAPBEXexcBad8 2 3" xfId="5164"/>
    <cellStyle name="SAPBEXexcBad8 3" xfId="5165"/>
    <cellStyle name="SAPBEXexcBad8 3 2" xfId="5166"/>
    <cellStyle name="SAPBEXexcBad8 3 3" xfId="5167"/>
    <cellStyle name="SAPBEXexcBad8 4" xfId="5168"/>
    <cellStyle name="SAPBEXexcBad8 4 2" xfId="5169"/>
    <cellStyle name="SAPBEXexcBad8 4 3" xfId="5170"/>
    <cellStyle name="SAPBEXexcBad8 5" xfId="5171"/>
    <cellStyle name="SAPBEXexcBad8 5 2" xfId="5172"/>
    <cellStyle name="SAPBEXexcBad8 5 3" xfId="5173"/>
    <cellStyle name="SAPBEXexcBad8 6" xfId="5174"/>
    <cellStyle name="SAPBEXexcBad8 6 2" xfId="5175"/>
    <cellStyle name="SAPBEXexcBad8 6 3" xfId="5176"/>
    <cellStyle name="SAPBEXexcBad8 7" xfId="5177"/>
    <cellStyle name="SAPBEXexcBad8 7 2" xfId="5178"/>
    <cellStyle name="SAPBEXexcBad8 7 3" xfId="5179"/>
    <cellStyle name="SAPBEXexcBad8 8" xfId="5180"/>
    <cellStyle name="SAPBEXexcBad8 8 2" xfId="5181"/>
    <cellStyle name="SAPBEXexcBad8 8 3" xfId="5182"/>
    <cellStyle name="SAPBEXexcBad8 9" xfId="5183"/>
    <cellStyle name="SAPBEXexcBad8 9 2" xfId="5184"/>
    <cellStyle name="SAPBEXexcBad8 9 3" xfId="5185"/>
    <cellStyle name="SAPBEXexcBad9" xfId="5186"/>
    <cellStyle name="SAPBEXexcBad9 10" xfId="5187"/>
    <cellStyle name="SAPBEXexcBad9 10 2" xfId="5188"/>
    <cellStyle name="SAPBEXexcBad9 10 3" xfId="5189"/>
    <cellStyle name="SAPBEXexcBad9 11" xfId="5190"/>
    <cellStyle name="SAPBEXexcBad9 11 2" xfId="5191"/>
    <cellStyle name="SAPBEXexcBad9 11 3" xfId="5192"/>
    <cellStyle name="SAPBEXexcBad9 12" xfId="5193"/>
    <cellStyle name="SAPBEXexcBad9 12 2" xfId="5194"/>
    <cellStyle name="SAPBEXexcBad9 12 3" xfId="5195"/>
    <cellStyle name="SAPBEXexcBad9 13" xfId="5196"/>
    <cellStyle name="SAPBEXexcBad9 14" xfId="5197"/>
    <cellStyle name="SAPBEXexcBad9 2" xfId="5198"/>
    <cellStyle name="SAPBEXexcBad9 2 2" xfId="5199"/>
    <cellStyle name="SAPBEXexcBad9 2 3" xfId="5200"/>
    <cellStyle name="SAPBEXexcBad9 3" xfId="5201"/>
    <cellStyle name="SAPBEXexcBad9 3 2" xfId="5202"/>
    <cellStyle name="SAPBEXexcBad9 3 3" xfId="5203"/>
    <cellStyle name="SAPBEXexcBad9 4" xfId="5204"/>
    <cellStyle name="SAPBEXexcBad9 4 2" xfId="5205"/>
    <cellStyle name="SAPBEXexcBad9 4 3" xfId="5206"/>
    <cellStyle name="SAPBEXexcBad9 5" xfId="5207"/>
    <cellStyle name="SAPBEXexcBad9 5 2" xfId="5208"/>
    <cellStyle name="SAPBEXexcBad9 5 3" xfId="5209"/>
    <cellStyle name="SAPBEXexcBad9 6" xfId="5210"/>
    <cellStyle name="SAPBEXexcBad9 6 2" xfId="5211"/>
    <cellStyle name="SAPBEXexcBad9 6 3" xfId="5212"/>
    <cellStyle name="SAPBEXexcBad9 7" xfId="5213"/>
    <cellStyle name="SAPBEXexcBad9 7 2" xfId="5214"/>
    <cellStyle name="SAPBEXexcBad9 7 3" xfId="5215"/>
    <cellStyle name="SAPBEXexcBad9 8" xfId="5216"/>
    <cellStyle name="SAPBEXexcBad9 8 2" xfId="5217"/>
    <cellStyle name="SAPBEXexcBad9 8 3" xfId="5218"/>
    <cellStyle name="SAPBEXexcBad9 9" xfId="5219"/>
    <cellStyle name="SAPBEXexcBad9 9 2" xfId="5220"/>
    <cellStyle name="SAPBEXexcBad9 9 3" xfId="5221"/>
    <cellStyle name="SAPBEXexcCritical4" xfId="5222"/>
    <cellStyle name="SAPBEXexcCritical4 10" xfId="5223"/>
    <cellStyle name="SAPBEXexcCritical4 10 2" xfId="5224"/>
    <cellStyle name="SAPBEXexcCritical4 10 3" xfId="5225"/>
    <cellStyle name="SAPBEXexcCritical4 11" xfId="5226"/>
    <cellStyle name="SAPBEXexcCritical4 11 2" xfId="5227"/>
    <cellStyle name="SAPBEXexcCritical4 11 3" xfId="5228"/>
    <cellStyle name="SAPBEXexcCritical4 12" xfId="5229"/>
    <cellStyle name="SAPBEXexcCritical4 12 2" xfId="5230"/>
    <cellStyle name="SAPBEXexcCritical4 12 3" xfId="5231"/>
    <cellStyle name="SAPBEXexcCritical4 13" xfId="5232"/>
    <cellStyle name="SAPBEXexcCritical4 14" xfId="5233"/>
    <cellStyle name="SAPBEXexcCritical4 2" xfId="5234"/>
    <cellStyle name="SAPBEXexcCritical4 2 2" xfId="5235"/>
    <cellStyle name="SAPBEXexcCritical4 2 3" xfId="5236"/>
    <cellStyle name="SAPBEXexcCritical4 3" xfId="5237"/>
    <cellStyle name="SAPBEXexcCritical4 3 2" xfId="5238"/>
    <cellStyle name="SAPBEXexcCritical4 3 3" xfId="5239"/>
    <cellStyle name="SAPBEXexcCritical4 4" xfId="5240"/>
    <cellStyle name="SAPBEXexcCritical4 4 2" xfId="5241"/>
    <cellStyle name="SAPBEXexcCritical4 4 3" xfId="5242"/>
    <cellStyle name="SAPBEXexcCritical4 5" xfId="5243"/>
    <cellStyle name="SAPBEXexcCritical4 5 2" xfId="5244"/>
    <cellStyle name="SAPBEXexcCritical4 5 3" xfId="5245"/>
    <cellStyle name="SAPBEXexcCritical4 6" xfId="5246"/>
    <cellStyle name="SAPBEXexcCritical4 6 2" xfId="5247"/>
    <cellStyle name="SAPBEXexcCritical4 6 3" xfId="5248"/>
    <cellStyle name="SAPBEXexcCritical4 7" xfId="5249"/>
    <cellStyle name="SAPBEXexcCritical4 7 2" xfId="5250"/>
    <cellStyle name="SAPBEXexcCritical4 7 3" xfId="5251"/>
    <cellStyle name="SAPBEXexcCritical4 8" xfId="5252"/>
    <cellStyle name="SAPBEXexcCritical4 8 2" xfId="5253"/>
    <cellStyle name="SAPBEXexcCritical4 8 3" xfId="5254"/>
    <cellStyle name="SAPBEXexcCritical4 9" xfId="5255"/>
    <cellStyle name="SAPBEXexcCritical4 9 2" xfId="5256"/>
    <cellStyle name="SAPBEXexcCritical4 9 3" xfId="5257"/>
    <cellStyle name="SAPBEXexcCritical5" xfId="5258"/>
    <cellStyle name="SAPBEXexcCritical5 10" xfId="5259"/>
    <cellStyle name="SAPBEXexcCritical5 10 2" xfId="5260"/>
    <cellStyle name="SAPBEXexcCritical5 10 3" xfId="5261"/>
    <cellStyle name="SAPBEXexcCritical5 11" xfId="5262"/>
    <cellStyle name="SAPBEXexcCritical5 11 2" xfId="5263"/>
    <cellStyle name="SAPBEXexcCritical5 11 3" xfId="5264"/>
    <cellStyle name="SAPBEXexcCritical5 12" xfId="5265"/>
    <cellStyle name="SAPBEXexcCritical5 12 2" xfId="5266"/>
    <cellStyle name="SAPBEXexcCritical5 12 3" xfId="5267"/>
    <cellStyle name="SAPBEXexcCritical5 13" xfId="5268"/>
    <cellStyle name="SAPBEXexcCritical5 14" xfId="5269"/>
    <cellStyle name="SAPBEXexcCritical5 2" xfId="5270"/>
    <cellStyle name="SAPBEXexcCritical5 2 2" xfId="5271"/>
    <cellStyle name="SAPBEXexcCritical5 2 3" xfId="5272"/>
    <cellStyle name="SAPBEXexcCritical5 3" xfId="5273"/>
    <cellStyle name="SAPBEXexcCritical5 3 2" xfId="5274"/>
    <cellStyle name="SAPBEXexcCritical5 3 3" xfId="5275"/>
    <cellStyle name="SAPBEXexcCritical5 4" xfId="5276"/>
    <cellStyle name="SAPBEXexcCritical5 4 2" xfId="5277"/>
    <cellStyle name="SAPBEXexcCritical5 4 3" xfId="5278"/>
    <cellStyle name="SAPBEXexcCritical5 5" xfId="5279"/>
    <cellStyle name="SAPBEXexcCritical5 5 2" xfId="5280"/>
    <cellStyle name="SAPBEXexcCritical5 5 3" xfId="5281"/>
    <cellStyle name="SAPBEXexcCritical5 6" xfId="5282"/>
    <cellStyle name="SAPBEXexcCritical5 6 2" xfId="5283"/>
    <cellStyle name="SAPBEXexcCritical5 6 3" xfId="5284"/>
    <cellStyle name="SAPBEXexcCritical5 7" xfId="5285"/>
    <cellStyle name="SAPBEXexcCritical5 7 2" xfId="5286"/>
    <cellStyle name="SAPBEXexcCritical5 7 3" xfId="5287"/>
    <cellStyle name="SAPBEXexcCritical5 8" xfId="5288"/>
    <cellStyle name="SAPBEXexcCritical5 8 2" xfId="5289"/>
    <cellStyle name="SAPBEXexcCritical5 8 3" xfId="5290"/>
    <cellStyle name="SAPBEXexcCritical5 9" xfId="5291"/>
    <cellStyle name="SAPBEXexcCritical5 9 2" xfId="5292"/>
    <cellStyle name="SAPBEXexcCritical5 9 3" xfId="5293"/>
    <cellStyle name="SAPBEXexcCritical6" xfId="5294"/>
    <cellStyle name="SAPBEXexcCritical6 10" xfId="5295"/>
    <cellStyle name="SAPBEXexcCritical6 10 2" xfId="5296"/>
    <cellStyle name="SAPBEXexcCritical6 10 3" xfId="5297"/>
    <cellStyle name="SAPBEXexcCritical6 11" xfId="5298"/>
    <cellStyle name="SAPBEXexcCritical6 11 2" xfId="5299"/>
    <cellStyle name="SAPBEXexcCritical6 11 3" xfId="5300"/>
    <cellStyle name="SAPBEXexcCritical6 12" xfId="5301"/>
    <cellStyle name="SAPBEXexcCritical6 12 2" xfId="5302"/>
    <cellStyle name="SAPBEXexcCritical6 12 3" xfId="5303"/>
    <cellStyle name="SAPBEXexcCritical6 13" xfId="5304"/>
    <cellStyle name="SAPBEXexcCritical6 14" xfId="5305"/>
    <cellStyle name="SAPBEXexcCritical6 2" xfId="5306"/>
    <cellStyle name="SAPBEXexcCritical6 2 2" xfId="5307"/>
    <cellStyle name="SAPBEXexcCritical6 2 3" xfId="5308"/>
    <cellStyle name="SAPBEXexcCritical6 3" xfId="5309"/>
    <cellStyle name="SAPBEXexcCritical6 3 2" xfId="5310"/>
    <cellStyle name="SAPBEXexcCritical6 3 3" xfId="5311"/>
    <cellStyle name="SAPBEXexcCritical6 4" xfId="5312"/>
    <cellStyle name="SAPBEXexcCritical6 4 2" xfId="5313"/>
    <cellStyle name="SAPBEXexcCritical6 4 3" xfId="5314"/>
    <cellStyle name="SAPBEXexcCritical6 5" xfId="5315"/>
    <cellStyle name="SAPBEXexcCritical6 5 2" xfId="5316"/>
    <cellStyle name="SAPBEXexcCritical6 5 3" xfId="5317"/>
    <cellStyle name="SAPBEXexcCritical6 6" xfId="5318"/>
    <cellStyle name="SAPBEXexcCritical6 6 2" xfId="5319"/>
    <cellStyle name="SAPBEXexcCritical6 6 3" xfId="5320"/>
    <cellStyle name="SAPBEXexcCritical6 7" xfId="5321"/>
    <cellStyle name="SAPBEXexcCritical6 7 2" xfId="5322"/>
    <cellStyle name="SAPBEXexcCritical6 7 3" xfId="5323"/>
    <cellStyle name="SAPBEXexcCritical6 8" xfId="5324"/>
    <cellStyle name="SAPBEXexcCritical6 8 2" xfId="5325"/>
    <cellStyle name="SAPBEXexcCritical6 8 3" xfId="5326"/>
    <cellStyle name="SAPBEXexcCritical6 9" xfId="5327"/>
    <cellStyle name="SAPBEXexcCritical6 9 2" xfId="5328"/>
    <cellStyle name="SAPBEXexcCritical6 9 3" xfId="5329"/>
    <cellStyle name="SAPBEXexcGood1" xfId="5330"/>
    <cellStyle name="SAPBEXexcGood1 10" xfId="5331"/>
    <cellStyle name="SAPBEXexcGood1 10 2" xfId="5332"/>
    <cellStyle name="SAPBEXexcGood1 10 3" xfId="5333"/>
    <cellStyle name="SAPBEXexcGood1 11" xfId="5334"/>
    <cellStyle name="SAPBEXexcGood1 11 2" xfId="5335"/>
    <cellStyle name="SAPBEXexcGood1 11 3" xfId="5336"/>
    <cellStyle name="SAPBEXexcGood1 12" xfId="5337"/>
    <cellStyle name="SAPBEXexcGood1 12 2" xfId="5338"/>
    <cellStyle name="SAPBEXexcGood1 12 3" xfId="5339"/>
    <cellStyle name="SAPBEXexcGood1 13" xfId="5340"/>
    <cellStyle name="SAPBEXexcGood1 14" xfId="5341"/>
    <cellStyle name="SAPBEXexcGood1 2" xfId="5342"/>
    <cellStyle name="SAPBEXexcGood1 2 2" xfId="5343"/>
    <cellStyle name="SAPBEXexcGood1 2 3" xfId="5344"/>
    <cellStyle name="SAPBEXexcGood1 3" xfId="5345"/>
    <cellStyle name="SAPBEXexcGood1 3 2" xfId="5346"/>
    <cellStyle name="SAPBEXexcGood1 3 3" xfId="5347"/>
    <cellStyle name="SAPBEXexcGood1 4" xfId="5348"/>
    <cellStyle name="SAPBEXexcGood1 4 2" xfId="5349"/>
    <cellStyle name="SAPBEXexcGood1 4 3" xfId="5350"/>
    <cellStyle name="SAPBEXexcGood1 5" xfId="5351"/>
    <cellStyle name="SAPBEXexcGood1 5 2" xfId="5352"/>
    <cellStyle name="SAPBEXexcGood1 5 3" xfId="5353"/>
    <cellStyle name="SAPBEXexcGood1 6" xfId="5354"/>
    <cellStyle name="SAPBEXexcGood1 6 2" xfId="5355"/>
    <cellStyle name="SAPBEXexcGood1 6 3" xfId="5356"/>
    <cellStyle name="SAPBEXexcGood1 7" xfId="5357"/>
    <cellStyle name="SAPBEXexcGood1 7 2" xfId="5358"/>
    <cellStyle name="SAPBEXexcGood1 7 3" xfId="5359"/>
    <cellStyle name="SAPBEXexcGood1 8" xfId="5360"/>
    <cellStyle name="SAPBEXexcGood1 8 2" xfId="5361"/>
    <cellStyle name="SAPBEXexcGood1 8 3" xfId="5362"/>
    <cellStyle name="SAPBEXexcGood1 9" xfId="5363"/>
    <cellStyle name="SAPBEXexcGood1 9 2" xfId="5364"/>
    <cellStyle name="SAPBEXexcGood1 9 3" xfId="5365"/>
    <cellStyle name="SAPBEXexcGood2" xfId="5366"/>
    <cellStyle name="SAPBEXexcGood2 10" xfId="5367"/>
    <cellStyle name="SAPBEXexcGood2 10 2" xfId="5368"/>
    <cellStyle name="SAPBEXexcGood2 10 3" xfId="5369"/>
    <cellStyle name="SAPBEXexcGood2 11" xfId="5370"/>
    <cellStyle name="SAPBEXexcGood2 11 2" xfId="5371"/>
    <cellStyle name="SAPBEXexcGood2 11 3" xfId="5372"/>
    <cellStyle name="SAPBEXexcGood2 12" xfId="5373"/>
    <cellStyle name="SAPBEXexcGood2 12 2" xfId="5374"/>
    <cellStyle name="SAPBEXexcGood2 12 3" xfId="5375"/>
    <cellStyle name="SAPBEXexcGood2 13" xfId="5376"/>
    <cellStyle name="SAPBEXexcGood2 14" xfId="5377"/>
    <cellStyle name="SAPBEXexcGood2 2" xfId="5378"/>
    <cellStyle name="SAPBEXexcGood2 2 2" xfId="5379"/>
    <cellStyle name="SAPBEXexcGood2 2 3" xfId="5380"/>
    <cellStyle name="SAPBEXexcGood2 3" xfId="5381"/>
    <cellStyle name="SAPBEXexcGood2 3 2" xfId="5382"/>
    <cellStyle name="SAPBEXexcGood2 3 3" xfId="5383"/>
    <cellStyle name="SAPBEXexcGood2 4" xfId="5384"/>
    <cellStyle name="SAPBEXexcGood2 4 2" xfId="5385"/>
    <cellStyle name="SAPBEXexcGood2 4 3" xfId="5386"/>
    <cellStyle name="SAPBEXexcGood2 5" xfId="5387"/>
    <cellStyle name="SAPBEXexcGood2 5 2" xfId="5388"/>
    <cellStyle name="SAPBEXexcGood2 5 3" xfId="5389"/>
    <cellStyle name="SAPBEXexcGood2 6" xfId="5390"/>
    <cellStyle name="SAPBEXexcGood2 6 2" xfId="5391"/>
    <cellStyle name="SAPBEXexcGood2 6 3" xfId="5392"/>
    <cellStyle name="SAPBEXexcGood2 7" xfId="5393"/>
    <cellStyle name="SAPBEXexcGood2 7 2" xfId="5394"/>
    <cellStyle name="SAPBEXexcGood2 7 3" xfId="5395"/>
    <cellStyle name="SAPBEXexcGood2 8" xfId="5396"/>
    <cellStyle name="SAPBEXexcGood2 8 2" xfId="5397"/>
    <cellStyle name="SAPBEXexcGood2 8 3" xfId="5398"/>
    <cellStyle name="SAPBEXexcGood2 9" xfId="5399"/>
    <cellStyle name="SAPBEXexcGood2 9 2" xfId="5400"/>
    <cellStyle name="SAPBEXexcGood2 9 3" xfId="5401"/>
    <cellStyle name="SAPBEXexcGood3" xfId="5402"/>
    <cellStyle name="SAPBEXexcGood3 10" xfId="5403"/>
    <cellStyle name="SAPBEXexcGood3 10 2" xfId="5404"/>
    <cellStyle name="SAPBEXexcGood3 10 3" xfId="5405"/>
    <cellStyle name="SAPBEXexcGood3 11" xfId="5406"/>
    <cellStyle name="SAPBEXexcGood3 11 2" xfId="5407"/>
    <cellStyle name="SAPBEXexcGood3 11 3" xfId="5408"/>
    <cellStyle name="SAPBEXexcGood3 12" xfId="5409"/>
    <cellStyle name="SAPBEXexcGood3 12 2" xfId="5410"/>
    <cellStyle name="SAPBEXexcGood3 12 3" xfId="5411"/>
    <cellStyle name="SAPBEXexcGood3 13" xfId="5412"/>
    <cellStyle name="SAPBEXexcGood3 14" xfId="5413"/>
    <cellStyle name="SAPBEXexcGood3 2" xfId="5414"/>
    <cellStyle name="SAPBEXexcGood3 2 2" xfId="5415"/>
    <cellStyle name="SAPBEXexcGood3 2 3" xfId="5416"/>
    <cellStyle name="SAPBEXexcGood3 3" xfId="5417"/>
    <cellStyle name="SAPBEXexcGood3 3 2" xfId="5418"/>
    <cellStyle name="SAPBEXexcGood3 3 3" xfId="5419"/>
    <cellStyle name="SAPBEXexcGood3 4" xfId="5420"/>
    <cellStyle name="SAPBEXexcGood3 4 2" xfId="5421"/>
    <cellStyle name="SAPBEXexcGood3 4 3" xfId="5422"/>
    <cellStyle name="SAPBEXexcGood3 5" xfId="5423"/>
    <cellStyle name="SAPBEXexcGood3 5 2" xfId="5424"/>
    <cellStyle name="SAPBEXexcGood3 5 3" xfId="5425"/>
    <cellStyle name="SAPBEXexcGood3 6" xfId="5426"/>
    <cellStyle name="SAPBEXexcGood3 6 2" xfId="5427"/>
    <cellStyle name="SAPBEXexcGood3 6 3" xfId="5428"/>
    <cellStyle name="SAPBEXexcGood3 7" xfId="5429"/>
    <cellStyle name="SAPBEXexcGood3 7 2" xfId="5430"/>
    <cellStyle name="SAPBEXexcGood3 7 3" xfId="5431"/>
    <cellStyle name="SAPBEXexcGood3 8" xfId="5432"/>
    <cellStyle name="SAPBEXexcGood3 8 2" xfId="5433"/>
    <cellStyle name="SAPBEXexcGood3 8 3" xfId="5434"/>
    <cellStyle name="SAPBEXexcGood3 9" xfId="5435"/>
    <cellStyle name="SAPBEXexcGood3 9 2" xfId="5436"/>
    <cellStyle name="SAPBEXexcGood3 9 3" xfId="5437"/>
    <cellStyle name="SAPBEXfilterDrill" xfId="5438"/>
    <cellStyle name="SAPBEXfilterDrill 2" xfId="5439"/>
    <cellStyle name="SAPBEXfilterItem" xfId="5440"/>
    <cellStyle name="SAPBEXfilterItem 2" xfId="5441"/>
    <cellStyle name="SAPBEXfilterText" xfId="5442"/>
    <cellStyle name="SAPBEXfilterText 2" xfId="5443"/>
    <cellStyle name="SAPBEXformats" xfId="5444"/>
    <cellStyle name="SAPBEXformats 10" xfId="5445"/>
    <cellStyle name="SAPBEXformats 10 2" xfId="5446"/>
    <cellStyle name="SAPBEXformats 10 3" xfId="5447"/>
    <cellStyle name="SAPBEXformats 11" xfId="5448"/>
    <cellStyle name="SAPBEXformats 11 2" xfId="5449"/>
    <cellStyle name="SAPBEXformats 11 3" xfId="5450"/>
    <cellStyle name="SAPBEXformats 12" xfId="5451"/>
    <cellStyle name="SAPBEXformats 12 2" xfId="5452"/>
    <cellStyle name="SAPBEXformats 12 3" xfId="5453"/>
    <cellStyle name="SAPBEXformats 13" xfId="5454"/>
    <cellStyle name="SAPBEXformats 14" xfId="5455"/>
    <cellStyle name="SAPBEXformats 2" xfId="5456"/>
    <cellStyle name="SAPBEXformats 2 2" xfId="5457"/>
    <cellStyle name="SAPBEXformats 2 3" xfId="5458"/>
    <cellStyle name="SAPBEXformats 3" xfId="5459"/>
    <cellStyle name="SAPBEXformats 3 2" xfId="5460"/>
    <cellStyle name="SAPBEXformats 3 3" xfId="5461"/>
    <cellStyle name="SAPBEXformats 4" xfId="5462"/>
    <cellStyle name="SAPBEXformats 4 2" xfId="5463"/>
    <cellStyle name="SAPBEXformats 4 3" xfId="5464"/>
    <cellStyle name="SAPBEXformats 5" xfId="5465"/>
    <cellStyle name="SAPBEXformats 5 2" xfId="5466"/>
    <cellStyle name="SAPBEXformats 5 3" xfId="5467"/>
    <cellStyle name="SAPBEXformats 6" xfId="5468"/>
    <cellStyle name="SAPBEXformats 6 2" xfId="5469"/>
    <cellStyle name="SAPBEXformats 6 3" xfId="5470"/>
    <cellStyle name="SAPBEXformats 7" xfId="5471"/>
    <cellStyle name="SAPBEXformats 7 2" xfId="5472"/>
    <cellStyle name="SAPBEXformats 7 3" xfId="5473"/>
    <cellStyle name="SAPBEXformats 8" xfId="5474"/>
    <cellStyle name="SAPBEXformats 8 2" xfId="5475"/>
    <cellStyle name="SAPBEXformats 8 3" xfId="5476"/>
    <cellStyle name="SAPBEXformats 9" xfId="5477"/>
    <cellStyle name="SAPBEXformats 9 2" xfId="5478"/>
    <cellStyle name="SAPBEXformats 9 3" xfId="5479"/>
    <cellStyle name="SAPBEXheaderItem" xfId="5480"/>
    <cellStyle name="SAPBEXheaderItem 2" xfId="5481"/>
    <cellStyle name="SAPBEXheaderText" xfId="5482"/>
    <cellStyle name="SAPBEXheaderText 2" xfId="5483"/>
    <cellStyle name="SAPBEXresData" xfId="5484"/>
    <cellStyle name="SAPBEXresData 10" xfId="5485"/>
    <cellStyle name="SAPBEXresData 10 2" xfId="5486"/>
    <cellStyle name="SAPBEXresData 10 3" xfId="5487"/>
    <cellStyle name="SAPBEXresData 11" xfId="5488"/>
    <cellStyle name="SAPBEXresData 11 2" xfId="5489"/>
    <cellStyle name="SAPBEXresData 11 3" xfId="5490"/>
    <cellStyle name="SAPBEXresData 12" xfId="5491"/>
    <cellStyle name="SAPBEXresData 12 2" xfId="5492"/>
    <cellStyle name="SAPBEXresData 12 3" xfId="5493"/>
    <cellStyle name="SAPBEXresData 13" xfId="5494"/>
    <cellStyle name="SAPBEXresData 14" xfId="5495"/>
    <cellStyle name="SAPBEXresData 2" xfId="5496"/>
    <cellStyle name="SAPBEXresData 2 2" xfId="5497"/>
    <cellStyle name="SAPBEXresData 2 3" xfId="5498"/>
    <cellStyle name="SAPBEXresData 3" xfId="5499"/>
    <cellStyle name="SAPBEXresData 3 2" xfId="5500"/>
    <cellStyle name="SAPBEXresData 3 3" xfId="5501"/>
    <cellStyle name="SAPBEXresData 4" xfId="5502"/>
    <cellStyle name="SAPBEXresData 4 2" xfId="5503"/>
    <cellStyle name="SAPBEXresData 4 3" xfId="5504"/>
    <cellStyle name="SAPBEXresData 5" xfId="5505"/>
    <cellStyle name="SAPBEXresData 5 2" xfId="5506"/>
    <cellStyle name="SAPBEXresData 5 3" xfId="5507"/>
    <cellStyle name="SAPBEXresData 6" xfId="5508"/>
    <cellStyle name="SAPBEXresData 6 2" xfId="5509"/>
    <cellStyle name="SAPBEXresData 6 3" xfId="5510"/>
    <cellStyle name="SAPBEXresData 7" xfId="5511"/>
    <cellStyle name="SAPBEXresData 7 2" xfId="5512"/>
    <cellStyle name="SAPBEXresData 7 3" xfId="5513"/>
    <cellStyle name="SAPBEXresData 8" xfId="5514"/>
    <cellStyle name="SAPBEXresData 8 2" xfId="5515"/>
    <cellStyle name="SAPBEXresData 8 3" xfId="5516"/>
    <cellStyle name="SAPBEXresData 9" xfId="5517"/>
    <cellStyle name="SAPBEXresData 9 2" xfId="5518"/>
    <cellStyle name="SAPBEXresData 9 3" xfId="5519"/>
    <cellStyle name="SAPBEXresDataEmph" xfId="5520"/>
    <cellStyle name="SAPBEXresDataEmph 10" xfId="5521"/>
    <cellStyle name="SAPBEXresDataEmph 10 2" xfId="5522"/>
    <cellStyle name="SAPBEXresDataEmph 10 3" xfId="5523"/>
    <cellStyle name="SAPBEXresDataEmph 11" xfId="5524"/>
    <cellStyle name="SAPBEXresDataEmph 11 2" xfId="5525"/>
    <cellStyle name="SAPBEXresDataEmph 11 3" xfId="5526"/>
    <cellStyle name="SAPBEXresDataEmph 12" xfId="5527"/>
    <cellStyle name="SAPBEXresDataEmph 12 2" xfId="5528"/>
    <cellStyle name="SAPBEXresDataEmph 12 3" xfId="5529"/>
    <cellStyle name="SAPBEXresDataEmph 13" xfId="5530"/>
    <cellStyle name="SAPBEXresDataEmph 14" xfId="5531"/>
    <cellStyle name="SAPBEXresDataEmph 2" xfId="5532"/>
    <cellStyle name="SAPBEXresDataEmph 2 2" xfId="5533"/>
    <cellStyle name="SAPBEXresDataEmph 2 3" xfId="5534"/>
    <cellStyle name="SAPBEXresDataEmph 3" xfId="5535"/>
    <cellStyle name="SAPBEXresDataEmph 3 2" xfId="5536"/>
    <cellStyle name="SAPBEXresDataEmph 3 3" xfId="5537"/>
    <cellStyle name="SAPBEXresDataEmph 4" xfId="5538"/>
    <cellStyle name="SAPBEXresDataEmph 4 2" xfId="5539"/>
    <cellStyle name="SAPBEXresDataEmph 4 3" xfId="5540"/>
    <cellStyle name="SAPBEXresDataEmph 5" xfId="5541"/>
    <cellStyle name="SAPBEXresDataEmph 5 2" xfId="5542"/>
    <cellStyle name="SAPBEXresDataEmph 5 3" xfId="5543"/>
    <cellStyle name="SAPBEXresDataEmph 6" xfId="5544"/>
    <cellStyle name="SAPBEXresDataEmph 6 2" xfId="5545"/>
    <cellStyle name="SAPBEXresDataEmph 6 3" xfId="5546"/>
    <cellStyle name="SAPBEXresDataEmph 7" xfId="5547"/>
    <cellStyle name="SAPBEXresDataEmph 7 2" xfId="5548"/>
    <cellStyle name="SAPBEXresDataEmph 7 3" xfId="5549"/>
    <cellStyle name="SAPBEXresDataEmph 8" xfId="5550"/>
    <cellStyle name="SAPBEXresDataEmph 8 2" xfId="5551"/>
    <cellStyle name="SAPBEXresDataEmph 8 3" xfId="5552"/>
    <cellStyle name="SAPBEXresDataEmph 9" xfId="5553"/>
    <cellStyle name="SAPBEXresDataEmph 9 2" xfId="5554"/>
    <cellStyle name="SAPBEXresDataEmph 9 3" xfId="5555"/>
    <cellStyle name="SAPBEXresItem" xfId="5556"/>
    <cellStyle name="SAPBEXresItem 10" xfId="5557"/>
    <cellStyle name="SAPBEXresItem 10 2" xfId="5558"/>
    <cellStyle name="SAPBEXresItem 10 3" xfId="5559"/>
    <cellStyle name="SAPBEXresItem 11" xfId="5560"/>
    <cellStyle name="SAPBEXresItem 11 2" xfId="5561"/>
    <cellStyle name="SAPBEXresItem 11 3" xfId="5562"/>
    <cellStyle name="SAPBEXresItem 12" xfId="5563"/>
    <cellStyle name="SAPBEXresItem 12 2" xfId="5564"/>
    <cellStyle name="SAPBEXresItem 12 3" xfId="5565"/>
    <cellStyle name="SAPBEXresItem 13" xfId="5566"/>
    <cellStyle name="SAPBEXresItem 14" xfId="5567"/>
    <cellStyle name="SAPBEXresItem 2" xfId="5568"/>
    <cellStyle name="SAPBEXresItem 2 2" xfId="5569"/>
    <cellStyle name="SAPBEXresItem 2 3" xfId="5570"/>
    <cellStyle name="SAPBEXresItem 3" xfId="5571"/>
    <cellStyle name="SAPBEXresItem 3 2" xfId="5572"/>
    <cellStyle name="SAPBEXresItem 3 3" xfId="5573"/>
    <cellStyle name="SAPBEXresItem 4" xfId="5574"/>
    <cellStyle name="SAPBEXresItem 4 2" xfId="5575"/>
    <cellStyle name="SAPBEXresItem 4 3" xfId="5576"/>
    <cellStyle name="SAPBEXresItem 5" xfId="5577"/>
    <cellStyle name="SAPBEXresItem 5 2" xfId="5578"/>
    <cellStyle name="SAPBEXresItem 5 3" xfId="5579"/>
    <cellStyle name="SAPBEXresItem 6" xfId="5580"/>
    <cellStyle name="SAPBEXresItem 6 2" xfId="5581"/>
    <cellStyle name="SAPBEXresItem 6 3" xfId="5582"/>
    <cellStyle name="SAPBEXresItem 7" xfId="5583"/>
    <cellStyle name="SAPBEXresItem 7 2" xfId="5584"/>
    <cellStyle name="SAPBEXresItem 7 3" xfId="5585"/>
    <cellStyle name="SAPBEXresItem 8" xfId="5586"/>
    <cellStyle name="SAPBEXresItem 8 2" xfId="5587"/>
    <cellStyle name="SAPBEXresItem 8 3" xfId="5588"/>
    <cellStyle name="SAPBEXresItem 9" xfId="5589"/>
    <cellStyle name="SAPBEXresItem 9 2" xfId="5590"/>
    <cellStyle name="SAPBEXresItem 9 3" xfId="5591"/>
    <cellStyle name="SAPBEXstdData" xfId="5592"/>
    <cellStyle name="SAPBEXstdData 10" xfId="5593"/>
    <cellStyle name="SAPBEXstdData 10 2" xfId="5594"/>
    <cellStyle name="SAPBEXstdData 10 3" xfId="5595"/>
    <cellStyle name="SAPBEXstdData 11" xfId="5596"/>
    <cellStyle name="SAPBEXstdData 11 2" xfId="5597"/>
    <cellStyle name="SAPBEXstdData 11 3" xfId="5598"/>
    <cellStyle name="SAPBEXstdData 12" xfId="5599"/>
    <cellStyle name="SAPBEXstdData 12 2" xfId="5600"/>
    <cellStyle name="SAPBEXstdData 12 3" xfId="5601"/>
    <cellStyle name="SAPBEXstdData 13" xfId="5602"/>
    <cellStyle name="SAPBEXstdData 14" xfId="5603"/>
    <cellStyle name="SAPBEXstdData 2" xfId="5604"/>
    <cellStyle name="SAPBEXstdData 2 2" xfId="5605"/>
    <cellStyle name="SAPBEXstdData 2 3" xfId="5606"/>
    <cellStyle name="SAPBEXstdData 3" xfId="5607"/>
    <cellStyle name="SAPBEXstdData 3 2" xfId="5608"/>
    <cellStyle name="SAPBEXstdData 3 3" xfId="5609"/>
    <cellStyle name="SAPBEXstdData 4" xfId="5610"/>
    <cellStyle name="SAPBEXstdData 4 2" xfId="5611"/>
    <cellStyle name="SAPBEXstdData 4 3" xfId="5612"/>
    <cellStyle name="SAPBEXstdData 5" xfId="5613"/>
    <cellStyle name="SAPBEXstdData 5 2" xfId="5614"/>
    <cellStyle name="SAPBEXstdData 5 3" xfId="5615"/>
    <cellStyle name="SAPBEXstdData 6" xfId="5616"/>
    <cellStyle name="SAPBEXstdData 6 2" xfId="5617"/>
    <cellStyle name="SAPBEXstdData 6 3" xfId="5618"/>
    <cellStyle name="SAPBEXstdData 7" xfId="5619"/>
    <cellStyle name="SAPBEXstdData 7 2" xfId="5620"/>
    <cellStyle name="SAPBEXstdData 7 3" xfId="5621"/>
    <cellStyle name="SAPBEXstdData 8" xfId="5622"/>
    <cellStyle name="SAPBEXstdData 8 2" xfId="5623"/>
    <cellStyle name="SAPBEXstdData 8 3" xfId="5624"/>
    <cellStyle name="SAPBEXstdData 9" xfId="5625"/>
    <cellStyle name="SAPBEXstdData 9 2" xfId="5626"/>
    <cellStyle name="SAPBEXstdData 9 3" xfId="5627"/>
    <cellStyle name="SAPBEXstdDataEmph" xfId="5628"/>
    <cellStyle name="SAPBEXstdDataEmph 10" xfId="5629"/>
    <cellStyle name="SAPBEXstdDataEmph 10 2" xfId="5630"/>
    <cellStyle name="SAPBEXstdDataEmph 10 3" xfId="5631"/>
    <cellStyle name="SAPBEXstdDataEmph 11" xfId="5632"/>
    <cellStyle name="SAPBEXstdDataEmph 11 2" xfId="5633"/>
    <cellStyle name="SAPBEXstdDataEmph 11 3" xfId="5634"/>
    <cellStyle name="SAPBEXstdDataEmph 12" xfId="5635"/>
    <cellStyle name="SAPBEXstdDataEmph 12 2" xfId="5636"/>
    <cellStyle name="SAPBEXstdDataEmph 12 3" xfId="5637"/>
    <cellStyle name="SAPBEXstdDataEmph 13" xfId="5638"/>
    <cellStyle name="SAPBEXstdDataEmph 14" xfId="5639"/>
    <cellStyle name="SAPBEXstdDataEmph 2" xfId="5640"/>
    <cellStyle name="SAPBEXstdDataEmph 2 2" xfId="5641"/>
    <cellStyle name="SAPBEXstdDataEmph 2 3" xfId="5642"/>
    <cellStyle name="SAPBEXstdDataEmph 3" xfId="5643"/>
    <cellStyle name="SAPBEXstdDataEmph 3 2" xfId="5644"/>
    <cellStyle name="SAPBEXstdDataEmph 3 3" xfId="5645"/>
    <cellStyle name="SAPBEXstdDataEmph 4" xfId="5646"/>
    <cellStyle name="SAPBEXstdDataEmph 4 2" xfId="5647"/>
    <cellStyle name="SAPBEXstdDataEmph 4 3" xfId="5648"/>
    <cellStyle name="SAPBEXstdDataEmph 5" xfId="5649"/>
    <cellStyle name="SAPBEXstdDataEmph 5 2" xfId="5650"/>
    <cellStyle name="SAPBEXstdDataEmph 5 3" xfId="5651"/>
    <cellStyle name="SAPBEXstdDataEmph 6" xfId="5652"/>
    <cellStyle name="SAPBEXstdDataEmph 6 2" xfId="5653"/>
    <cellStyle name="SAPBEXstdDataEmph 6 3" xfId="5654"/>
    <cellStyle name="SAPBEXstdDataEmph 7" xfId="5655"/>
    <cellStyle name="SAPBEXstdDataEmph 7 2" xfId="5656"/>
    <cellStyle name="SAPBEXstdDataEmph 7 3" xfId="5657"/>
    <cellStyle name="SAPBEXstdDataEmph 8" xfId="5658"/>
    <cellStyle name="SAPBEXstdDataEmph 8 2" xfId="5659"/>
    <cellStyle name="SAPBEXstdDataEmph 8 3" xfId="5660"/>
    <cellStyle name="SAPBEXstdDataEmph 9" xfId="5661"/>
    <cellStyle name="SAPBEXstdDataEmph 9 2" xfId="5662"/>
    <cellStyle name="SAPBEXstdDataEmph 9 3" xfId="5663"/>
    <cellStyle name="SAPBEXstdItem" xfId="5664"/>
    <cellStyle name="SAPBEXstdItem 10" xfId="5665"/>
    <cellStyle name="SAPBEXstdItem 10 2" xfId="5666"/>
    <cellStyle name="SAPBEXstdItem 10 3" xfId="5667"/>
    <cellStyle name="SAPBEXstdItem 11" xfId="5668"/>
    <cellStyle name="SAPBEXstdItem 11 2" xfId="5669"/>
    <cellStyle name="SAPBEXstdItem 11 3" xfId="5670"/>
    <cellStyle name="SAPBEXstdItem 12" xfId="5671"/>
    <cellStyle name="SAPBEXstdItem 12 2" xfId="5672"/>
    <cellStyle name="SAPBEXstdItem 12 3" xfId="5673"/>
    <cellStyle name="SAPBEXstdItem 13" xfId="5674"/>
    <cellStyle name="SAPBEXstdItem 14" xfId="5675"/>
    <cellStyle name="SAPBEXstdItem 2" xfId="5676"/>
    <cellStyle name="SAPBEXstdItem 2 2" xfId="5677"/>
    <cellStyle name="SAPBEXstdItem 2 3" xfId="5678"/>
    <cellStyle name="SAPBEXstdItem 3" xfId="5679"/>
    <cellStyle name="SAPBEXstdItem 3 2" xfId="5680"/>
    <cellStyle name="SAPBEXstdItem 3 3" xfId="5681"/>
    <cellStyle name="SAPBEXstdItem 4" xfId="5682"/>
    <cellStyle name="SAPBEXstdItem 4 2" xfId="5683"/>
    <cellStyle name="SAPBEXstdItem 4 3" xfId="5684"/>
    <cellStyle name="SAPBEXstdItem 5" xfId="5685"/>
    <cellStyle name="SAPBEXstdItem 5 2" xfId="5686"/>
    <cellStyle name="SAPBEXstdItem 5 3" xfId="5687"/>
    <cellStyle name="SAPBEXstdItem 6" xfId="5688"/>
    <cellStyle name="SAPBEXstdItem 6 2" xfId="5689"/>
    <cellStyle name="SAPBEXstdItem 6 3" xfId="5690"/>
    <cellStyle name="SAPBEXstdItem 7" xfId="5691"/>
    <cellStyle name="SAPBEXstdItem 7 2" xfId="5692"/>
    <cellStyle name="SAPBEXstdItem 7 3" xfId="5693"/>
    <cellStyle name="SAPBEXstdItem 8" xfId="5694"/>
    <cellStyle name="SAPBEXstdItem 8 2" xfId="5695"/>
    <cellStyle name="SAPBEXstdItem 8 3" xfId="5696"/>
    <cellStyle name="SAPBEXstdItem 9" xfId="5697"/>
    <cellStyle name="SAPBEXstdItem 9 2" xfId="5698"/>
    <cellStyle name="SAPBEXstdItem 9 3" xfId="5699"/>
    <cellStyle name="SAPBEXtitle" xfId="5700"/>
    <cellStyle name="SAPBEXtitle 10" xfId="5701"/>
    <cellStyle name="SAPBEXtitle 10 2" xfId="5702"/>
    <cellStyle name="SAPBEXtitle 10 3" xfId="5703"/>
    <cellStyle name="SAPBEXtitle 11" xfId="5704"/>
    <cellStyle name="SAPBEXtitle 11 2" xfId="5705"/>
    <cellStyle name="SAPBEXtitle 11 3" xfId="5706"/>
    <cellStyle name="SAPBEXtitle 12" xfId="5707"/>
    <cellStyle name="SAPBEXtitle 12 2" xfId="5708"/>
    <cellStyle name="SAPBEXtitle 12 3" xfId="5709"/>
    <cellStyle name="SAPBEXtitle 13" xfId="5710"/>
    <cellStyle name="SAPBEXtitle 14" xfId="5711"/>
    <cellStyle name="SAPBEXtitle 2" xfId="5712"/>
    <cellStyle name="SAPBEXtitle 2 2" xfId="5713"/>
    <cellStyle name="SAPBEXtitle 2 3" xfId="5714"/>
    <cellStyle name="SAPBEXtitle 3" xfId="5715"/>
    <cellStyle name="SAPBEXtitle 3 2" xfId="5716"/>
    <cellStyle name="SAPBEXtitle 3 3" xfId="5717"/>
    <cellStyle name="SAPBEXtitle 4" xfId="5718"/>
    <cellStyle name="SAPBEXtitle 4 2" xfId="5719"/>
    <cellStyle name="SAPBEXtitle 4 3" xfId="5720"/>
    <cellStyle name="SAPBEXtitle 5" xfId="5721"/>
    <cellStyle name="SAPBEXtitle 5 2" xfId="5722"/>
    <cellStyle name="SAPBEXtitle 5 3" xfId="5723"/>
    <cellStyle name="SAPBEXtitle 6" xfId="5724"/>
    <cellStyle name="SAPBEXtitle 6 2" xfId="5725"/>
    <cellStyle name="SAPBEXtitle 6 3" xfId="5726"/>
    <cellStyle name="SAPBEXtitle 7" xfId="5727"/>
    <cellStyle name="SAPBEXtitle 7 2" xfId="5728"/>
    <cellStyle name="SAPBEXtitle 7 3" xfId="5729"/>
    <cellStyle name="SAPBEXtitle 8" xfId="5730"/>
    <cellStyle name="SAPBEXtitle 8 2" xfId="5731"/>
    <cellStyle name="SAPBEXtitle 8 3" xfId="5732"/>
    <cellStyle name="SAPBEXtitle 9" xfId="5733"/>
    <cellStyle name="SAPBEXtitle 9 2" xfId="5734"/>
    <cellStyle name="SAPBEXtitle 9 3" xfId="5735"/>
    <cellStyle name="SAPBEXundefined" xfId="5736"/>
    <cellStyle name="SAPBEXundefined 10" xfId="5737"/>
    <cellStyle name="SAPBEXundefined 10 2" xfId="5738"/>
    <cellStyle name="SAPBEXundefined 10 3" xfId="5739"/>
    <cellStyle name="SAPBEXundefined 11" xfId="5740"/>
    <cellStyle name="SAPBEXundefined 11 2" xfId="5741"/>
    <cellStyle name="SAPBEXundefined 11 3" xfId="5742"/>
    <cellStyle name="SAPBEXundefined 12" xfId="5743"/>
    <cellStyle name="SAPBEXundefined 12 2" xfId="5744"/>
    <cellStyle name="SAPBEXundefined 12 3" xfId="5745"/>
    <cellStyle name="SAPBEXundefined 13" xfId="5746"/>
    <cellStyle name="SAPBEXundefined 14" xfId="5747"/>
    <cellStyle name="SAPBEXundefined 2" xfId="5748"/>
    <cellStyle name="SAPBEXundefined 2 2" xfId="5749"/>
    <cellStyle name="SAPBEXundefined 2 3" xfId="5750"/>
    <cellStyle name="SAPBEXundefined 3" xfId="5751"/>
    <cellStyle name="SAPBEXundefined 3 2" xfId="5752"/>
    <cellStyle name="SAPBEXundefined 3 3" xfId="5753"/>
    <cellStyle name="SAPBEXundefined 4" xfId="5754"/>
    <cellStyle name="SAPBEXundefined 4 2" xfId="5755"/>
    <cellStyle name="SAPBEXundefined 4 3" xfId="5756"/>
    <cellStyle name="SAPBEXundefined 5" xfId="5757"/>
    <cellStyle name="SAPBEXundefined 5 2" xfId="5758"/>
    <cellStyle name="SAPBEXundefined 5 3" xfId="5759"/>
    <cellStyle name="SAPBEXundefined 6" xfId="5760"/>
    <cellStyle name="SAPBEXundefined 6 2" xfId="5761"/>
    <cellStyle name="SAPBEXundefined 6 3" xfId="5762"/>
    <cellStyle name="SAPBEXundefined 7" xfId="5763"/>
    <cellStyle name="SAPBEXundefined 7 2" xfId="5764"/>
    <cellStyle name="SAPBEXundefined 7 3" xfId="5765"/>
    <cellStyle name="SAPBEXundefined 8" xfId="5766"/>
    <cellStyle name="SAPBEXundefined 8 2" xfId="5767"/>
    <cellStyle name="SAPBEXundefined 8 3" xfId="5768"/>
    <cellStyle name="SAPBEXundefined 9" xfId="5769"/>
    <cellStyle name="SAPBEXundefined 9 2" xfId="5770"/>
    <cellStyle name="SAPBEXundefined 9 3" xfId="5771"/>
    <cellStyle name="_x0001_sç?" xfId="5772"/>
    <cellStyle name="serJet 1200 Series PCL 6" xfId="5773"/>
    <cellStyle name="SHADEDSTORES" xfId="5774"/>
    <cellStyle name="SHADEDSTORES 10" xfId="5775"/>
    <cellStyle name="SHADEDSTORES 10 2" xfId="5776"/>
    <cellStyle name="SHADEDSTORES 11" xfId="5777"/>
    <cellStyle name="SHADEDSTORES 11 2" xfId="5778"/>
    <cellStyle name="SHADEDSTORES 12" xfId="5779"/>
    <cellStyle name="SHADEDSTORES 12 2" xfId="5780"/>
    <cellStyle name="SHADEDSTORES 13" xfId="5781"/>
    <cellStyle name="SHADEDSTORES 2" xfId="5782"/>
    <cellStyle name="SHADEDSTORES 2 10" xfId="5783"/>
    <cellStyle name="SHADEDSTORES 2 10 2" xfId="5784"/>
    <cellStyle name="SHADEDSTORES 2 11" xfId="5785"/>
    <cellStyle name="SHADEDSTORES 2 11 2" xfId="5786"/>
    <cellStyle name="SHADEDSTORES 2 12" xfId="5787"/>
    <cellStyle name="SHADEDSTORES 2 2" xfId="5788"/>
    <cellStyle name="SHADEDSTORES 2 2 2" xfId="5789"/>
    <cellStyle name="SHADEDSTORES 2 3" xfId="5790"/>
    <cellStyle name="SHADEDSTORES 2 3 2" xfId="5791"/>
    <cellStyle name="SHADEDSTORES 2 4" xfId="5792"/>
    <cellStyle name="SHADEDSTORES 2 4 2" xfId="5793"/>
    <cellStyle name="SHADEDSTORES 2 5" xfId="5794"/>
    <cellStyle name="SHADEDSTORES 2 5 2" xfId="5795"/>
    <cellStyle name="SHADEDSTORES 2 6" xfId="5796"/>
    <cellStyle name="SHADEDSTORES 2 6 2" xfId="5797"/>
    <cellStyle name="SHADEDSTORES 2 7" xfId="5798"/>
    <cellStyle name="SHADEDSTORES 2 7 2" xfId="5799"/>
    <cellStyle name="SHADEDSTORES 2 8" xfId="5800"/>
    <cellStyle name="SHADEDSTORES 2 8 2" xfId="5801"/>
    <cellStyle name="SHADEDSTORES 2 9" xfId="5802"/>
    <cellStyle name="SHADEDSTORES 2 9 2" xfId="5803"/>
    <cellStyle name="SHADEDSTORES 3" xfId="5804"/>
    <cellStyle name="SHADEDSTORES 3 2" xfId="5805"/>
    <cellStyle name="SHADEDSTORES 4" xfId="5806"/>
    <cellStyle name="SHADEDSTORES 4 2" xfId="5807"/>
    <cellStyle name="SHADEDSTORES 5" xfId="5808"/>
    <cellStyle name="SHADEDSTORES 5 2" xfId="5809"/>
    <cellStyle name="SHADEDSTORES 6" xfId="5810"/>
    <cellStyle name="SHADEDSTORES 6 2" xfId="5811"/>
    <cellStyle name="SHADEDSTORES 7" xfId="5812"/>
    <cellStyle name="SHADEDSTORES 7 2" xfId="5813"/>
    <cellStyle name="SHADEDSTORES 8" xfId="5814"/>
    <cellStyle name="SHADEDSTORES 8 2" xfId="5815"/>
    <cellStyle name="SHADEDSTORES 9" xfId="5816"/>
    <cellStyle name="SHADEDSTORES 9 2" xfId="5817"/>
    <cellStyle name="songuyen" xfId="5818"/>
    <cellStyle name="specstores" xfId="5819"/>
    <cellStyle name="Standard_AAbgleich" xfId="5820"/>
    <cellStyle name="STTDG" xfId="5821"/>
    <cellStyle name="style" xfId="5822"/>
    <cellStyle name="Style 1" xfId="5823"/>
    <cellStyle name="Style 1 2" xfId="5824"/>
    <cellStyle name="Style 1 2 2" xfId="5825"/>
    <cellStyle name="Style 1 3" xfId="5826"/>
    <cellStyle name="Style 1 4" xfId="5827"/>
    <cellStyle name="Style 1 5" xfId="5828"/>
    <cellStyle name="Style 1_Bieu 15" xfId="5829"/>
    <cellStyle name="Style 10" xfId="5830"/>
    <cellStyle name="Style 10 2" xfId="5831"/>
    <cellStyle name="Style 100" xfId="5832"/>
    <cellStyle name="Style 101" xfId="5833"/>
    <cellStyle name="Style 102" xfId="5834"/>
    <cellStyle name="Style 103" xfId="5835"/>
    <cellStyle name="Style 104" xfId="5836"/>
    <cellStyle name="Style 105" xfId="5837"/>
    <cellStyle name="Style 106" xfId="5838"/>
    <cellStyle name="Style 107" xfId="5839"/>
    <cellStyle name="Style 108" xfId="5840"/>
    <cellStyle name="Style 109" xfId="5841"/>
    <cellStyle name="Style 11" xfId="5842"/>
    <cellStyle name="Style 11 2" xfId="5843"/>
    <cellStyle name="Style 110" xfId="5844"/>
    <cellStyle name="Style 111" xfId="5845"/>
    <cellStyle name="Style 112" xfId="5846"/>
    <cellStyle name="Style 113" xfId="5847"/>
    <cellStyle name="Style 114" xfId="5848"/>
    <cellStyle name="Style 115" xfId="5849"/>
    <cellStyle name="Style 116" xfId="5850"/>
    <cellStyle name="Style 117" xfId="5851"/>
    <cellStyle name="Style 118" xfId="5852"/>
    <cellStyle name="Style 119" xfId="5853"/>
    <cellStyle name="Style 12" xfId="5854"/>
    <cellStyle name="Style 12 2" xfId="5855"/>
    <cellStyle name="Style 120" xfId="5856"/>
    <cellStyle name="Style 121" xfId="5857"/>
    <cellStyle name="Style 122" xfId="5858"/>
    <cellStyle name="Style 123" xfId="5859"/>
    <cellStyle name="Style 124" xfId="5860"/>
    <cellStyle name="Style 125" xfId="5861"/>
    <cellStyle name="Style 126" xfId="5862"/>
    <cellStyle name="Style 127" xfId="5863"/>
    <cellStyle name="Style 128" xfId="5864"/>
    <cellStyle name="Style 129" xfId="5865"/>
    <cellStyle name="Style 13" xfId="5866"/>
    <cellStyle name="Style 13 2" xfId="5867"/>
    <cellStyle name="Style 130" xfId="5868"/>
    <cellStyle name="Style 131" xfId="5869"/>
    <cellStyle name="Style 132" xfId="5870"/>
    <cellStyle name="Style 133" xfId="5871"/>
    <cellStyle name="Style 134" xfId="5872"/>
    <cellStyle name="Style 135" xfId="5873"/>
    <cellStyle name="Style 136" xfId="5874"/>
    <cellStyle name="Style 137" xfId="5875"/>
    <cellStyle name="Style 138" xfId="5876"/>
    <cellStyle name="Style 139" xfId="5877"/>
    <cellStyle name="Style 14" xfId="5878"/>
    <cellStyle name="Style 14 2" xfId="5879"/>
    <cellStyle name="Style 140" xfId="5880"/>
    <cellStyle name="Style 141" xfId="5881"/>
    <cellStyle name="Style 142" xfId="5882"/>
    <cellStyle name="Style 143" xfId="5883"/>
    <cellStyle name="Style 144" xfId="5884"/>
    <cellStyle name="Style 145" xfId="5885"/>
    <cellStyle name="Style 146" xfId="5886"/>
    <cellStyle name="Style 147" xfId="5887"/>
    <cellStyle name="Style 148" xfId="5888"/>
    <cellStyle name="Style 149" xfId="5889"/>
    <cellStyle name="Style 15" xfId="5890"/>
    <cellStyle name="Style 15 2" xfId="5891"/>
    <cellStyle name="Style 150" xfId="5892"/>
    <cellStyle name="Style 151" xfId="5893"/>
    <cellStyle name="Style 152" xfId="5894"/>
    <cellStyle name="Style 153" xfId="5895"/>
    <cellStyle name="Style 154" xfId="5896"/>
    <cellStyle name="Style 155" xfId="5897"/>
    <cellStyle name="Style 16" xfId="5898"/>
    <cellStyle name="Style 16 2" xfId="5899"/>
    <cellStyle name="Style 17" xfId="5900"/>
    <cellStyle name="Style 17 2" xfId="5901"/>
    <cellStyle name="Style 18" xfId="5902"/>
    <cellStyle name="Style 18 2" xfId="5903"/>
    <cellStyle name="Style 19" xfId="5904"/>
    <cellStyle name="Style 19 2" xfId="5905"/>
    <cellStyle name="Style 2" xfId="5906"/>
    <cellStyle name="Style 2 2" xfId="5907"/>
    <cellStyle name="Style 20" xfId="5908"/>
    <cellStyle name="Style 20 2" xfId="5909"/>
    <cellStyle name="Style 21" xfId="5910"/>
    <cellStyle name="Style 21 2" xfId="5911"/>
    <cellStyle name="Style 22" xfId="5912"/>
    <cellStyle name="Style 22 2" xfId="5913"/>
    <cellStyle name="Style 23" xfId="5914"/>
    <cellStyle name="Style 23 2" xfId="5915"/>
    <cellStyle name="Style 24" xfId="5916"/>
    <cellStyle name="Style 24 2" xfId="5917"/>
    <cellStyle name="Style 25" xfId="5918"/>
    <cellStyle name="Style 25 2" xfId="5919"/>
    <cellStyle name="Style 26" xfId="5920"/>
    <cellStyle name="Style 26 2" xfId="5921"/>
    <cellStyle name="Style 27" xfId="5922"/>
    <cellStyle name="Style 27 2" xfId="5923"/>
    <cellStyle name="Style 28" xfId="5924"/>
    <cellStyle name="Style 28 2" xfId="5925"/>
    <cellStyle name="Style 29" xfId="5926"/>
    <cellStyle name="Style 29 2" xfId="5927"/>
    <cellStyle name="Style 3" xfId="5928"/>
    <cellStyle name="Style 3 2" xfId="5929"/>
    <cellStyle name="Style 30" xfId="5930"/>
    <cellStyle name="Style 30 2" xfId="5931"/>
    <cellStyle name="Style 31" xfId="5932"/>
    <cellStyle name="Style 31 2" xfId="5933"/>
    <cellStyle name="Style 32" xfId="5934"/>
    <cellStyle name="Style 32 2" xfId="5935"/>
    <cellStyle name="Style 33" xfId="5936"/>
    <cellStyle name="Style 33 2" xfId="5937"/>
    <cellStyle name="Style 34" xfId="5938"/>
    <cellStyle name="Style 34 2" xfId="5939"/>
    <cellStyle name="Style 35" xfId="5940"/>
    <cellStyle name="Style 35 2" xfId="5941"/>
    <cellStyle name="Style 36" xfId="5942"/>
    <cellStyle name="Style 37" xfId="5943"/>
    <cellStyle name="Style 37 2" xfId="5944"/>
    <cellStyle name="Style 38" xfId="5945"/>
    <cellStyle name="Style 38 2" xfId="5946"/>
    <cellStyle name="Style 39" xfId="5947"/>
    <cellStyle name="Style 39 2" xfId="5948"/>
    <cellStyle name="Style 4" xfId="5949"/>
    <cellStyle name="Style 4 2" xfId="5950"/>
    <cellStyle name="Style 40" xfId="5951"/>
    <cellStyle name="Style 40 2" xfId="5952"/>
    <cellStyle name="Style 41" xfId="5953"/>
    <cellStyle name="Style 41 2" xfId="5954"/>
    <cellStyle name="Style 42" xfId="5955"/>
    <cellStyle name="Style 42 2" xfId="5956"/>
    <cellStyle name="Style 43" xfId="5957"/>
    <cellStyle name="Style 43 2" xfId="5958"/>
    <cellStyle name="Style 44" xfId="5959"/>
    <cellStyle name="Style 44 2" xfId="5960"/>
    <cellStyle name="Style 45" xfId="5961"/>
    <cellStyle name="Style 45 2" xfId="5962"/>
    <cellStyle name="Style 46" xfId="5963"/>
    <cellStyle name="Style 46 2" xfId="5964"/>
    <cellStyle name="Style 47" xfId="5965"/>
    <cellStyle name="Style 47 2" xfId="5966"/>
    <cellStyle name="Style 48" xfId="5967"/>
    <cellStyle name="Style 48 2" xfId="5968"/>
    <cellStyle name="Style 49" xfId="5969"/>
    <cellStyle name="Style 49 2" xfId="5970"/>
    <cellStyle name="Style 5" xfId="5971"/>
    <cellStyle name="Style 50" xfId="5972"/>
    <cellStyle name="Style 50 2" xfId="5973"/>
    <cellStyle name="Style 51" xfId="5974"/>
    <cellStyle name="Style 51 2" xfId="5975"/>
    <cellStyle name="Style 52" xfId="5976"/>
    <cellStyle name="Style 52 2" xfId="5977"/>
    <cellStyle name="Style 53" xfId="5978"/>
    <cellStyle name="Style 53 2" xfId="5979"/>
    <cellStyle name="Style 54" xfId="5980"/>
    <cellStyle name="Style 54 2" xfId="5981"/>
    <cellStyle name="Style 55" xfId="5982"/>
    <cellStyle name="Style 55 2" xfId="5983"/>
    <cellStyle name="Style 56" xfId="5984"/>
    <cellStyle name="Style 57" xfId="5985"/>
    <cellStyle name="Style 58" xfId="5986"/>
    <cellStyle name="Style 59" xfId="5987"/>
    <cellStyle name="Style 6" xfId="5988"/>
    <cellStyle name="Style 6 2" xfId="5989"/>
    <cellStyle name="Style 60" xfId="5990"/>
    <cellStyle name="Style 61" xfId="5991"/>
    <cellStyle name="Style 62" xfId="5992"/>
    <cellStyle name="Style 63" xfId="5993"/>
    <cellStyle name="Style 64" xfId="5994"/>
    <cellStyle name="Style 65" xfId="5995"/>
    <cellStyle name="Style 66" xfId="5996"/>
    <cellStyle name="Style 67" xfId="5997"/>
    <cellStyle name="Style 68" xfId="5998"/>
    <cellStyle name="Style 69" xfId="5999"/>
    <cellStyle name="Style 7" xfId="6000"/>
    <cellStyle name="Style 7 2" xfId="6001"/>
    <cellStyle name="Style 70" xfId="6002"/>
    <cellStyle name="Style 71" xfId="6003"/>
    <cellStyle name="Style 72" xfId="6004"/>
    <cellStyle name="Style 73" xfId="6005"/>
    <cellStyle name="Style 74" xfId="6006"/>
    <cellStyle name="Style 75" xfId="6007"/>
    <cellStyle name="Style 76" xfId="6008"/>
    <cellStyle name="Style 77" xfId="6009"/>
    <cellStyle name="Style 78" xfId="6010"/>
    <cellStyle name="Style 79" xfId="6011"/>
    <cellStyle name="Style 8" xfId="6012"/>
    <cellStyle name="Style 8 2" xfId="6013"/>
    <cellStyle name="Style 80" xfId="6014"/>
    <cellStyle name="Style 81" xfId="6015"/>
    <cellStyle name="Style 82" xfId="6016"/>
    <cellStyle name="Style 83" xfId="6017"/>
    <cellStyle name="Style 84" xfId="6018"/>
    <cellStyle name="Style 85" xfId="6019"/>
    <cellStyle name="Style 86" xfId="6020"/>
    <cellStyle name="Style 87" xfId="6021"/>
    <cellStyle name="Style 88" xfId="6022"/>
    <cellStyle name="Style 89" xfId="6023"/>
    <cellStyle name="Style 9" xfId="6024"/>
    <cellStyle name="Style 9 2" xfId="6025"/>
    <cellStyle name="Style 90" xfId="6026"/>
    <cellStyle name="Style 91" xfId="6027"/>
    <cellStyle name="Style 92" xfId="6028"/>
    <cellStyle name="Style 93" xfId="6029"/>
    <cellStyle name="Style 94" xfId="6030"/>
    <cellStyle name="Style 95" xfId="6031"/>
    <cellStyle name="Style 96" xfId="6032"/>
    <cellStyle name="Style 97" xfId="6033"/>
    <cellStyle name="Style 98" xfId="6034"/>
    <cellStyle name="Style 99" xfId="6035"/>
    <cellStyle name="Style Date" xfId="6036"/>
    <cellStyle name="style_1" xfId="6037"/>
    <cellStyle name="subhead" xfId="6038"/>
    <cellStyle name="subhead 2" xfId="6039"/>
    <cellStyle name="Subtotal" xfId="6040"/>
    <cellStyle name="symbol" xfId="6041"/>
    <cellStyle name="T" xfId="6042"/>
    <cellStyle name="T 10" xfId="6043"/>
    <cellStyle name="T 10 2" xfId="6044"/>
    <cellStyle name="T 11" xfId="6045"/>
    <cellStyle name="T 11 2" xfId="6046"/>
    <cellStyle name="T 12" xfId="6047"/>
    <cellStyle name="T 12 2" xfId="6048"/>
    <cellStyle name="T 13" xfId="6049"/>
    <cellStyle name="T 2" xfId="6050"/>
    <cellStyle name="T 2 10" xfId="6051"/>
    <cellStyle name="T 2 10 2" xfId="6052"/>
    <cellStyle name="T 2 11" xfId="6053"/>
    <cellStyle name="T 2 11 2" xfId="6054"/>
    <cellStyle name="T 2 12" xfId="6055"/>
    <cellStyle name="T 2 12 2" xfId="6056"/>
    <cellStyle name="T 2 13" xfId="6057"/>
    <cellStyle name="T 2 2" xfId="6058"/>
    <cellStyle name="T 2 2 2" xfId="6059"/>
    <cellStyle name="T 2 3" xfId="6060"/>
    <cellStyle name="T 2 3 2" xfId="6061"/>
    <cellStyle name="T 2 4" xfId="6062"/>
    <cellStyle name="T 2 4 2" xfId="6063"/>
    <cellStyle name="T 2 5" xfId="6064"/>
    <cellStyle name="T 2 5 2" xfId="6065"/>
    <cellStyle name="T 2 6" xfId="6066"/>
    <cellStyle name="T 2 6 2" xfId="6067"/>
    <cellStyle name="T 2 7" xfId="6068"/>
    <cellStyle name="T 2 7 2" xfId="6069"/>
    <cellStyle name="T 2 8" xfId="6070"/>
    <cellStyle name="T 2 8 2" xfId="6071"/>
    <cellStyle name="T 2 9" xfId="6072"/>
    <cellStyle name="T 2 9 2" xfId="6073"/>
    <cellStyle name="T 3" xfId="6074"/>
    <cellStyle name="T 3 2" xfId="6075"/>
    <cellStyle name="T 4" xfId="6076"/>
    <cellStyle name="T 4 2" xfId="6077"/>
    <cellStyle name="T 5" xfId="6078"/>
    <cellStyle name="T 5 2" xfId="6079"/>
    <cellStyle name="T 6" xfId="6080"/>
    <cellStyle name="T 6 2" xfId="6081"/>
    <cellStyle name="T 7" xfId="6082"/>
    <cellStyle name="T 7 2" xfId="6083"/>
    <cellStyle name="T 8" xfId="6084"/>
    <cellStyle name="T 8 2" xfId="6085"/>
    <cellStyle name="T 9" xfId="6086"/>
    <cellStyle name="T 9 2" xfId="6087"/>
    <cellStyle name="T_05a" xfId="6088"/>
    <cellStyle name="T_05a_Bao cao  kiem toan 2012 (P.TD 16-1-2013)" xfId="6089"/>
    <cellStyle name="T_15_10_2013 BC nhu cau von doi ung ODA (2014-2016) ngay 15102013 Sua" xfId="6090"/>
    <cellStyle name="T_15_10_2013 BC nhu cau von doi ung ODA (2014-2016) ngay 15102013 Sua 2" xfId="6091"/>
    <cellStyle name="T_bao cao" xfId="6092"/>
    <cellStyle name="T_bao cao 10" xfId="6093"/>
    <cellStyle name="T_bao cao 10 2" xfId="6094"/>
    <cellStyle name="T_bao cao 11" xfId="6095"/>
    <cellStyle name="T_bao cao 11 2" xfId="6096"/>
    <cellStyle name="T_bao cao 12" xfId="6097"/>
    <cellStyle name="T_bao cao 12 2" xfId="6098"/>
    <cellStyle name="T_bao cao 13" xfId="6099"/>
    <cellStyle name="T_bao cao 2" xfId="6100"/>
    <cellStyle name="T_bao cao 2 10" xfId="6101"/>
    <cellStyle name="T_bao cao 2 10 2" xfId="6102"/>
    <cellStyle name="T_bao cao 2 11" xfId="6103"/>
    <cellStyle name="T_bao cao 2 11 2" xfId="6104"/>
    <cellStyle name="T_bao cao 2 12" xfId="6105"/>
    <cellStyle name="T_bao cao 2 2" xfId="6106"/>
    <cellStyle name="T_bao cao 2 2 2" xfId="6107"/>
    <cellStyle name="T_bao cao 2 3" xfId="6108"/>
    <cellStyle name="T_bao cao 2 3 2" xfId="6109"/>
    <cellStyle name="T_bao cao 2 4" xfId="6110"/>
    <cellStyle name="T_bao cao 2 4 2" xfId="6111"/>
    <cellStyle name="T_bao cao 2 5" xfId="6112"/>
    <cellStyle name="T_bao cao 2 5 2" xfId="6113"/>
    <cellStyle name="T_bao cao 2 6" xfId="6114"/>
    <cellStyle name="T_bao cao 2 6 2" xfId="6115"/>
    <cellStyle name="T_bao cao 2 7" xfId="6116"/>
    <cellStyle name="T_bao cao 2 7 2" xfId="6117"/>
    <cellStyle name="T_bao cao 2 8" xfId="6118"/>
    <cellStyle name="T_bao cao 2 8 2" xfId="6119"/>
    <cellStyle name="T_bao cao 2 9" xfId="6120"/>
    <cellStyle name="T_bao cao 2 9 2" xfId="6121"/>
    <cellStyle name="T_bao cao 3" xfId="6122"/>
    <cellStyle name="T_bao cao 3 2" xfId="6123"/>
    <cellStyle name="T_bao cao 4" xfId="6124"/>
    <cellStyle name="T_bao cao 4 2" xfId="6125"/>
    <cellStyle name="T_bao cao 5" xfId="6126"/>
    <cellStyle name="T_bao cao 5 2" xfId="6127"/>
    <cellStyle name="T_bao cao 6" xfId="6128"/>
    <cellStyle name="T_bao cao 6 2" xfId="6129"/>
    <cellStyle name="T_bao cao 7" xfId="6130"/>
    <cellStyle name="T_bao cao 7 2" xfId="6131"/>
    <cellStyle name="T_bao cao 8" xfId="6132"/>
    <cellStyle name="T_bao cao 8 2" xfId="6133"/>
    <cellStyle name="T_bao cao 9" xfId="6134"/>
    <cellStyle name="T_bao cao 9 2" xfId="6135"/>
    <cellStyle name="T_bao cao phan bo KHDT 2011(final)" xfId="6136"/>
    <cellStyle name="T_bao cao phan bo KHDT 2011(final) 2" xfId="6137"/>
    <cellStyle name="T_Bao cao so lieu kiem toan nam 2007 sua" xfId="6138"/>
    <cellStyle name="T_Bao cao so lieu kiem toan nam 2007 sua 10" xfId="6139"/>
    <cellStyle name="T_Bao cao so lieu kiem toan nam 2007 sua 10 2" xfId="6140"/>
    <cellStyle name="T_Bao cao so lieu kiem toan nam 2007 sua 11" xfId="6141"/>
    <cellStyle name="T_Bao cao so lieu kiem toan nam 2007 sua 11 2" xfId="6142"/>
    <cellStyle name="T_Bao cao so lieu kiem toan nam 2007 sua 12" xfId="6143"/>
    <cellStyle name="T_Bao cao so lieu kiem toan nam 2007 sua 12 2" xfId="6144"/>
    <cellStyle name="T_Bao cao so lieu kiem toan nam 2007 sua 13" xfId="6145"/>
    <cellStyle name="T_Bao cao so lieu kiem toan nam 2007 sua 2" xfId="6146"/>
    <cellStyle name="T_Bao cao so lieu kiem toan nam 2007 sua 2 10" xfId="6147"/>
    <cellStyle name="T_Bao cao so lieu kiem toan nam 2007 sua 2 10 2" xfId="6148"/>
    <cellStyle name="T_Bao cao so lieu kiem toan nam 2007 sua 2 11" xfId="6149"/>
    <cellStyle name="T_Bao cao so lieu kiem toan nam 2007 sua 2 11 2" xfId="6150"/>
    <cellStyle name="T_Bao cao so lieu kiem toan nam 2007 sua 2 12" xfId="6151"/>
    <cellStyle name="T_Bao cao so lieu kiem toan nam 2007 sua 2 2" xfId="6152"/>
    <cellStyle name="T_Bao cao so lieu kiem toan nam 2007 sua 2 2 2" xfId="6153"/>
    <cellStyle name="T_Bao cao so lieu kiem toan nam 2007 sua 2 3" xfId="6154"/>
    <cellStyle name="T_Bao cao so lieu kiem toan nam 2007 sua 2 3 2" xfId="6155"/>
    <cellStyle name="T_Bao cao so lieu kiem toan nam 2007 sua 2 4" xfId="6156"/>
    <cellStyle name="T_Bao cao so lieu kiem toan nam 2007 sua 2 4 2" xfId="6157"/>
    <cellStyle name="T_Bao cao so lieu kiem toan nam 2007 sua 2 5" xfId="6158"/>
    <cellStyle name="T_Bao cao so lieu kiem toan nam 2007 sua 2 5 2" xfId="6159"/>
    <cellStyle name="T_Bao cao so lieu kiem toan nam 2007 sua 2 6" xfId="6160"/>
    <cellStyle name="T_Bao cao so lieu kiem toan nam 2007 sua 2 6 2" xfId="6161"/>
    <cellStyle name="T_Bao cao so lieu kiem toan nam 2007 sua 2 7" xfId="6162"/>
    <cellStyle name="T_Bao cao so lieu kiem toan nam 2007 sua 2 7 2" xfId="6163"/>
    <cellStyle name="T_Bao cao so lieu kiem toan nam 2007 sua 2 8" xfId="6164"/>
    <cellStyle name="T_Bao cao so lieu kiem toan nam 2007 sua 2 8 2" xfId="6165"/>
    <cellStyle name="T_Bao cao so lieu kiem toan nam 2007 sua 2 9" xfId="6166"/>
    <cellStyle name="T_Bao cao so lieu kiem toan nam 2007 sua 2 9 2" xfId="6167"/>
    <cellStyle name="T_Bao cao so lieu kiem toan nam 2007 sua 3" xfId="6168"/>
    <cellStyle name="T_Bao cao so lieu kiem toan nam 2007 sua 3 2" xfId="6169"/>
    <cellStyle name="T_Bao cao so lieu kiem toan nam 2007 sua 4" xfId="6170"/>
    <cellStyle name="T_Bao cao so lieu kiem toan nam 2007 sua 4 2" xfId="6171"/>
    <cellStyle name="T_Bao cao so lieu kiem toan nam 2007 sua 5" xfId="6172"/>
    <cellStyle name="T_Bao cao so lieu kiem toan nam 2007 sua 5 2" xfId="6173"/>
    <cellStyle name="T_Bao cao so lieu kiem toan nam 2007 sua 6" xfId="6174"/>
    <cellStyle name="T_Bao cao so lieu kiem toan nam 2007 sua 6 2" xfId="6175"/>
    <cellStyle name="T_Bao cao so lieu kiem toan nam 2007 sua 7" xfId="6176"/>
    <cellStyle name="T_Bao cao so lieu kiem toan nam 2007 sua 7 2" xfId="6177"/>
    <cellStyle name="T_Bao cao so lieu kiem toan nam 2007 sua 8" xfId="6178"/>
    <cellStyle name="T_Bao cao so lieu kiem toan nam 2007 sua 8 2" xfId="6179"/>
    <cellStyle name="T_Bao cao so lieu kiem toan nam 2007 sua 9" xfId="6180"/>
    <cellStyle name="T_Bao cao so lieu kiem toan nam 2007 sua 9 2" xfId="6181"/>
    <cellStyle name="T_Bao cao so lieu kiem toan nam 2007 sua_!1 1 bao cao giao KH ve HTCMT vung TNB   12-12-2011" xfId="6182"/>
    <cellStyle name="T_Bao cao so lieu kiem toan nam 2007 sua_!1 1 bao cao giao KH ve HTCMT vung TNB   12-12-2011 10" xfId="6183"/>
    <cellStyle name="T_Bao cao so lieu kiem toan nam 2007 sua_!1 1 bao cao giao KH ve HTCMT vung TNB   12-12-2011 10 2" xfId="6184"/>
    <cellStyle name="T_Bao cao so lieu kiem toan nam 2007 sua_!1 1 bao cao giao KH ve HTCMT vung TNB   12-12-2011 11" xfId="6185"/>
    <cellStyle name="T_Bao cao so lieu kiem toan nam 2007 sua_!1 1 bao cao giao KH ve HTCMT vung TNB   12-12-2011 11 2" xfId="6186"/>
    <cellStyle name="T_Bao cao so lieu kiem toan nam 2007 sua_!1 1 bao cao giao KH ve HTCMT vung TNB   12-12-2011 12" xfId="6187"/>
    <cellStyle name="T_Bao cao so lieu kiem toan nam 2007 sua_!1 1 bao cao giao KH ve HTCMT vung TNB   12-12-2011 12 2" xfId="6188"/>
    <cellStyle name="T_Bao cao so lieu kiem toan nam 2007 sua_!1 1 bao cao giao KH ve HTCMT vung TNB   12-12-2011 13" xfId="6189"/>
    <cellStyle name="T_Bao cao so lieu kiem toan nam 2007 sua_!1 1 bao cao giao KH ve HTCMT vung TNB   12-12-2011 2" xfId="6190"/>
    <cellStyle name="T_Bao cao so lieu kiem toan nam 2007 sua_!1 1 bao cao giao KH ve HTCMT vung TNB   12-12-2011 2 10" xfId="6191"/>
    <cellStyle name="T_Bao cao so lieu kiem toan nam 2007 sua_!1 1 bao cao giao KH ve HTCMT vung TNB   12-12-2011 2 10 2" xfId="6192"/>
    <cellStyle name="T_Bao cao so lieu kiem toan nam 2007 sua_!1 1 bao cao giao KH ve HTCMT vung TNB   12-12-2011 2 11" xfId="6193"/>
    <cellStyle name="T_Bao cao so lieu kiem toan nam 2007 sua_!1 1 bao cao giao KH ve HTCMT vung TNB   12-12-2011 2 11 2" xfId="6194"/>
    <cellStyle name="T_Bao cao so lieu kiem toan nam 2007 sua_!1 1 bao cao giao KH ve HTCMT vung TNB   12-12-2011 2 12" xfId="6195"/>
    <cellStyle name="T_Bao cao so lieu kiem toan nam 2007 sua_!1 1 bao cao giao KH ve HTCMT vung TNB   12-12-2011 2 2" xfId="6196"/>
    <cellStyle name="T_Bao cao so lieu kiem toan nam 2007 sua_!1 1 bao cao giao KH ve HTCMT vung TNB   12-12-2011 2 2 2" xfId="6197"/>
    <cellStyle name="T_Bao cao so lieu kiem toan nam 2007 sua_!1 1 bao cao giao KH ve HTCMT vung TNB   12-12-2011 2 3" xfId="6198"/>
    <cellStyle name="T_Bao cao so lieu kiem toan nam 2007 sua_!1 1 bao cao giao KH ve HTCMT vung TNB   12-12-2011 2 3 2" xfId="6199"/>
    <cellStyle name="T_Bao cao so lieu kiem toan nam 2007 sua_!1 1 bao cao giao KH ve HTCMT vung TNB   12-12-2011 2 4" xfId="6200"/>
    <cellStyle name="T_Bao cao so lieu kiem toan nam 2007 sua_!1 1 bao cao giao KH ve HTCMT vung TNB   12-12-2011 2 4 2" xfId="6201"/>
    <cellStyle name="T_Bao cao so lieu kiem toan nam 2007 sua_!1 1 bao cao giao KH ve HTCMT vung TNB   12-12-2011 2 5" xfId="6202"/>
    <cellStyle name="T_Bao cao so lieu kiem toan nam 2007 sua_!1 1 bao cao giao KH ve HTCMT vung TNB   12-12-2011 2 5 2" xfId="6203"/>
    <cellStyle name="T_Bao cao so lieu kiem toan nam 2007 sua_!1 1 bao cao giao KH ve HTCMT vung TNB   12-12-2011 2 6" xfId="6204"/>
    <cellStyle name="T_Bao cao so lieu kiem toan nam 2007 sua_!1 1 bao cao giao KH ve HTCMT vung TNB   12-12-2011 2 6 2" xfId="6205"/>
    <cellStyle name="T_Bao cao so lieu kiem toan nam 2007 sua_!1 1 bao cao giao KH ve HTCMT vung TNB   12-12-2011 2 7" xfId="6206"/>
    <cellStyle name="T_Bao cao so lieu kiem toan nam 2007 sua_!1 1 bao cao giao KH ve HTCMT vung TNB   12-12-2011 2 7 2" xfId="6207"/>
    <cellStyle name="T_Bao cao so lieu kiem toan nam 2007 sua_!1 1 bao cao giao KH ve HTCMT vung TNB   12-12-2011 2 8" xfId="6208"/>
    <cellStyle name="T_Bao cao so lieu kiem toan nam 2007 sua_!1 1 bao cao giao KH ve HTCMT vung TNB   12-12-2011 2 8 2" xfId="6209"/>
    <cellStyle name="T_Bao cao so lieu kiem toan nam 2007 sua_!1 1 bao cao giao KH ve HTCMT vung TNB   12-12-2011 2 9" xfId="6210"/>
    <cellStyle name="T_Bao cao so lieu kiem toan nam 2007 sua_!1 1 bao cao giao KH ve HTCMT vung TNB   12-12-2011 2 9 2" xfId="6211"/>
    <cellStyle name="T_Bao cao so lieu kiem toan nam 2007 sua_!1 1 bao cao giao KH ve HTCMT vung TNB   12-12-2011 3" xfId="6212"/>
    <cellStyle name="T_Bao cao so lieu kiem toan nam 2007 sua_!1 1 bao cao giao KH ve HTCMT vung TNB   12-12-2011 3 2" xfId="6213"/>
    <cellStyle name="T_Bao cao so lieu kiem toan nam 2007 sua_!1 1 bao cao giao KH ve HTCMT vung TNB   12-12-2011 4" xfId="6214"/>
    <cellStyle name="T_Bao cao so lieu kiem toan nam 2007 sua_!1 1 bao cao giao KH ve HTCMT vung TNB   12-12-2011 4 2" xfId="6215"/>
    <cellStyle name="T_Bao cao so lieu kiem toan nam 2007 sua_!1 1 bao cao giao KH ve HTCMT vung TNB   12-12-2011 5" xfId="6216"/>
    <cellStyle name="T_Bao cao so lieu kiem toan nam 2007 sua_!1 1 bao cao giao KH ve HTCMT vung TNB   12-12-2011 5 2" xfId="6217"/>
    <cellStyle name="T_Bao cao so lieu kiem toan nam 2007 sua_!1 1 bao cao giao KH ve HTCMT vung TNB   12-12-2011 6" xfId="6218"/>
    <cellStyle name="T_Bao cao so lieu kiem toan nam 2007 sua_!1 1 bao cao giao KH ve HTCMT vung TNB   12-12-2011 6 2" xfId="6219"/>
    <cellStyle name="T_Bao cao so lieu kiem toan nam 2007 sua_!1 1 bao cao giao KH ve HTCMT vung TNB   12-12-2011 7" xfId="6220"/>
    <cellStyle name="T_Bao cao so lieu kiem toan nam 2007 sua_!1 1 bao cao giao KH ve HTCMT vung TNB   12-12-2011 7 2" xfId="6221"/>
    <cellStyle name="T_Bao cao so lieu kiem toan nam 2007 sua_!1 1 bao cao giao KH ve HTCMT vung TNB   12-12-2011 8" xfId="6222"/>
    <cellStyle name="T_Bao cao so lieu kiem toan nam 2007 sua_!1 1 bao cao giao KH ve HTCMT vung TNB   12-12-2011 8 2" xfId="6223"/>
    <cellStyle name="T_Bao cao so lieu kiem toan nam 2007 sua_!1 1 bao cao giao KH ve HTCMT vung TNB   12-12-2011 9" xfId="6224"/>
    <cellStyle name="T_Bao cao so lieu kiem toan nam 2007 sua_!1 1 bao cao giao KH ve HTCMT vung TNB   12-12-2011 9 2" xfId="6225"/>
    <cellStyle name="T_Bao cao so lieu kiem toan nam 2007 sua_Ha Nam" xfId="6226"/>
    <cellStyle name="T_Bao cao so lieu kiem toan nam 2007 sua_Ha Nam 2" xfId="6227"/>
    <cellStyle name="T_Bao cao so lieu kiem toan nam 2007 sua_Ha Nam_Tinh hinh thuc hien TPCP 2013 va KH 2014" xfId="6228"/>
    <cellStyle name="T_Bao cao so lieu kiem toan nam 2007 sua_Ha Nam_Tinh hinh thuc hien TPCP 2013 va KH 2014 2" xfId="6229"/>
    <cellStyle name="T_Bao cao so lieu kiem toan nam 2007 sua_KH TPCP vung TNB (03-1-2012)" xfId="6230"/>
    <cellStyle name="T_Bao cao so lieu kiem toan nam 2007 sua_KH TPCP vung TNB (03-1-2012) 10" xfId="6231"/>
    <cellStyle name="T_Bao cao so lieu kiem toan nam 2007 sua_KH TPCP vung TNB (03-1-2012) 10 2" xfId="6232"/>
    <cellStyle name="T_Bao cao so lieu kiem toan nam 2007 sua_KH TPCP vung TNB (03-1-2012) 11" xfId="6233"/>
    <cellStyle name="T_Bao cao so lieu kiem toan nam 2007 sua_KH TPCP vung TNB (03-1-2012) 11 2" xfId="6234"/>
    <cellStyle name="T_Bao cao so lieu kiem toan nam 2007 sua_KH TPCP vung TNB (03-1-2012) 12" xfId="6235"/>
    <cellStyle name="T_Bao cao so lieu kiem toan nam 2007 sua_KH TPCP vung TNB (03-1-2012) 12 2" xfId="6236"/>
    <cellStyle name="T_Bao cao so lieu kiem toan nam 2007 sua_KH TPCP vung TNB (03-1-2012) 13" xfId="6237"/>
    <cellStyle name="T_Bao cao so lieu kiem toan nam 2007 sua_KH TPCP vung TNB (03-1-2012) 2" xfId="6238"/>
    <cellStyle name="T_Bao cao so lieu kiem toan nam 2007 sua_KH TPCP vung TNB (03-1-2012) 2 10" xfId="6239"/>
    <cellStyle name="T_Bao cao so lieu kiem toan nam 2007 sua_KH TPCP vung TNB (03-1-2012) 2 10 2" xfId="6240"/>
    <cellStyle name="T_Bao cao so lieu kiem toan nam 2007 sua_KH TPCP vung TNB (03-1-2012) 2 11" xfId="6241"/>
    <cellStyle name="T_Bao cao so lieu kiem toan nam 2007 sua_KH TPCP vung TNB (03-1-2012) 2 11 2" xfId="6242"/>
    <cellStyle name="T_Bao cao so lieu kiem toan nam 2007 sua_KH TPCP vung TNB (03-1-2012) 2 12" xfId="6243"/>
    <cellStyle name="T_Bao cao so lieu kiem toan nam 2007 sua_KH TPCP vung TNB (03-1-2012) 2 2" xfId="6244"/>
    <cellStyle name="T_Bao cao so lieu kiem toan nam 2007 sua_KH TPCP vung TNB (03-1-2012) 2 2 2" xfId="6245"/>
    <cellStyle name="T_Bao cao so lieu kiem toan nam 2007 sua_KH TPCP vung TNB (03-1-2012) 2 3" xfId="6246"/>
    <cellStyle name="T_Bao cao so lieu kiem toan nam 2007 sua_KH TPCP vung TNB (03-1-2012) 2 3 2" xfId="6247"/>
    <cellStyle name="T_Bao cao so lieu kiem toan nam 2007 sua_KH TPCP vung TNB (03-1-2012) 2 4" xfId="6248"/>
    <cellStyle name="T_Bao cao so lieu kiem toan nam 2007 sua_KH TPCP vung TNB (03-1-2012) 2 4 2" xfId="6249"/>
    <cellStyle name="T_Bao cao so lieu kiem toan nam 2007 sua_KH TPCP vung TNB (03-1-2012) 2 5" xfId="6250"/>
    <cellStyle name="T_Bao cao so lieu kiem toan nam 2007 sua_KH TPCP vung TNB (03-1-2012) 2 5 2" xfId="6251"/>
    <cellStyle name="T_Bao cao so lieu kiem toan nam 2007 sua_KH TPCP vung TNB (03-1-2012) 2 6" xfId="6252"/>
    <cellStyle name="T_Bao cao so lieu kiem toan nam 2007 sua_KH TPCP vung TNB (03-1-2012) 2 6 2" xfId="6253"/>
    <cellStyle name="T_Bao cao so lieu kiem toan nam 2007 sua_KH TPCP vung TNB (03-1-2012) 2 7" xfId="6254"/>
    <cellStyle name="T_Bao cao so lieu kiem toan nam 2007 sua_KH TPCP vung TNB (03-1-2012) 2 7 2" xfId="6255"/>
    <cellStyle name="T_Bao cao so lieu kiem toan nam 2007 sua_KH TPCP vung TNB (03-1-2012) 2 8" xfId="6256"/>
    <cellStyle name="T_Bao cao so lieu kiem toan nam 2007 sua_KH TPCP vung TNB (03-1-2012) 2 8 2" xfId="6257"/>
    <cellStyle name="T_Bao cao so lieu kiem toan nam 2007 sua_KH TPCP vung TNB (03-1-2012) 2 9" xfId="6258"/>
    <cellStyle name="T_Bao cao so lieu kiem toan nam 2007 sua_KH TPCP vung TNB (03-1-2012) 2 9 2" xfId="6259"/>
    <cellStyle name="T_Bao cao so lieu kiem toan nam 2007 sua_KH TPCP vung TNB (03-1-2012) 3" xfId="6260"/>
    <cellStyle name="T_Bao cao so lieu kiem toan nam 2007 sua_KH TPCP vung TNB (03-1-2012) 3 2" xfId="6261"/>
    <cellStyle name="T_Bao cao so lieu kiem toan nam 2007 sua_KH TPCP vung TNB (03-1-2012) 4" xfId="6262"/>
    <cellStyle name="T_Bao cao so lieu kiem toan nam 2007 sua_KH TPCP vung TNB (03-1-2012) 4 2" xfId="6263"/>
    <cellStyle name="T_Bao cao so lieu kiem toan nam 2007 sua_KH TPCP vung TNB (03-1-2012) 5" xfId="6264"/>
    <cellStyle name="T_Bao cao so lieu kiem toan nam 2007 sua_KH TPCP vung TNB (03-1-2012) 5 2" xfId="6265"/>
    <cellStyle name="T_Bao cao so lieu kiem toan nam 2007 sua_KH TPCP vung TNB (03-1-2012) 6" xfId="6266"/>
    <cellStyle name="T_Bao cao so lieu kiem toan nam 2007 sua_KH TPCP vung TNB (03-1-2012) 6 2" xfId="6267"/>
    <cellStyle name="T_Bao cao so lieu kiem toan nam 2007 sua_KH TPCP vung TNB (03-1-2012) 7" xfId="6268"/>
    <cellStyle name="T_Bao cao so lieu kiem toan nam 2007 sua_KH TPCP vung TNB (03-1-2012) 7 2" xfId="6269"/>
    <cellStyle name="T_Bao cao so lieu kiem toan nam 2007 sua_KH TPCP vung TNB (03-1-2012) 8" xfId="6270"/>
    <cellStyle name="T_Bao cao so lieu kiem toan nam 2007 sua_KH TPCP vung TNB (03-1-2012) 8 2" xfId="6271"/>
    <cellStyle name="T_Bao cao so lieu kiem toan nam 2007 sua_KH TPCP vung TNB (03-1-2012) 9" xfId="6272"/>
    <cellStyle name="T_Bao cao so lieu kiem toan nam 2007 sua_KH TPCP vung TNB (03-1-2012) 9 2" xfId="6273"/>
    <cellStyle name="T_Bao cao so lieu kiem toan nam 2007 sua_Tinh hinh thuc hien TPCP 2013 va KH 2014" xfId="6274"/>
    <cellStyle name="T_Bao cao so lieu kiem toan nam 2007 sua_Tinh hinh thuc hien TPCP 2013 va KH 2014 2" xfId="6275"/>
    <cellStyle name="T_bao cao_!1 1 bao cao giao KH ve HTCMT vung TNB   12-12-2011" xfId="6276"/>
    <cellStyle name="T_bao cao_!1 1 bao cao giao KH ve HTCMT vung TNB   12-12-2011 10" xfId="6277"/>
    <cellStyle name="T_bao cao_!1 1 bao cao giao KH ve HTCMT vung TNB   12-12-2011 10 2" xfId="6278"/>
    <cellStyle name="T_bao cao_!1 1 bao cao giao KH ve HTCMT vung TNB   12-12-2011 11" xfId="6279"/>
    <cellStyle name="T_bao cao_!1 1 bao cao giao KH ve HTCMT vung TNB   12-12-2011 11 2" xfId="6280"/>
    <cellStyle name="T_bao cao_!1 1 bao cao giao KH ve HTCMT vung TNB   12-12-2011 12" xfId="6281"/>
    <cellStyle name="T_bao cao_!1 1 bao cao giao KH ve HTCMT vung TNB   12-12-2011 12 2" xfId="6282"/>
    <cellStyle name="T_bao cao_!1 1 bao cao giao KH ve HTCMT vung TNB   12-12-2011 13" xfId="6283"/>
    <cellStyle name="T_bao cao_!1 1 bao cao giao KH ve HTCMT vung TNB   12-12-2011 2" xfId="6284"/>
    <cellStyle name="T_bao cao_!1 1 bao cao giao KH ve HTCMT vung TNB   12-12-2011 2 10" xfId="6285"/>
    <cellStyle name="T_bao cao_!1 1 bao cao giao KH ve HTCMT vung TNB   12-12-2011 2 10 2" xfId="6286"/>
    <cellStyle name="T_bao cao_!1 1 bao cao giao KH ve HTCMT vung TNB   12-12-2011 2 11" xfId="6287"/>
    <cellStyle name="T_bao cao_!1 1 bao cao giao KH ve HTCMT vung TNB   12-12-2011 2 11 2" xfId="6288"/>
    <cellStyle name="T_bao cao_!1 1 bao cao giao KH ve HTCMT vung TNB   12-12-2011 2 12" xfId="6289"/>
    <cellStyle name="T_bao cao_!1 1 bao cao giao KH ve HTCMT vung TNB   12-12-2011 2 2" xfId="6290"/>
    <cellStyle name="T_bao cao_!1 1 bao cao giao KH ve HTCMT vung TNB   12-12-2011 2 2 2" xfId="6291"/>
    <cellStyle name="T_bao cao_!1 1 bao cao giao KH ve HTCMT vung TNB   12-12-2011 2 3" xfId="6292"/>
    <cellStyle name="T_bao cao_!1 1 bao cao giao KH ve HTCMT vung TNB   12-12-2011 2 3 2" xfId="6293"/>
    <cellStyle name="T_bao cao_!1 1 bao cao giao KH ve HTCMT vung TNB   12-12-2011 2 4" xfId="6294"/>
    <cellStyle name="T_bao cao_!1 1 bao cao giao KH ve HTCMT vung TNB   12-12-2011 2 4 2" xfId="6295"/>
    <cellStyle name="T_bao cao_!1 1 bao cao giao KH ve HTCMT vung TNB   12-12-2011 2 5" xfId="6296"/>
    <cellStyle name="T_bao cao_!1 1 bao cao giao KH ve HTCMT vung TNB   12-12-2011 2 5 2" xfId="6297"/>
    <cellStyle name="T_bao cao_!1 1 bao cao giao KH ve HTCMT vung TNB   12-12-2011 2 6" xfId="6298"/>
    <cellStyle name="T_bao cao_!1 1 bao cao giao KH ve HTCMT vung TNB   12-12-2011 2 6 2" xfId="6299"/>
    <cellStyle name="T_bao cao_!1 1 bao cao giao KH ve HTCMT vung TNB   12-12-2011 2 7" xfId="6300"/>
    <cellStyle name="T_bao cao_!1 1 bao cao giao KH ve HTCMT vung TNB   12-12-2011 2 7 2" xfId="6301"/>
    <cellStyle name="T_bao cao_!1 1 bao cao giao KH ve HTCMT vung TNB   12-12-2011 2 8" xfId="6302"/>
    <cellStyle name="T_bao cao_!1 1 bao cao giao KH ve HTCMT vung TNB   12-12-2011 2 8 2" xfId="6303"/>
    <cellStyle name="T_bao cao_!1 1 bao cao giao KH ve HTCMT vung TNB   12-12-2011 2 9" xfId="6304"/>
    <cellStyle name="T_bao cao_!1 1 bao cao giao KH ve HTCMT vung TNB   12-12-2011 2 9 2" xfId="6305"/>
    <cellStyle name="T_bao cao_!1 1 bao cao giao KH ve HTCMT vung TNB   12-12-2011 3" xfId="6306"/>
    <cellStyle name="T_bao cao_!1 1 bao cao giao KH ve HTCMT vung TNB   12-12-2011 3 2" xfId="6307"/>
    <cellStyle name="T_bao cao_!1 1 bao cao giao KH ve HTCMT vung TNB   12-12-2011 4" xfId="6308"/>
    <cellStyle name="T_bao cao_!1 1 bao cao giao KH ve HTCMT vung TNB   12-12-2011 4 2" xfId="6309"/>
    <cellStyle name="T_bao cao_!1 1 bao cao giao KH ve HTCMT vung TNB   12-12-2011 5" xfId="6310"/>
    <cellStyle name="T_bao cao_!1 1 bao cao giao KH ve HTCMT vung TNB   12-12-2011 5 2" xfId="6311"/>
    <cellStyle name="T_bao cao_!1 1 bao cao giao KH ve HTCMT vung TNB   12-12-2011 6" xfId="6312"/>
    <cellStyle name="T_bao cao_!1 1 bao cao giao KH ve HTCMT vung TNB   12-12-2011 6 2" xfId="6313"/>
    <cellStyle name="T_bao cao_!1 1 bao cao giao KH ve HTCMT vung TNB   12-12-2011 7" xfId="6314"/>
    <cellStyle name="T_bao cao_!1 1 bao cao giao KH ve HTCMT vung TNB   12-12-2011 7 2" xfId="6315"/>
    <cellStyle name="T_bao cao_!1 1 bao cao giao KH ve HTCMT vung TNB   12-12-2011 8" xfId="6316"/>
    <cellStyle name="T_bao cao_!1 1 bao cao giao KH ve HTCMT vung TNB   12-12-2011 8 2" xfId="6317"/>
    <cellStyle name="T_bao cao_!1 1 bao cao giao KH ve HTCMT vung TNB   12-12-2011 9" xfId="6318"/>
    <cellStyle name="T_bao cao_!1 1 bao cao giao KH ve HTCMT vung TNB   12-12-2011 9 2" xfId="6319"/>
    <cellStyle name="T_bao cao_Bieu4HTMT" xfId="6320"/>
    <cellStyle name="T_bao cao_Bieu4HTMT 10" xfId="6321"/>
    <cellStyle name="T_bao cao_Bieu4HTMT 10 2" xfId="6322"/>
    <cellStyle name="T_bao cao_Bieu4HTMT 11" xfId="6323"/>
    <cellStyle name="T_bao cao_Bieu4HTMT 11 2" xfId="6324"/>
    <cellStyle name="T_bao cao_Bieu4HTMT 12" xfId="6325"/>
    <cellStyle name="T_bao cao_Bieu4HTMT 12 2" xfId="6326"/>
    <cellStyle name="T_bao cao_Bieu4HTMT 13" xfId="6327"/>
    <cellStyle name="T_bao cao_Bieu4HTMT 2" xfId="6328"/>
    <cellStyle name="T_bao cao_Bieu4HTMT 2 10" xfId="6329"/>
    <cellStyle name="T_bao cao_Bieu4HTMT 2 10 2" xfId="6330"/>
    <cellStyle name="T_bao cao_Bieu4HTMT 2 11" xfId="6331"/>
    <cellStyle name="T_bao cao_Bieu4HTMT 2 11 2" xfId="6332"/>
    <cellStyle name="T_bao cao_Bieu4HTMT 2 12" xfId="6333"/>
    <cellStyle name="T_bao cao_Bieu4HTMT 2 2" xfId="6334"/>
    <cellStyle name="T_bao cao_Bieu4HTMT 2 2 2" xfId="6335"/>
    <cellStyle name="T_bao cao_Bieu4HTMT 2 3" xfId="6336"/>
    <cellStyle name="T_bao cao_Bieu4HTMT 2 3 2" xfId="6337"/>
    <cellStyle name="T_bao cao_Bieu4HTMT 2 4" xfId="6338"/>
    <cellStyle name="T_bao cao_Bieu4HTMT 2 4 2" xfId="6339"/>
    <cellStyle name="T_bao cao_Bieu4HTMT 2 5" xfId="6340"/>
    <cellStyle name="T_bao cao_Bieu4HTMT 2 5 2" xfId="6341"/>
    <cellStyle name="T_bao cao_Bieu4HTMT 2 6" xfId="6342"/>
    <cellStyle name="T_bao cao_Bieu4HTMT 2 6 2" xfId="6343"/>
    <cellStyle name="T_bao cao_Bieu4HTMT 2 7" xfId="6344"/>
    <cellStyle name="T_bao cao_Bieu4HTMT 2 7 2" xfId="6345"/>
    <cellStyle name="T_bao cao_Bieu4HTMT 2 8" xfId="6346"/>
    <cellStyle name="T_bao cao_Bieu4HTMT 2 8 2" xfId="6347"/>
    <cellStyle name="T_bao cao_Bieu4HTMT 2 9" xfId="6348"/>
    <cellStyle name="T_bao cao_Bieu4HTMT 2 9 2" xfId="6349"/>
    <cellStyle name="T_bao cao_Bieu4HTMT 3" xfId="6350"/>
    <cellStyle name="T_bao cao_Bieu4HTMT 3 2" xfId="6351"/>
    <cellStyle name="T_bao cao_Bieu4HTMT 4" xfId="6352"/>
    <cellStyle name="T_bao cao_Bieu4HTMT 4 2" xfId="6353"/>
    <cellStyle name="T_bao cao_Bieu4HTMT 5" xfId="6354"/>
    <cellStyle name="T_bao cao_Bieu4HTMT 5 2" xfId="6355"/>
    <cellStyle name="T_bao cao_Bieu4HTMT 6" xfId="6356"/>
    <cellStyle name="T_bao cao_Bieu4HTMT 6 2" xfId="6357"/>
    <cellStyle name="T_bao cao_Bieu4HTMT 7" xfId="6358"/>
    <cellStyle name="T_bao cao_Bieu4HTMT 7 2" xfId="6359"/>
    <cellStyle name="T_bao cao_Bieu4HTMT 8" xfId="6360"/>
    <cellStyle name="T_bao cao_Bieu4HTMT 8 2" xfId="6361"/>
    <cellStyle name="T_bao cao_Bieu4HTMT 9" xfId="6362"/>
    <cellStyle name="T_bao cao_Bieu4HTMT 9 2" xfId="6363"/>
    <cellStyle name="T_bao cao_Bieu4HTMT_!1 1 bao cao giao KH ve HTCMT vung TNB   12-12-2011" xfId="6364"/>
    <cellStyle name="T_bao cao_Bieu4HTMT_!1 1 bao cao giao KH ve HTCMT vung TNB   12-12-2011 10" xfId="6365"/>
    <cellStyle name="T_bao cao_Bieu4HTMT_!1 1 bao cao giao KH ve HTCMT vung TNB   12-12-2011 10 2" xfId="6366"/>
    <cellStyle name="T_bao cao_Bieu4HTMT_!1 1 bao cao giao KH ve HTCMT vung TNB   12-12-2011 11" xfId="6367"/>
    <cellStyle name="T_bao cao_Bieu4HTMT_!1 1 bao cao giao KH ve HTCMT vung TNB   12-12-2011 11 2" xfId="6368"/>
    <cellStyle name="T_bao cao_Bieu4HTMT_!1 1 bao cao giao KH ve HTCMT vung TNB   12-12-2011 12" xfId="6369"/>
    <cellStyle name="T_bao cao_Bieu4HTMT_!1 1 bao cao giao KH ve HTCMT vung TNB   12-12-2011 12 2" xfId="6370"/>
    <cellStyle name="T_bao cao_Bieu4HTMT_!1 1 bao cao giao KH ve HTCMT vung TNB   12-12-2011 13" xfId="6371"/>
    <cellStyle name="T_bao cao_Bieu4HTMT_!1 1 bao cao giao KH ve HTCMT vung TNB   12-12-2011 2" xfId="6372"/>
    <cellStyle name="T_bao cao_Bieu4HTMT_!1 1 bao cao giao KH ve HTCMT vung TNB   12-12-2011 2 10" xfId="6373"/>
    <cellStyle name="T_bao cao_Bieu4HTMT_!1 1 bao cao giao KH ve HTCMT vung TNB   12-12-2011 2 10 2" xfId="6374"/>
    <cellStyle name="T_bao cao_Bieu4HTMT_!1 1 bao cao giao KH ve HTCMT vung TNB   12-12-2011 2 11" xfId="6375"/>
    <cellStyle name="T_bao cao_Bieu4HTMT_!1 1 bao cao giao KH ve HTCMT vung TNB   12-12-2011 2 11 2" xfId="6376"/>
    <cellStyle name="T_bao cao_Bieu4HTMT_!1 1 bao cao giao KH ve HTCMT vung TNB   12-12-2011 2 12" xfId="6377"/>
    <cellStyle name="T_bao cao_Bieu4HTMT_!1 1 bao cao giao KH ve HTCMT vung TNB   12-12-2011 2 2" xfId="6378"/>
    <cellStyle name="T_bao cao_Bieu4HTMT_!1 1 bao cao giao KH ve HTCMT vung TNB   12-12-2011 2 2 2" xfId="6379"/>
    <cellStyle name="T_bao cao_Bieu4HTMT_!1 1 bao cao giao KH ve HTCMT vung TNB   12-12-2011 2 3" xfId="6380"/>
    <cellStyle name="T_bao cao_Bieu4HTMT_!1 1 bao cao giao KH ve HTCMT vung TNB   12-12-2011 2 3 2" xfId="6381"/>
    <cellStyle name="T_bao cao_Bieu4HTMT_!1 1 bao cao giao KH ve HTCMT vung TNB   12-12-2011 2 4" xfId="6382"/>
    <cellStyle name="T_bao cao_Bieu4HTMT_!1 1 bao cao giao KH ve HTCMT vung TNB   12-12-2011 2 4 2" xfId="6383"/>
    <cellStyle name="T_bao cao_Bieu4HTMT_!1 1 bao cao giao KH ve HTCMT vung TNB   12-12-2011 2 5" xfId="6384"/>
    <cellStyle name="T_bao cao_Bieu4HTMT_!1 1 bao cao giao KH ve HTCMT vung TNB   12-12-2011 2 5 2" xfId="6385"/>
    <cellStyle name="T_bao cao_Bieu4HTMT_!1 1 bao cao giao KH ve HTCMT vung TNB   12-12-2011 2 6" xfId="6386"/>
    <cellStyle name="T_bao cao_Bieu4HTMT_!1 1 bao cao giao KH ve HTCMT vung TNB   12-12-2011 2 6 2" xfId="6387"/>
    <cellStyle name="T_bao cao_Bieu4HTMT_!1 1 bao cao giao KH ve HTCMT vung TNB   12-12-2011 2 7" xfId="6388"/>
    <cellStyle name="T_bao cao_Bieu4HTMT_!1 1 bao cao giao KH ve HTCMT vung TNB   12-12-2011 2 7 2" xfId="6389"/>
    <cellStyle name="T_bao cao_Bieu4HTMT_!1 1 bao cao giao KH ve HTCMT vung TNB   12-12-2011 2 8" xfId="6390"/>
    <cellStyle name="T_bao cao_Bieu4HTMT_!1 1 bao cao giao KH ve HTCMT vung TNB   12-12-2011 2 8 2" xfId="6391"/>
    <cellStyle name="T_bao cao_Bieu4HTMT_!1 1 bao cao giao KH ve HTCMT vung TNB   12-12-2011 2 9" xfId="6392"/>
    <cellStyle name="T_bao cao_Bieu4HTMT_!1 1 bao cao giao KH ve HTCMT vung TNB   12-12-2011 2 9 2" xfId="6393"/>
    <cellStyle name="T_bao cao_Bieu4HTMT_!1 1 bao cao giao KH ve HTCMT vung TNB   12-12-2011 3" xfId="6394"/>
    <cellStyle name="T_bao cao_Bieu4HTMT_!1 1 bao cao giao KH ve HTCMT vung TNB   12-12-2011 3 2" xfId="6395"/>
    <cellStyle name="T_bao cao_Bieu4HTMT_!1 1 bao cao giao KH ve HTCMT vung TNB   12-12-2011 4" xfId="6396"/>
    <cellStyle name="T_bao cao_Bieu4HTMT_!1 1 bao cao giao KH ve HTCMT vung TNB   12-12-2011 4 2" xfId="6397"/>
    <cellStyle name="T_bao cao_Bieu4HTMT_!1 1 bao cao giao KH ve HTCMT vung TNB   12-12-2011 5" xfId="6398"/>
    <cellStyle name="T_bao cao_Bieu4HTMT_!1 1 bao cao giao KH ve HTCMT vung TNB   12-12-2011 5 2" xfId="6399"/>
    <cellStyle name="T_bao cao_Bieu4HTMT_!1 1 bao cao giao KH ve HTCMT vung TNB   12-12-2011 6" xfId="6400"/>
    <cellStyle name="T_bao cao_Bieu4HTMT_!1 1 bao cao giao KH ve HTCMT vung TNB   12-12-2011 6 2" xfId="6401"/>
    <cellStyle name="T_bao cao_Bieu4HTMT_!1 1 bao cao giao KH ve HTCMT vung TNB   12-12-2011 7" xfId="6402"/>
    <cellStyle name="T_bao cao_Bieu4HTMT_!1 1 bao cao giao KH ve HTCMT vung TNB   12-12-2011 7 2" xfId="6403"/>
    <cellStyle name="T_bao cao_Bieu4HTMT_!1 1 bao cao giao KH ve HTCMT vung TNB   12-12-2011 8" xfId="6404"/>
    <cellStyle name="T_bao cao_Bieu4HTMT_!1 1 bao cao giao KH ve HTCMT vung TNB   12-12-2011 8 2" xfId="6405"/>
    <cellStyle name="T_bao cao_Bieu4HTMT_!1 1 bao cao giao KH ve HTCMT vung TNB   12-12-2011 9" xfId="6406"/>
    <cellStyle name="T_bao cao_Bieu4HTMT_!1 1 bao cao giao KH ve HTCMT vung TNB   12-12-2011 9 2" xfId="6407"/>
    <cellStyle name="T_bao cao_Bieu4HTMT_KH TPCP vung TNB (03-1-2012)" xfId="6408"/>
    <cellStyle name="T_bao cao_Bieu4HTMT_KH TPCP vung TNB (03-1-2012) 10" xfId="6409"/>
    <cellStyle name="T_bao cao_Bieu4HTMT_KH TPCP vung TNB (03-1-2012) 10 2" xfId="6410"/>
    <cellStyle name="T_bao cao_Bieu4HTMT_KH TPCP vung TNB (03-1-2012) 11" xfId="6411"/>
    <cellStyle name="T_bao cao_Bieu4HTMT_KH TPCP vung TNB (03-1-2012) 11 2" xfId="6412"/>
    <cellStyle name="T_bao cao_Bieu4HTMT_KH TPCP vung TNB (03-1-2012) 12" xfId="6413"/>
    <cellStyle name="T_bao cao_Bieu4HTMT_KH TPCP vung TNB (03-1-2012) 12 2" xfId="6414"/>
    <cellStyle name="T_bao cao_Bieu4HTMT_KH TPCP vung TNB (03-1-2012) 13" xfId="6415"/>
    <cellStyle name="T_bao cao_Bieu4HTMT_KH TPCP vung TNB (03-1-2012) 2" xfId="6416"/>
    <cellStyle name="T_bao cao_Bieu4HTMT_KH TPCP vung TNB (03-1-2012) 2 10" xfId="6417"/>
    <cellStyle name="T_bao cao_Bieu4HTMT_KH TPCP vung TNB (03-1-2012) 2 10 2" xfId="6418"/>
    <cellStyle name="T_bao cao_Bieu4HTMT_KH TPCP vung TNB (03-1-2012) 2 11" xfId="6419"/>
    <cellStyle name="T_bao cao_Bieu4HTMT_KH TPCP vung TNB (03-1-2012) 2 11 2" xfId="6420"/>
    <cellStyle name="T_bao cao_Bieu4HTMT_KH TPCP vung TNB (03-1-2012) 2 12" xfId="6421"/>
    <cellStyle name="T_bao cao_Bieu4HTMT_KH TPCP vung TNB (03-1-2012) 2 2" xfId="6422"/>
    <cellStyle name="T_bao cao_Bieu4HTMT_KH TPCP vung TNB (03-1-2012) 2 2 2" xfId="6423"/>
    <cellStyle name="T_bao cao_Bieu4HTMT_KH TPCP vung TNB (03-1-2012) 2 3" xfId="6424"/>
    <cellStyle name="T_bao cao_Bieu4HTMT_KH TPCP vung TNB (03-1-2012) 2 3 2" xfId="6425"/>
    <cellStyle name="T_bao cao_Bieu4HTMT_KH TPCP vung TNB (03-1-2012) 2 4" xfId="6426"/>
    <cellStyle name="T_bao cao_Bieu4HTMT_KH TPCP vung TNB (03-1-2012) 2 4 2" xfId="6427"/>
    <cellStyle name="T_bao cao_Bieu4HTMT_KH TPCP vung TNB (03-1-2012) 2 5" xfId="6428"/>
    <cellStyle name="T_bao cao_Bieu4HTMT_KH TPCP vung TNB (03-1-2012) 2 5 2" xfId="6429"/>
    <cellStyle name="T_bao cao_Bieu4HTMT_KH TPCP vung TNB (03-1-2012) 2 6" xfId="6430"/>
    <cellStyle name="T_bao cao_Bieu4HTMT_KH TPCP vung TNB (03-1-2012) 2 6 2" xfId="6431"/>
    <cellStyle name="T_bao cao_Bieu4HTMT_KH TPCP vung TNB (03-1-2012) 2 7" xfId="6432"/>
    <cellStyle name="T_bao cao_Bieu4HTMT_KH TPCP vung TNB (03-1-2012) 2 7 2" xfId="6433"/>
    <cellStyle name="T_bao cao_Bieu4HTMT_KH TPCP vung TNB (03-1-2012) 2 8" xfId="6434"/>
    <cellStyle name="T_bao cao_Bieu4HTMT_KH TPCP vung TNB (03-1-2012) 2 8 2" xfId="6435"/>
    <cellStyle name="T_bao cao_Bieu4HTMT_KH TPCP vung TNB (03-1-2012) 2 9" xfId="6436"/>
    <cellStyle name="T_bao cao_Bieu4HTMT_KH TPCP vung TNB (03-1-2012) 2 9 2" xfId="6437"/>
    <cellStyle name="T_bao cao_Bieu4HTMT_KH TPCP vung TNB (03-1-2012) 3" xfId="6438"/>
    <cellStyle name="T_bao cao_Bieu4HTMT_KH TPCP vung TNB (03-1-2012) 3 2" xfId="6439"/>
    <cellStyle name="T_bao cao_Bieu4HTMT_KH TPCP vung TNB (03-1-2012) 4" xfId="6440"/>
    <cellStyle name="T_bao cao_Bieu4HTMT_KH TPCP vung TNB (03-1-2012) 4 2" xfId="6441"/>
    <cellStyle name="T_bao cao_Bieu4HTMT_KH TPCP vung TNB (03-1-2012) 5" xfId="6442"/>
    <cellStyle name="T_bao cao_Bieu4HTMT_KH TPCP vung TNB (03-1-2012) 5 2" xfId="6443"/>
    <cellStyle name="T_bao cao_Bieu4HTMT_KH TPCP vung TNB (03-1-2012) 6" xfId="6444"/>
    <cellStyle name="T_bao cao_Bieu4HTMT_KH TPCP vung TNB (03-1-2012) 6 2" xfId="6445"/>
    <cellStyle name="T_bao cao_Bieu4HTMT_KH TPCP vung TNB (03-1-2012) 7" xfId="6446"/>
    <cellStyle name="T_bao cao_Bieu4HTMT_KH TPCP vung TNB (03-1-2012) 7 2" xfId="6447"/>
    <cellStyle name="T_bao cao_Bieu4HTMT_KH TPCP vung TNB (03-1-2012) 8" xfId="6448"/>
    <cellStyle name="T_bao cao_Bieu4HTMT_KH TPCP vung TNB (03-1-2012) 8 2" xfId="6449"/>
    <cellStyle name="T_bao cao_Bieu4HTMT_KH TPCP vung TNB (03-1-2012) 9" xfId="6450"/>
    <cellStyle name="T_bao cao_Bieu4HTMT_KH TPCP vung TNB (03-1-2012) 9 2" xfId="6451"/>
    <cellStyle name="T_bao cao_Ha Nam" xfId="6452"/>
    <cellStyle name="T_bao cao_Ha Nam 2" xfId="6453"/>
    <cellStyle name="T_bao cao_KH TPCP vung TNB (03-1-2012)" xfId="6454"/>
    <cellStyle name="T_bao cao_KH TPCP vung TNB (03-1-2012) 10" xfId="6455"/>
    <cellStyle name="T_bao cao_KH TPCP vung TNB (03-1-2012) 10 2" xfId="6456"/>
    <cellStyle name="T_bao cao_KH TPCP vung TNB (03-1-2012) 11" xfId="6457"/>
    <cellStyle name="T_bao cao_KH TPCP vung TNB (03-1-2012) 11 2" xfId="6458"/>
    <cellStyle name="T_bao cao_KH TPCP vung TNB (03-1-2012) 12" xfId="6459"/>
    <cellStyle name="T_bao cao_KH TPCP vung TNB (03-1-2012) 12 2" xfId="6460"/>
    <cellStyle name="T_bao cao_KH TPCP vung TNB (03-1-2012) 13" xfId="6461"/>
    <cellStyle name="T_bao cao_KH TPCP vung TNB (03-1-2012) 2" xfId="6462"/>
    <cellStyle name="T_bao cao_KH TPCP vung TNB (03-1-2012) 2 10" xfId="6463"/>
    <cellStyle name="T_bao cao_KH TPCP vung TNB (03-1-2012) 2 10 2" xfId="6464"/>
    <cellStyle name="T_bao cao_KH TPCP vung TNB (03-1-2012) 2 11" xfId="6465"/>
    <cellStyle name="T_bao cao_KH TPCP vung TNB (03-1-2012) 2 11 2" xfId="6466"/>
    <cellStyle name="T_bao cao_KH TPCP vung TNB (03-1-2012) 2 12" xfId="6467"/>
    <cellStyle name="T_bao cao_KH TPCP vung TNB (03-1-2012) 2 2" xfId="6468"/>
    <cellStyle name="T_bao cao_KH TPCP vung TNB (03-1-2012) 2 2 2" xfId="6469"/>
    <cellStyle name="T_bao cao_KH TPCP vung TNB (03-1-2012) 2 3" xfId="6470"/>
    <cellStyle name="T_bao cao_KH TPCP vung TNB (03-1-2012) 2 3 2" xfId="6471"/>
    <cellStyle name="T_bao cao_KH TPCP vung TNB (03-1-2012) 2 4" xfId="6472"/>
    <cellStyle name="T_bao cao_KH TPCP vung TNB (03-1-2012) 2 4 2" xfId="6473"/>
    <cellStyle name="T_bao cao_KH TPCP vung TNB (03-1-2012) 2 5" xfId="6474"/>
    <cellStyle name="T_bao cao_KH TPCP vung TNB (03-1-2012) 2 5 2" xfId="6475"/>
    <cellStyle name="T_bao cao_KH TPCP vung TNB (03-1-2012) 2 6" xfId="6476"/>
    <cellStyle name="T_bao cao_KH TPCP vung TNB (03-1-2012) 2 6 2" xfId="6477"/>
    <cellStyle name="T_bao cao_KH TPCP vung TNB (03-1-2012) 2 7" xfId="6478"/>
    <cellStyle name="T_bao cao_KH TPCP vung TNB (03-1-2012) 2 7 2" xfId="6479"/>
    <cellStyle name="T_bao cao_KH TPCP vung TNB (03-1-2012) 2 8" xfId="6480"/>
    <cellStyle name="T_bao cao_KH TPCP vung TNB (03-1-2012) 2 8 2" xfId="6481"/>
    <cellStyle name="T_bao cao_KH TPCP vung TNB (03-1-2012) 2 9" xfId="6482"/>
    <cellStyle name="T_bao cao_KH TPCP vung TNB (03-1-2012) 2 9 2" xfId="6483"/>
    <cellStyle name="T_bao cao_KH TPCP vung TNB (03-1-2012) 3" xfId="6484"/>
    <cellStyle name="T_bao cao_KH TPCP vung TNB (03-1-2012) 3 2" xfId="6485"/>
    <cellStyle name="T_bao cao_KH TPCP vung TNB (03-1-2012) 4" xfId="6486"/>
    <cellStyle name="T_bao cao_KH TPCP vung TNB (03-1-2012) 4 2" xfId="6487"/>
    <cellStyle name="T_bao cao_KH TPCP vung TNB (03-1-2012) 5" xfId="6488"/>
    <cellStyle name="T_bao cao_KH TPCP vung TNB (03-1-2012) 5 2" xfId="6489"/>
    <cellStyle name="T_bao cao_KH TPCP vung TNB (03-1-2012) 6" xfId="6490"/>
    <cellStyle name="T_bao cao_KH TPCP vung TNB (03-1-2012) 6 2" xfId="6491"/>
    <cellStyle name="T_bao cao_KH TPCP vung TNB (03-1-2012) 7" xfId="6492"/>
    <cellStyle name="T_bao cao_KH TPCP vung TNB (03-1-2012) 7 2" xfId="6493"/>
    <cellStyle name="T_bao cao_KH TPCP vung TNB (03-1-2012) 8" xfId="6494"/>
    <cellStyle name="T_bao cao_KH TPCP vung TNB (03-1-2012) 8 2" xfId="6495"/>
    <cellStyle name="T_bao cao_KH TPCP vung TNB (03-1-2012) 9" xfId="6496"/>
    <cellStyle name="T_bao cao_KH TPCP vung TNB (03-1-2012) 9 2" xfId="6497"/>
    <cellStyle name="T_BBTNG-06" xfId="6498"/>
    <cellStyle name="T_BBTNG-06 10" xfId="6499"/>
    <cellStyle name="T_BBTNG-06 10 2" xfId="6500"/>
    <cellStyle name="T_BBTNG-06 11" xfId="6501"/>
    <cellStyle name="T_BBTNG-06 11 2" xfId="6502"/>
    <cellStyle name="T_BBTNG-06 12" xfId="6503"/>
    <cellStyle name="T_BBTNG-06 12 2" xfId="6504"/>
    <cellStyle name="T_BBTNG-06 13" xfId="6505"/>
    <cellStyle name="T_BBTNG-06 2" xfId="6506"/>
    <cellStyle name="T_BBTNG-06 2 10" xfId="6507"/>
    <cellStyle name="T_BBTNG-06 2 10 2" xfId="6508"/>
    <cellStyle name="T_BBTNG-06 2 11" xfId="6509"/>
    <cellStyle name="T_BBTNG-06 2 11 2" xfId="6510"/>
    <cellStyle name="T_BBTNG-06 2 12" xfId="6511"/>
    <cellStyle name="T_BBTNG-06 2 2" xfId="6512"/>
    <cellStyle name="T_BBTNG-06 2 2 2" xfId="6513"/>
    <cellStyle name="T_BBTNG-06 2 3" xfId="6514"/>
    <cellStyle name="T_BBTNG-06 2 3 2" xfId="6515"/>
    <cellStyle name="T_BBTNG-06 2 4" xfId="6516"/>
    <cellStyle name="T_BBTNG-06 2 4 2" xfId="6517"/>
    <cellStyle name="T_BBTNG-06 2 5" xfId="6518"/>
    <cellStyle name="T_BBTNG-06 2 5 2" xfId="6519"/>
    <cellStyle name="T_BBTNG-06 2 6" xfId="6520"/>
    <cellStyle name="T_BBTNG-06 2 6 2" xfId="6521"/>
    <cellStyle name="T_BBTNG-06 2 7" xfId="6522"/>
    <cellStyle name="T_BBTNG-06 2 7 2" xfId="6523"/>
    <cellStyle name="T_BBTNG-06 2 8" xfId="6524"/>
    <cellStyle name="T_BBTNG-06 2 8 2" xfId="6525"/>
    <cellStyle name="T_BBTNG-06 2 9" xfId="6526"/>
    <cellStyle name="T_BBTNG-06 2 9 2" xfId="6527"/>
    <cellStyle name="T_BBTNG-06 3" xfId="6528"/>
    <cellStyle name="T_BBTNG-06 3 2" xfId="6529"/>
    <cellStyle name="T_BBTNG-06 4" xfId="6530"/>
    <cellStyle name="T_BBTNG-06 4 2" xfId="6531"/>
    <cellStyle name="T_BBTNG-06 5" xfId="6532"/>
    <cellStyle name="T_BBTNG-06 5 2" xfId="6533"/>
    <cellStyle name="T_BBTNG-06 6" xfId="6534"/>
    <cellStyle name="T_BBTNG-06 6 2" xfId="6535"/>
    <cellStyle name="T_BBTNG-06 7" xfId="6536"/>
    <cellStyle name="T_BBTNG-06 7 2" xfId="6537"/>
    <cellStyle name="T_BBTNG-06 8" xfId="6538"/>
    <cellStyle name="T_BBTNG-06 8 2" xfId="6539"/>
    <cellStyle name="T_BBTNG-06 9" xfId="6540"/>
    <cellStyle name="T_BBTNG-06 9 2" xfId="6541"/>
    <cellStyle name="T_BBTNG-06_!1 1 bao cao giao KH ve HTCMT vung TNB   12-12-2011" xfId="6542"/>
    <cellStyle name="T_BBTNG-06_!1 1 bao cao giao KH ve HTCMT vung TNB   12-12-2011 10" xfId="6543"/>
    <cellStyle name="T_BBTNG-06_!1 1 bao cao giao KH ve HTCMT vung TNB   12-12-2011 10 2" xfId="6544"/>
    <cellStyle name="T_BBTNG-06_!1 1 bao cao giao KH ve HTCMT vung TNB   12-12-2011 11" xfId="6545"/>
    <cellStyle name="T_BBTNG-06_!1 1 bao cao giao KH ve HTCMT vung TNB   12-12-2011 11 2" xfId="6546"/>
    <cellStyle name="T_BBTNG-06_!1 1 bao cao giao KH ve HTCMT vung TNB   12-12-2011 12" xfId="6547"/>
    <cellStyle name="T_BBTNG-06_!1 1 bao cao giao KH ve HTCMT vung TNB   12-12-2011 12 2" xfId="6548"/>
    <cellStyle name="T_BBTNG-06_!1 1 bao cao giao KH ve HTCMT vung TNB   12-12-2011 13" xfId="6549"/>
    <cellStyle name="T_BBTNG-06_!1 1 bao cao giao KH ve HTCMT vung TNB   12-12-2011 2" xfId="6550"/>
    <cellStyle name="T_BBTNG-06_!1 1 bao cao giao KH ve HTCMT vung TNB   12-12-2011 2 10" xfId="6551"/>
    <cellStyle name="T_BBTNG-06_!1 1 bao cao giao KH ve HTCMT vung TNB   12-12-2011 2 10 2" xfId="6552"/>
    <cellStyle name="T_BBTNG-06_!1 1 bao cao giao KH ve HTCMT vung TNB   12-12-2011 2 11" xfId="6553"/>
    <cellStyle name="T_BBTNG-06_!1 1 bao cao giao KH ve HTCMT vung TNB   12-12-2011 2 11 2" xfId="6554"/>
    <cellStyle name="T_BBTNG-06_!1 1 bao cao giao KH ve HTCMT vung TNB   12-12-2011 2 12" xfId="6555"/>
    <cellStyle name="T_BBTNG-06_!1 1 bao cao giao KH ve HTCMT vung TNB   12-12-2011 2 2" xfId="6556"/>
    <cellStyle name="T_BBTNG-06_!1 1 bao cao giao KH ve HTCMT vung TNB   12-12-2011 2 2 2" xfId="6557"/>
    <cellStyle name="T_BBTNG-06_!1 1 bao cao giao KH ve HTCMT vung TNB   12-12-2011 2 3" xfId="6558"/>
    <cellStyle name="T_BBTNG-06_!1 1 bao cao giao KH ve HTCMT vung TNB   12-12-2011 2 3 2" xfId="6559"/>
    <cellStyle name="T_BBTNG-06_!1 1 bao cao giao KH ve HTCMT vung TNB   12-12-2011 2 4" xfId="6560"/>
    <cellStyle name="T_BBTNG-06_!1 1 bao cao giao KH ve HTCMT vung TNB   12-12-2011 2 4 2" xfId="6561"/>
    <cellStyle name="T_BBTNG-06_!1 1 bao cao giao KH ve HTCMT vung TNB   12-12-2011 2 5" xfId="6562"/>
    <cellStyle name="T_BBTNG-06_!1 1 bao cao giao KH ve HTCMT vung TNB   12-12-2011 2 5 2" xfId="6563"/>
    <cellStyle name="T_BBTNG-06_!1 1 bao cao giao KH ve HTCMT vung TNB   12-12-2011 2 6" xfId="6564"/>
    <cellStyle name="T_BBTNG-06_!1 1 bao cao giao KH ve HTCMT vung TNB   12-12-2011 2 6 2" xfId="6565"/>
    <cellStyle name="T_BBTNG-06_!1 1 bao cao giao KH ve HTCMT vung TNB   12-12-2011 2 7" xfId="6566"/>
    <cellStyle name="T_BBTNG-06_!1 1 bao cao giao KH ve HTCMT vung TNB   12-12-2011 2 7 2" xfId="6567"/>
    <cellStyle name="T_BBTNG-06_!1 1 bao cao giao KH ve HTCMT vung TNB   12-12-2011 2 8" xfId="6568"/>
    <cellStyle name="T_BBTNG-06_!1 1 bao cao giao KH ve HTCMT vung TNB   12-12-2011 2 8 2" xfId="6569"/>
    <cellStyle name="T_BBTNG-06_!1 1 bao cao giao KH ve HTCMT vung TNB   12-12-2011 2 9" xfId="6570"/>
    <cellStyle name="T_BBTNG-06_!1 1 bao cao giao KH ve HTCMT vung TNB   12-12-2011 2 9 2" xfId="6571"/>
    <cellStyle name="T_BBTNG-06_!1 1 bao cao giao KH ve HTCMT vung TNB   12-12-2011 3" xfId="6572"/>
    <cellStyle name="T_BBTNG-06_!1 1 bao cao giao KH ve HTCMT vung TNB   12-12-2011 3 2" xfId="6573"/>
    <cellStyle name="T_BBTNG-06_!1 1 bao cao giao KH ve HTCMT vung TNB   12-12-2011 4" xfId="6574"/>
    <cellStyle name="T_BBTNG-06_!1 1 bao cao giao KH ve HTCMT vung TNB   12-12-2011 4 2" xfId="6575"/>
    <cellStyle name="T_BBTNG-06_!1 1 bao cao giao KH ve HTCMT vung TNB   12-12-2011 5" xfId="6576"/>
    <cellStyle name="T_BBTNG-06_!1 1 bao cao giao KH ve HTCMT vung TNB   12-12-2011 5 2" xfId="6577"/>
    <cellStyle name="T_BBTNG-06_!1 1 bao cao giao KH ve HTCMT vung TNB   12-12-2011 6" xfId="6578"/>
    <cellStyle name="T_BBTNG-06_!1 1 bao cao giao KH ve HTCMT vung TNB   12-12-2011 6 2" xfId="6579"/>
    <cellStyle name="T_BBTNG-06_!1 1 bao cao giao KH ve HTCMT vung TNB   12-12-2011 7" xfId="6580"/>
    <cellStyle name="T_BBTNG-06_!1 1 bao cao giao KH ve HTCMT vung TNB   12-12-2011 7 2" xfId="6581"/>
    <cellStyle name="T_BBTNG-06_!1 1 bao cao giao KH ve HTCMT vung TNB   12-12-2011 8" xfId="6582"/>
    <cellStyle name="T_BBTNG-06_!1 1 bao cao giao KH ve HTCMT vung TNB   12-12-2011 8 2" xfId="6583"/>
    <cellStyle name="T_BBTNG-06_!1 1 bao cao giao KH ve HTCMT vung TNB   12-12-2011 9" xfId="6584"/>
    <cellStyle name="T_BBTNG-06_!1 1 bao cao giao KH ve HTCMT vung TNB   12-12-2011 9 2" xfId="6585"/>
    <cellStyle name="T_BBTNG-06_Bieu4HTMT" xfId="6586"/>
    <cellStyle name="T_BBTNG-06_Bieu4HTMT 10" xfId="6587"/>
    <cellStyle name="T_BBTNG-06_Bieu4HTMT 10 2" xfId="6588"/>
    <cellStyle name="T_BBTNG-06_Bieu4HTMT 11" xfId="6589"/>
    <cellStyle name="T_BBTNG-06_Bieu4HTMT 11 2" xfId="6590"/>
    <cellStyle name="T_BBTNG-06_Bieu4HTMT 12" xfId="6591"/>
    <cellStyle name="T_BBTNG-06_Bieu4HTMT 12 2" xfId="6592"/>
    <cellStyle name="T_BBTNG-06_Bieu4HTMT 13" xfId="6593"/>
    <cellStyle name="T_BBTNG-06_Bieu4HTMT 2" xfId="6594"/>
    <cellStyle name="T_BBTNG-06_Bieu4HTMT 2 10" xfId="6595"/>
    <cellStyle name="T_BBTNG-06_Bieu4HTMT 2 10 2" xfId="6596"/>
    <cellStyle name="T_BBTNG-06_Bieu4HTMT 2 11" xfId="6597"/>
    <cellStyle name="T_BBTNG-06_Bieu4HTMT 2 11 2" xfId="6598"/>
    <cellStyle name="T_BBTNG-06_Bieu4HTMT 2 12" xfId="6599"/>
    <cellStyle name="T_BBTNG-06_Bieu4HTMT 2 2" xfId="6600"/>
    <cellStyle name="T_BBTNG-06_Bieu4HTMT 2 2 2" xfId="6601"/>
    <cellStyle name="T_BBTNG-06_Bieu4HTMT 2 3" xfId="6602"/>
    <cellStyle name="T_BBTNG-06_Bieu4HTMT 2 3 2" xfId="6603"/>
    <cellStyle name="T_BBTNG-06_Bieu4HTMT 2 4" xfId="6604"/>
    <cellStyle name="T_BBTNG-06_Bieu4HTMT 2 4 2" xfId="6605"/>
    <cellStyle name="T_BBTNG-06_Bieu4HTMT 2 5" xfId="6606"/>
    <cellStyle name="T_BBTNG-06_Bieu4HTMT 2 5 2" xfId="6607"/>
    <cellStyle name="T_BBTNG-06_Bieu4HTMT 2 6" xfId="6608"/>
    <cellStyle name="T_BBTNG-06_Bieu4HTMT 2 6 2" xfId="6609"/>
    <cellStyle name="T_BBTNG-06_Bieu4HTMT 2 7" xfId="6610"/>
    <cellStyle name="T_BBTNG-06_Bieu4HTMT 2 7 2" xfId="6611"/>
    <cellStyle name="T_BBTNG-06_Bieu4HTMT 2 8" xfId="6612"/>
    <cellStyle name="T_BBTNG-06_Bieu4HTMT 2 8 2" xfId="6613"/>
    <cellStyle name="T_BBTNG-06_Bieu4HTMT 2 9" xfId="6614"/>
    <cellStyle name="T_BBTNG-06_Bieu4HTMT 2 9 2" xfId="6615"/>
    <cellStyle name="T_BBTNG-06_Bieu4HTMT 3" xfId="6616"/>
    <cellStyle name="T_BBTNG-06_Bieu4HTMT 3 2" xfId="6617"/>
    <cellStyle name="T_BBTNG-06_Bieu4HTMT 4" xfId="6618"/>
    <cellStyle name="T_BBTNG-06_Bieu4HTMT 4 2" xfId="6619"/>
    <cellStyle name="T_BBTNG-06_Bieu4HTMT 5" xfId="6620"/>
    <cellStyle name="T_BBTNG-06_Bieu4HTMT 5 2" xfId="6621"/>
    <cellStyle name="T_BBTNG-06_Bieu4HTMT 6" xfId="6622"/>
    <cellStyle name="T_BBTNG-06_Bieu4HTMT 6 2" xfId="6623"/>
    <cellStyle name="T_BBTNG-06_Bieu4HTMT 7" xfId="6624"/>
    <cellStyle name="T_BBTNG-06_Bieu4HTMT 7 2" xfId="6625"/>
    <cellStyle name="T_BBTNG-06_Bieu4HTMT 8" xfId="6626"/>
    <cellStyle name="T_BBTNG-06_Bieu4HTMT 8 2" xfId="6627"/>
    <cellStyle name="T_BBTNG-06_Bieu4HTMT 9" xfId="6628"/>
    <cellStyle name="T_BBTNG-06_Bieu4HTMT 9 2" xfId="6629"/>
    <cellStyle name="T_BBTNG-06_Bieu4HTMT_!1 1 bao cao giao KH ve HTCMT vung TNB   12-12-2011" xfId="6630"/>
    <cellStyle name="T_BBTNG-06_Bieu4HTMT_!1 1 bao cao giao KH ve HTCMT vung TNB   12-12-2011 10" xfId="6631"/>
    <cellStyle name="T_BBTNG-06_Bieu4HTMT_!1 1 bao cao giao KH ve HTCMT vung TNB   12-12-2011 10 2" xfId="6632"/>
    <cellStyle name="T_BBTNG-06_Bieu4HTMT_!1 1 bao cao giao KH ve HTCMT vung TNB   12-12-2011 11" xfId="6633"/>
    <cellStyle name="T_BBTNG-06_Bieu4HTMT_!1 1 bao cao giao KH ve HTCMT vung TNB   12-12-2011 11 2" xfId="6634"/>
    <cellStyle name="T_BBTNG-06_Bieu4HTMT_!1 1 bao cao giao KH ve HTCMT vung TNB   12-12-2011 12" xfId="6635"/>
    <cellStyle name="T_BBTNG-06_Bieu4HTMT_!1 1 bao cao giao KH ve HTCMT vung TNB   12-12-2011 12 2" xfId="6636"/>
    <cellStyle name="T_BBTNG-06_Bieu4HTMT_!1 1 bao cao giao KH ve HTCMT vung TNB   12-12-2011 13" xfId="6637"/>
    <cellStyle name="T_BBTNG-06_Bieu4HTMT_!1 1 bao cao giao KH ve HTCMT vung TNB   12-12-2011 2" xfId="6638"/>
    <cellStyle name="T_BBTNG-06_Bieu4HTMT_!1 1 bao cao giao KH ve HTCMT vung TNB   12-12-2011 2 10" xfId="6639"/>
    <cellStyle name="T_BBTNG-06_Bieu4HTMT_!1 1 bao cao giao KH ve HTCMT vung TNB   12-12-2011 2 10 2" xfId="6640"/>
    <cellStyle name="T_BBTNG-06_Bieu4HTMT_!1 1 bao cao giao KH ve HTCMT vung TNB   12-12-2011 2 11" xfId="6641"/>
    <cellStyle name="T_BBTNG-06_Bieu4HTMT_!1 1 bao cao giao KH ve HTCMT vung TNB   12-12-2011 2 11 2" xfId="6642"/>
    <cellStyle name="T_BBTNG-06_Bieu4HTMT_!1 1 bao cao giao KH ve HTCMT vung TNB   12-12-2011 2 12" xfId="6643"/>
    <cellStyle name="T_BBTNG-06_Bieu4HTMT_!1 1 bao cao giao KH ve HTCMT vung TNB   12-12-2011 2 2" xfId="6644"/>
    <cellStyle name="T_BBTNG-06_Bieu4HTMT_!1 1 bao cao giao KH ve HTCMT vung TNB   12-12-2011 2 2 2" xfId="6645"/>
    <cellStyle name="T_BBTNG-06_Bieu4HTMT_!1 1 bao cao giao KH ve HTCMT vung TNB   12-12-2011 2 3" xfId="6646"/>
    <cellStyle name="T_BBTNG-06_Bieu4HTMT_!1 1 bao cao giao KH ve HTCMT vung TNB   12-12-2011 2 3 2" xfId="6647"/>
    <cellStyle name="T_BBTNG-06_Bieu4HTMT_!1 1 bao cao giao KH ve HTCMT vung TNB   12-12-2011 2 4" xfId="6648"/>
    <cellStyle name="T_BBTNG-06_Bieu4HTMT_!1 1 bao cao giao KH ve HTCMT vung TNB   12-12-2011 2 4 2" xfId="6649"/>
    <cellStyle name="T_BBTNG-06_Bieu4HTMT_!1 1 bao cao giao KH ve HTCMT vung TNB   12-12-2011 2 5" xfId="6650"/>
    <cellStyle name="T_BBTNG-06_Bieu4HTMT_!1 1 bao cao giao KH ve HTCMT vung TNB   12-12-2011 2 5 2" xfId="6651"/>
    <cellStyle name="T_BBTNG-06_Bieu4HTMT_!1 1 bao cao giao KH ve HTCMT vung TNB   12-12-2011 2 6" xfId="6652"/>
    <cellStyle name="T_BBTNG-06_Bieu4HTMT_!1 1 bao cao giao KH ve HTCMT vung TNB   12-12-2011 2 6 2" xfId="6653"/>
    <cellStyle name="T_BBTNG-06_Bieu4HTMT_!1 1 bao cao giao KH ve HTCMT vung TNB   12-12-2011 2 7" xfId="6654"/>
    <cellStyle name="T_BBTNG-06_Bieu4HTMT_!1 1 bao cao giao KH ve HTCMT vung TNB   12-12-2011 2 7 2" xfId="6655"/>
    <cellStyle name="T_BBTNG-06_Bieu4HTMT_!1 1 bao cao giao KH ve HTCMT vung TNB   12-12-2011 2 8" xfId="6656"/>
    <cellStyle name="T_BBTNG-06_Bieu4HTMT_!1 1 bao cao giao KH ve HTCMT vung TNB   12-12-2011 2 8 2" xfId="6657"/>
    <cellStyle name="T_BBTNG-06_Bieu4HTMT_!1 1 bao cao giao KH ve HTCMT vung TNB   12-12-2011 2 9" xfId="6658"/>
    <cellStyle name="T_BBTNG-06_Bieu4HTMT_!1 1 bao cao giao KH ve HTCMT vung TNB   12-12-2011 2 9 2" xfId="6659"/>
    <cellStyle name="T_BBTNG-06_Bieu4HTMT_!1 1 bao cao giao KH ve HTCMT vung TNB   12-12-2011 3" xfId="6660"/>
    <cellStyle name="T_BBTNG-06_Bieu4HTMT_!1 1 bao cao giao KH ve HTCMT vung TNB   12-12-2011 3 2" xfId="6661"/>
    <cellStyle name="T_BBTNG-06_Bieu4HTMT_!1 1 bao cao giao KH ve HTCMT vung TNB   12-12-2011 4" xfId="6662"/>
    <cellStyle name="T_BBTNG-06_Bieu4HTMT_!1 1 bao cao giao KH ve HTCMT vung TNB   12-12-2011 4 2" xfId="6663"/>
    <cellStyle name="T_BBTNG-06_Bieu4HTMT_!1 1 bao cao giao KH ve HTCMT vung TNB   12-12-2011 5" xfId="6664"/>
    <cellStyle name="T_BBTNG-06_Bieu4HTMT_!1 1 bao cao giao KH ve HTCMT vung TNB   12-12-2011 5 2" xfId="6665"/>
    <cellStyle name="T_BBTNG-06_Bieu4HTMT_!1 1 bao cao giao KH ve HTCMT vung TNB   12-12-2011 6" xfId="6666"/>
    <cellStyle name="T_BBTNG-06_Bieu4HTMT_!1 1 bao cao giao KH ve HTCMT vung TNB   12-12-2011 6 2" xfId="6667"/>
    <cellStyle name="T_BBTNG-06_Bieu4HTMT_!1 1 bao cao giao KH ve HTCMT vung TNB   12-12-2011 7" xfId="6668"/>
    <cellStyle name="T_BBTNG-06_Bieu4HTMT_!1 1 bao cao giao KH ve HTCMT vung TNB   12-12-2011 7 2" xfId="6669"/>
    <cellStyle name="T_BBTNG-06_Bieu4HTMT_!1 1 bao cao giao KH ve HTCMT vung TNB   12-12-2011 8" xfId="6670"/>
    <cellStyle name="T_BBTNG-06_Bieu4HTMT_!1 1 bao cao giao KH ve HTCMT vung TNB   12-12-2011 8 2" xfId="6671"/>
    <cellStyle name="T_BBTNG-06_Bieu4HTMT_!1 1 bao cao giao KH ve HTCMT vung TNB   12-12-2011 9" xfId="6672"/>
    <cellStyle name="T_BBTNG-06_Bieu4HTMT_!1 1 bao cao giao KH ve HTCMT vung TNB   12-12-2011 9 2" xfId="6673"/>
    <cellStyle name="T_BBTNG-06_Bieu4HTMT_KH TPCP vung TNB (03-1-2012)" xfId="6674"/>
    <cellStyle name="T_BBTNG-06_Bieu4HTMT_KH TPCP vung TNB (03-1-2012) 10" xfId="6675"/>
    <cellStyle name="T_BBTNG-06_Bieu4HTMT_KH TPCP vung TNB (03-1-2012) 10 2" xfId="6676"/>
    <cellStyle name="T_BBTNG-06_Bieu4HTMT_KH TPCP vung TNB (03-1-2012) 11" xfId="6677"/>
    <cellStyle name="T_BBTNG-06_Bieu4HTMT_KH TPCP vung TNB (03-1-2012) 11 2" xfId="6678"/>
    <cellStyle name="T_BBTNG-06_Bieu4HTMT_KH TPCP vung TNB (03-1-2012) 12" xfId="6679"/>
    <cellStyle name="T_BBTNG-06_Bieu4HTMT_KH TPCP vung TNB (03-1-2012) 12 2" xfId="6680"/>
    <cellStyle name="T_BBTNG-06_Bieu4HTMT_KH TPCP vung TNB (03-1-2012) 13" xfId="6681"/>
    <cellStyle name="T_BBTNG-06_Bieu4HTMT_KH TPCP vung TNB (03-1-2012) 2" xfId="6682"/>
    <cellStyle name="T_BBTNG-06_Bieu4HTMT_KH TPCP vung TNB (03-1-2012) 2 10" xfId="6683"/>
    <cellStyle name="T_BBTNG-06_Bieu4HTMT_KH TPCP vung TNB (03-1-2012) 2 10 2" xfId="6684"/>
    <cellStyle name="T_BBTNG-06_Bieu4HTMT_KH TPCP vung TNB (03-1-2012) 2 11" xfId="6685"/>
    <cellStyle name="T_BBTNG-06_Bieu4HTMT_KH TPCP vung TNB (03-1-2012) 2 11 2" xfId="6686"/>
    <cellStyle name="T_BBTNG-06_Bieu4HTMT_KH TPCP vung TNB (03-1-2012) 2 12" xfId="6687"/>
    <cellStyle name="T_BBTNG-06_Bieu4HTMT_KH TPCP vung TNB (03-1-2012) 2 2" xfId="6688"/>
    <cellStyle name="T_BBTNG-06_Bieu4HTMT_KH TPCP vung TNB (03-1-2012) 2 2 2" xfId="6689"/>
    <cellStyle name="T_BBTNG-06_Bieu4HTMT_KH TPCP vung TNB (03-1-2012) 2 3" xfId="6690"/>
    <cellStyle name="T_BBTNG-06_Bieu4HTMT_KH TPCP vung TNB (03-1-2012) 2 3 2" xfId="6691"/>
    <cellStyle name="T_BBTNG-06_Bieu4HTMT_KH TPCP vung TNB (03-1-2012) 2 4" xfId="6692"/>
    <cellStyle name="T_BBTNG-06_Bieu4HTMT_KH TPCP vung TNB (03-1-2012) 2 4 2" xfId="6693"/>
    <cellStyle name="T_BBTNG-06_Bieu4HTMT_KH TPCP vung TNB (03-1-2012) 2 5" xfId="6694"/>
    <cellStyle name="T_BBTNG-06_Bieu4HTMT_KH TPCP vung TNB (03-1-2012) 2 5 2" xfId="6695"/>
    <cellStyle name="T_BBTNG-06_Bieu4HTMT_KH TPCP vung TNB (03-1-2012) 2 6" xfId="6696"/>
    <cellStyle name="T_BBTNG-06_Bieu4HTMT_KH TPCP vung TNB (03-1-2012) 2 6 2" xfId="6697"/>
    <cellStyle name="T_BBTNG-06_Bieu4HTMT_KH TPCP vung TNB (03-1-2012) 2 7" xfId="6698"/>
    <cellStyle name="T_BBTNG-06_Bieu4HTMT_KH TPCP vung TNB (03-1-2012) 2 7 2" xfId="6699"/>
    <cellStyle name="T_BBTNG-06_Bieu4HTMT_KH TPCP vung TNB (03-1-2012) 2 8" xfId="6700"/>
    <cellStyle name="T_BBTNG-06_Bieu4HTMT_KH TPCP vung TNB (03-1-2012) 2 8 2" xfId="6701"/>
    <cellStyle name="T_BBTNG-06_Bieu4HTMT_KH TPCP vung TNB (03-1-2012) 2 9" xfId="6702"/>
    <cellStyle name="T_BBTNG-06_Bieu4HTMT_KH TPCP vung TNB (03-1-2012) 2 9 2" xfId="6703"/>
    <cellStyle name="T_BBTNG-06_Bieu4HTMT_KH TPCP vung TNB (03-1-2012) 3" xfId="6704"/>
    <cellStyle name="T_BBTNG-06_Bieu4HTMT_KH TPCP vung TNB (03-1-2012) 3 2" xfId="6705"/>
    <cellStyle name="T_BBTNG-06_Bieu4HTMT_KH TPCP vung TNB (03-1-2012) 4" xfId="6706"/>
    <cellStyle name="T_BBTNG-06_Bieu4HTMT_KH TPCP vung TNB (03-1-2012) 4 2" xfId="6707"/>
    <cellStyle name="T_BBTNG-06_Bieu4HTMT_KH TPCP vung TNB (03-1-2012) 5" xfId="6708"/>
    <cellStyle name="T_BBTNG-06_Bieu4HTMT_KH TPCP vung TNB (03-1-2012) 5 2" xfId="6709"/>
    <cellStyle name="T_BBTNG-06_Bieu4HTMT_KH TPCP vung TNB (03-1-2012) 6" xfId="6710"/>
    <cellStyle name="T_BBTNG-06_Bieu4HTMT_KH TPCP vung TNB (03-1-2012) 6 2" xfId="6711"/>
    <cellStyle name="T_BBTNG-06_Bieu4HTMT_KH TPCP vung TNB (03-1-2012) 7" xfId="6712"/>
    <cellStyle name="T_BBTNG-06_Bieu4HTMT_KH TPCP vung TNB (03-1-2012) 7 2" xfId="6713"/>
    <cellStyle name="T_BBTNG-06_Bieu4HTMT_KH TPCP vung TNB (03-1-2012) 8" xfId="6714"/>
    <cellStyle name="T_BBTNG-06_Bieu4HTMT_KH TPCP vung TNB (03-1-2012) 8 2" xfId="6715"/>
    <cellStyle name="T_BBTNG-06_Bieu4HTMT_KH TPCP vung TNB (03-1-2012) 9" xfId="6716"/>
    <cellStyle name="T_BBTNG-06_Bieu4HTMT_KH TPCP vung TNB (03-1-2012) 9 2" xfId="6717"/>
    <cellStyle name="T_BBTNG-06_Ha Nam" xfId="6718"/>
    <cellStyle name="T_BBTNG-06_Ha Nam 2" xfId="6719"/>
    <cellStyle name="T_BBTNG-06_KH TPCP vung TNB (03-1-2012)" xfId="6720"/>
    <cellStyle name="T_BBTNG-06_KH TPCP vung TNB (03-1-2012) 10" xfId="6721"/>
    <cellStyle name="T_BBTNG-06_KH TPCP vung TNB (03-1-2012) 10 2" xfId="6722"/>
    <cellStyle name="T_BBTNG-06_KH TPCP vung TNB (03-1-2012) 11" xfId="6723"/>
    <cellStyle name="T_BBTNG-06_KH TPCP vung TNB (03-1-2012) 11 2" xfId="6724"/>
    <cellStyle name="T_BBTNG-06_KH TPCP vung TNB (03-1-2012) 12" xfId="6725"/>
    <cellStyle name="T_BBTNG-06_KH TPCP vung TNB (03-1-2012) 12 2" xfId="6726"/>
    <cellStyle name="T_BBTNG-06_KH TPCP vung TNB (03-1-2012) 13" xfId="6727"/>
    <cellStyle name="T_BBTNG-06_KH TPCP vung TNB (03-1-2012) 2" xfId="6728"/>
    <cellStyle name="T_BBTNG-06_KH TPCP vung TNB (03-1-2012) 2 10" xfId="6729"/>
    <cellStyle name="T_BBTNG-06_KH TPCP vung TNB (03-1-2012) 2 10 2" xfId="6730"/>
    <cellStyle name="T_BBTNG-06_KH TPCP vung TNB (03-1-2012) 2 11" xfId="6731"/>
    <cellStyle name="T_BBTNG-06_KH TPCP vung TNB (03-1-2012) 2 11 2" xfId="6732"/>
    <cellStyle name="T_BBTNG-06_KH TPCP vung TNB (03-1-2012) 2 12" xfId="6733"/>
    <cellStyle name="T_BBTNG-06_KH TPCP vung TNB (03-1-2012) 2 2" xfId="6734"/>
    <cellStyle name="T_BBTNG-06_KH TPCP vung TNB (03-1-2012) 2 2 2" xfId="6735"/>
    <cellStyle name="T_BBTNG-06_KH TPCP vung TNB (03-1-2012) 2 3" xfId="6736"/>
    <cellStyle name="T_BBTNG-06_KH TPCP vung TNB (03-1-2012) 2 3 2" xfId="6737"/>
    <cellStyle name="T_BBTNG-06_KH TPCP vung TNB (03-1-2012) 2 4" xfId="6738"/>
    <cellStyle name="T_BBTNG-06_KH TPCP vung TNB (03-1-2012) 2 4 2" xfId="6739"/>
    <cellStyle name="T_BBTNG-06_KH TPCP vung TNB (03-1-2012) 2 5" xfId="6740"/>
    <cellStyle name="T_BBTNG-06_KH TPCP vung TNB (03-1-2012) 2 5 2" xfId="6741"/>
    <cellStyle name="T_BBTNG-06_KH TPCP vung TNB (03-1-2012) 2 6" xfId="6742"/>
    <cellStyle name="T_BBTNG-06_KH TPCP vung TNB (03-1-2012) 2 6 2" xfId="6743"/>
    <cellStyle name="T_BBTNG-06_KH TPCP vung TNB (03-1-2012) 2 7" xfId="6744"/>
    <cellStyle name="T_BBTNG-06_KH TPCP vung TNB (03-1-2012) 2 7 2" xfId="6745"/>
    <cellStyle name="T_BBTNG-06_KH TPCP vung TNB (03-1-2012) 2 8" xfId="6746"/>
    <cellStyle name="T_BBTNG-06_KH TPCP vung TNB (03-1-2012) 2 8 2" xfId="6747"/>
    <cellStyle name="T_BBTNG-06_KH TPCP vung TNB (03-1-2012) 2 9" xfId="6748"/>
    <cellStyle name="T_BBTNG-06_KH TPCP vung TNB (03-1-2012) 2 9 2" xfId="6749"/>
    <cellStyle name="T_BBTNG-06_KH TPCP vung TNB (03-1-2012) 3" xfId="6750"/>
    <cellStyle name="T_BBTNG-06_KH TPCP vung TNB (03-1-2012) 3 2" xfId="6751"/>
    <cellStyle name="T_BBTNG-06_KH TPCP vung TNB (03-1-2012) 4" xfId="6752"/>
    <cellStyle name="T_BBTNG-06_KH TPCP vung TNB (03-1-2012) 4 2" xfId="6753"/>
    <cellStyle name="T_BBTNG-06_KH TPCP vung TNB (03-1-2012) 5" xfId="6754"/>
    <cellStyle name="T_BBTNG-06_KH TPCP vung TNB (03-1-2012) 5 2" xfId="6755"/>
    <cellStyle name="T_BBTNG-06_KH TPCP vung TNB (03-1-2012) 6" xfId="6756"/>
    <cellStyle name="T_BBTNG-06_KH TPCP vung TNB (03-1-2012) 6 2" xfId="6757"/>
    <cellStyle name="T_BBTNG-06_KH TPCP vung TNB (03-1-2012) 7" xfId="6758"/>
    <cellStyle name="T_BBTNG-06_KH TPCP vung TNB (03-1-2012) 7 2" xfId="6759"/>
    <cellStyle name="T_BBTNG-06_KH TPCP vung TNB (03-1-2012) 8" xfId="6760"/>
    <cellStyle name="T_BBTNG-06_KH TPCP vung TNB (03-1-2012) 8 2" xfId="6761"/>
    <cellStyle name="T_BBTNG-06_KH TPCP vung TNB (03-1-2012) 9" xfId="6762"/>
    <cellStyle name="T_BBTNG-06_KH TPCP vung TNB (03-1-2012) 9 2" xfId="6763"/>
    <cellStyle name="T_BBTNG-06_KTDN - Tinh hinh dau tu cong 2011-2015 ke hoach trung han 2016-2020" xfId="6764"/>
    <cellStyle name="T_BC  NAM 2007" xfId="6765"/>
    <cellStyle name="T_BC  NAM 2007 10" xfId="6766"/>
    <cellStyle name="T_BC  NAM 2007 10 2" xfId="6767"/>
    <cellStyle name="T_BC  NAM 2007 11" xfId="6768"/>
    <cellStyle name="T_BC  NAM 2007 11 2" xfId="6769"/>
    <cellStyle name="T_BC  NAM 2007 12" xfId="6770"/>
    <cellStyle name="T_BC  NAM 2007 12 2" xfId="6771"/>
    <cellStyle name="T_BC  NAM 2007 13" xfId="6772"/>
    <cellStyle name="T_BC  NAM 2007 2" xfId="6773"/>
    <cellStyle name="T_BC  NAM 2007 2 10" xfId="6774"/>
    <cellStyle name="T_BC  NAM 2007 2 10 2" xfId="6775"/>
    <cellStyle name="T_BC  NAM 2007 2 11" xfId="6776"/>
    <cellStyle name="T_BC  NAM 2007 2 11 2" xfId="6777"/>
    <cellStyle name="T_BC  NAM 2007 2 12" xfId="6778"/>
    <cellStyle name="T_BC  NAM 2007 2 2" xfId="6779"/>
    <cellStyle name="T_BC  NAM 2007 2 2 2" xfId="6780"/>
    <cellStyle name="T_BC  NAM 2007 2 3" xfId="6781"/>
    <cellStyle name="T_BC  NAM 2007 2 3 2" xfId="6782"/>
    <cellStyle name="T_BC  NAM 2007 2 4" xfId="6783"/>
    <cellStyle name="T_BC  NAM 2007 2 4 2" xfId="6784"/>
    <cellStyle name="T_BC  NAM 2007 2 5" xfId="6785"/>
    <cellStyle name="T_BC  NAM 2007 2 5 2" xfId="6786"/>
    <cellStyle name="T_BC  NAM 2007 2 6" xfId="6787"/>
    <cellStyle name="T_BC  NAM 2007 2 6 2" xfId="6788"/>
    <cellStyle name="T_BC  NAM 2007 2 7" xfId="6789"/>
    <cellStyle name="T_BC  NAM 2007 2 7 2" xfId="6790"/>
    <cellStyle name="T_BC  NAM 2007 2 8" xfId="6791"/>
    <cellStyle name="T_BC  NAM 2007 2 8 2" xfId="6792"/>
    <cellStyle name="T_BC  NAM 2007 2 9" xfId="6793"/>
    <cellStyle name="T_BC  NAM 2007 2 9 2" xfId="6794"/>
    <cellStyle name="T_BC  NAM 2007 3" xfId="6795"/>
    <cellStyle name="T_BC  NAM 2007 3 2" xfId="6796"/>
    <cellStyle name="T_BC  NAM 2007 4" xfId="6797"/>
    <cellStyle name="T_BC  NAM 2007 4 2" xfId="6798"/>
    <cellStyle name="T_BC  NAM 2007 5" xfId="6799"/>
    <cellStyle name="T_BC  NAM 2007 5 2" xfId="6800"/>
    <cellStyle name="T_BC  NAM 2007 6" xfId="6801"/>
    <cellStyle name="T_BC  NAM 2007 6 2" xfId="6802"/>
    <cellStyle name="T_BC  NAM 2007 7" xfId="6803"/>
    <cellStyle name="T_BC  NAM 2007 7 2" xfId="6804"/>
    <cellStyle name="T_BC  NAM 2007 8" xfId="6805"/>
    <cellStyle name="T_BC  NAM 2007 8 2" xfId="6806"/>
    <cellStyle name="T_BC  NAM 2007 9" xfId="6807"/>
    <cellStyle name="T_BC  NAM 2007 9 2" xfId="6808"/>
    <cellStyle name="T_BC CTMT-2008 Ttinh" xfId="6809"/>
    <cellStyle name="T_BC CTMT-2008 Ttinh 10" xfId="6810"/>
    <cellStyle name="T_BC CTMT-2008 Ttinh 10 2" xfId="6811"/>
    <cellStyle name="T_BC CTMT-2008 Ttinh 11" xfId="6812"/>
    <cellStyle name="T_BC CTMT-2008 Ttinh 11 2" xfId="6813"/>
    <cellStyle name="T_BC CTMT-2008 Ttinh 12" xfId="6814"/>
    <cellStyle name="T_BC CTMT-2008 Ttinh 12 2" xfId="6815"/>
    <cellStyle name="T_BC CTMT-2008 Ttinh 13" xfId="6816"/>
    <cellStyle name="T_BC CTMT-2008 Ttinh 2" xfId="6817"/>
    <cellStyle name="T_BC CTMT-2008 Ttinh 2 10" xfId="6818"/>
    <cellStyle name="T_BC CTMT-2008 Ttinh 2 10 2" xfId="6819"/>
    <cellStyle name="T_BC CTMT-2008 Ttinh 2 11" xfId="6820"/>
    <cellStyle name="T_BC CTMT-2008 Ttinh 2 11 2" xfId="6821"/>
    <cellStyle name="T_BC CTMT-2008 Ttinh 2 12" xfId="6822"/>
    <cellStyle name="T_BC CTMT-2008 Ttinh 2 2" xfId="6823"/>
    <cellStyle name="T_BC CTMT-2008 Ttinh 2 2 2" xfId="6824"/>
    <cellStyle name="T_BC CTMT-2008 Ttinh 2 3" xfId="6825"/>
    <cellStyle name="T_BC CTMT-2008 Ttinh 2 3 2" xfId="6826"/>
    <cellStyle name="T_BC CTMT-2008 Ttinh 2 4" xfId="6827"/>
    <cellStyle name="T_BC CTMT-2008 Ttinh 2 4 2" xfId="6828"/>
    <cellStyle name="T_BC CTMT-2008 Ttinh 2 5" xfId="6829"/>
    <cellStyle name="T_BC CTMT-2008 Ttinh 2 5 2" xfId="6830"/>
    <cellStyle name="T_BC CTMT-2008 Ttinh 2 6" xfId="6831"/>
    <cellStyle name="T_BC CTMT-2008 Ttinh 2 6 2" xfId="6832"/>
    <cellStyle name="T_BC CTMT-2008 Ttinh 2 7" xfId="6833"/>
    <cellStyle name="T_BC CTMT-2008 Ttinh 2 7 2" xfId="6834"/>
    <cellStyle name="T_BC CTMT-2008 Ttinh 2 8" xfId="6835"/>
    <cellStyle name="T_BC CTMT-2008 Ttinh 2 8 2" xfId="6836"/>
    <cellStyle name="T_BC CTMT-2008 Ttinh 2 9" xfId="6837"/>
    <cellStyle name="T_BC CTMT-2008 Ttinh 2 9 2" xfId="6838"/>
    <cellStyle name="T_BC CTMT-2008 Ttinh 3" xfId="6839"/>
    <cellStyle name="T_BC CTMT-2008 Ttinh 3 2" xfId="6840"/>
    <cellStyle name="T_BC CTMT-2008 Ttinh 4" xfId="6841"/>
    <cellStyle name="T_BC CTMT-2008 Ttinh 4 2" xfId="6842"/>
    <cellStyle name="T_BC CTMT-2008 Ttinh 5" xfId="6843"/>
    <cellStyle name="T_BC CTMT-2008 Ttinh 5 2" xfId="6844"/>
    <cellStyle name="T_BC CTMT-2008 Ttinh 6" xfId="6845"/>
    <cellStyle name="T_BC CTMT-2008 Ttinh 6 2" xfId="6846"/>
    <cellStyle name="T_BC CTMT-2008 Ttinh 7" xfId="6847"/>
    <cellStyle name="T_BC CTMT-2008 Ttinh 7 2" xfId="6848"/>
    <cellStyle name="T_BC CTMT-2008 Ttinh 8" xfId="6849"/>
    <cellStyle name="T_BC CTMT-2008 Ttinh 8 2" xfId="6850"/>
    <cellStyle name="T_BC CTMT-2008 Ttinh 9" xfId="6851"/>
    <cellStyle name="T_BC CTMT-2008 Ttinh 9 2" xfId="6852"/>
    <cellStyle name="T_BC CTMT-2008 Ttinh_!1 1 bao cao giao KH ve HTCMT vung TNB   12-12-2011" xfId="6853"/>
    <cellStyle name="T_BC CTMT-2008 Ttinh_!1 1 bao cao giao KH ve HTCMT vung TNB   12-12-2011 10" xfId="6854"/>
    <cellStyle name="T_BC CTMT-2008 Ttinh_!1 1 bao cao giao KH ve HTCMT vung TNB   12-12-2011 10 2" xfId="6855"/>
    <cellStyle name="T_BC CTMT-2008 Ttinh_!1 1 bao cao giao KH ve HTCMT vung TNB   12-12-2011 11" xfId="6856"/>
    <cellStyle name="T_BC CTMT-2008 Ttinh_!1 1 bao cao giao KH ve HTCMT vung TNB   12-12-2011 11 2" xfId="6857"/>
    <cellStyle name="T_BC CTMT-2008 Ttinh_!1 1 bao cao giao KH ve HTCMT vung TNB   12-12-2011 12" xfId="6858"/>
    <cellStyle name="T_BC CTMT-2008 Ttinh_!1 1 bao cao giao KH ve HTCMT vung TNB   12-12-2011 12 2" xfId="6859"/>
    <cellStyle name="T_BC CTMT-2008 Ttinh_!1 1 bao cao giao KH ve HTCMT vung TNB   12-12-2011 13" xfId="6860"/>
    <cellStyle name="T_BC CTMT-2008 Ttinh_!1 1 bao cao giao KH ve HTCMT vung TNB   12-12-2011 2" xfId="6861"/>
    <cellStyle name="T_BC CTMT-2008 Ttinh_!1 1 bao cao giao KH ve HTCMT vung TNB   12-12-2011 2 10" xfId="6862"/>
    <cellStyle name="T_BC CTMT-2008 Ttinh_!1 1 bao cao giao KH ve HTCMT vung TNB   12-12-2011 2 10 2" xfId="6863"/>
    <cellStyle name="T_BC CTMT-2008 Ttinh_!1 1 bao cao giao KH ve HTCMT vung TNB   12-12-2011 2 11" xfId="6864"/>
    <cellStyle name="T_BC CTMT-2008 Ttinh_!1 1 bao cao giao KH ve HTCMT vung TNB   12-12-2011 2 11 2" xfId="6865"/>
    <cellStyle name="T_BC CTMT-2008 Ttinh_!1 1 bao cao giao KH ve HTCMT vung TNB   12-12-2011 2 12" xfId="6866"/>
    <cellStyle name="T_BC CTMT-2008 Ttinh_!1 1 bao cao giao KH ve HTCMT vung TNB   12-12-2011 2 2" xfId="6867"/>
    <cellStyle name="T_BC CTMT-2008 Ttinh_!1 1 bao cao giao KH ve HTCMT vung TNB   12-12-2011 2 2 2" xfId="6868"/>
    <cellStyle name="T_BC CTMT-2008 Ttinh_!1 1 bao cao giao KH ve HTCMT vung TNB   12-12-2011 2 3" xfId="6869"/>
    <cellStyle name="T_BC CTMT-2008 Ttinh_!1 1 bao cao giao KH ve HTCMT vung TNB   12-12-2011 2 3 2" xfId="6870"/>
    <cellStyle name="T_BC CTMT-2008 Ttinh_!1 1 bao cao giao KH ve HTCMT vung TNB   12-12-2011 2 4" xfId="6871"/>
    <cellStyle name="T_BC CTMT-2008 Ttinh_!1 1 bao cao giao KH ve HTCMT vung TNB   12-12-2011 2 4 2" xfId="6872"/>
    <cellStyle name="T_BC CTMT-2008 Ttinh_!1 1 bao cao giao KH ve HTCMT vung TNB   12-12-2011 2 5" xfId="6873"/>
    <cellStyle name="T_BC CTMT-2008 Ttinh_!1 1 bao cao giao KH ve HTCMT vung TNB   12-12-2011 2 5 2" xfId="6874"/>
    <cellStyle name="T_BC CTMT-2008 Ttinh_!1 1 bao cao giao KH ve HTCMT vung TNB   12-12-2011 2 6" xfId="6875"/>
    <cellStyle name="T_BC CTMT-2008 Ttinh_!1 1 bao cao giao KH ve HTCMT vung TNB   12-12-2011 2 6 2" xfId="6876"/>
    <cellStyle name="T_BC CTMT-2008 Ttinh_!1 1 bao cao giao KH ve HTCMT vung TNB   12-12-2011 2 7" xfId="6877"/>
    <cellStyle name="T_BC CTMT-2008 Ttinh_!1 1 bao cao giao KH ve HTCMT vung TNB   12-12-2011 2 7 2" xfId="6878"/>
    <cellStyle name="T_BC CTMT-2008 Ttinh_!1 1 bao cao giao KH ve HTCMT vung TNB   12-12-2011 2 8" xfId="6879"/>
    <cellStyle name="T_BC CTMT-2008 Ttinh_!1 1 bao cao giao KH ve HTCMT vung TNB   12-12-2011 2 8 2" xfId="6880"/>
    <cellStyle name="T_BC CTMT-2008 Ttinh_!1 1 bao cao giao KH ve HTCMT vung TNB   12-12-2011 2 9" xfId="6881"/>
    <cellStyle name="T_BC CTMT-2008 Ttinh_!1 1 bao cao giao KH ve HTCMT vung TNB   12-12-2011 2 9 2" xfId="6882"/>
    <cellStyle name="T_BC CTMT-2008 Ttinh_!1 1 bao cao giao KH ve HTCMT vung TNB   12-12-2011 3" xfId="6883"/>
    <cellStyle name="T_BC CTMT-2008 Ttinh_!1 1 bao cao giao KH ve HTCMT vung TNB   12-12-2011 3 2" xfId="6884"/>
    <cellStyle name="T_BC CTMT-2008 Ttinh_!1 1 bao cao giao KH ve HTCMT vung TNB   12-12-2011 4" xfId="6885"/>
    <cellStyle name="T_BC CTMT-2008 Ttinh_!1 1 bao cao giao KH ve HTCMT vung TNB   12-12-2011 4 2" xfId="6886"/>
    <cellStyle name="T_BC CTMT-2008 Ttinh_!1 1 bao cao giao KH ve HTCMT vung TNB   12-12-2011 5" xfId="6887"/>
    <cellStyle name="T_BC CTMT-2008 Ttinh_!1 1 bao cao giao KH ve HTCMT vung TNB   12-12-2011 5 2" xfId="6888"/>
    <cellStyle name="T_BC CTMT-2008 Ttinh_!1 1 bao cao giao KH ve HTCMT vung TNB   12-12-2011 6" xfId="6889"/>
    <cellStyle name="T_BC CTMT-2008 Ttinh_!1 1 bao cao giao KH ve HTCMT vung TNB   12-12-2011 6 2" xfId="6890"/>
    <cellStyle name="T_BC CTMT-2008 Ttinh_!1 1 bao cao giao KH ve HTCMT vung TNB   12-12-2011 7" xfId="6891"/>
    <cellStyle name="T_BC CTMT-2008 Ttinh_!1 1 bao cao giao KH ve HTCMT vung TNB   12-12-2011 7 2" xfId="6892"/>
    <cellStyle name="T_BC CTMT-2008 Ttinh_!1 1 bao cao giao KH ve HTCMT vung TNB   12-12-2011 8" xfId="6893"/>
    <cellStyle name="T_BC CTMT-2008 Ttinh_!1 1 bao cao giao KH ve HTCMT vung TNB   12-12-2011 8 2" xfId="6894"/>
    <cellStyle name="T_BC CTMT-2008 Ttinh_!1 1 bao cao giao KH ve HTCMT vung TNB   12-12-2011 9" xfId="6895"/>
    <cellStyle name="T_BC CTMT-2008 Ttinh_!1 1 bao cao giao KH ve HTCMT vung TNB   12-12-2011 9 2" xfId="6896"/>
    <cellStyle name="T_BC CTMT-2008 Ttinh_Ha Nam" xfId="6897"/>
    <cellStyle name="T_BC CTMT-2008 Ttinh_Ha Nam 2" xfId="6898"/>
    <cellStyle name="T_BC CTMT-2008 Ttinh_Ha Nam_Tinh hinh thuc hien TPCP 2013 va KH 2014" xfId="6899"/>
    <cellStyle name="T_BC CTMT-2008 Ttinh_Ha Nam_Tinh hinh thuc hien TPCP 2013 va KH 2014 2" xfId="6900"/>
    <cellStyle name="T_BC CTMT-2008 Ttinh_KH TPCP vung TNB (03-1-2012)" xfId="6901"/>
    <cellStyle name="T_BC CTMT-2008 Ttinh_KH TPCP vung TNB (03-1-2012) 10" xfId="6902"/>
    <cellStyle name="T_BC CTMT-2008 Ttinh_KH TPCP vung TNB (03-1-2012) 10 2" xfId="6903"/>
    <cellStyle name="T_BC CTMT-2008 Ttinh_KH TPCP vung TNB (03-1-2012) 11" xfId="6904"/>
    <cellStyle name="T_BC CTMT-2008 Ttinh_KH TPCP vung TNB (03-1-2012) 11 2" xfId="6905"/>
    <cellStyle name="T_BC CTMT-2008 Ttinh_KH TPCP vung TNB (03-1-2012) 12" xfId="6906"/>
    <cellStyle name="T_BC CTMT-2008 Ttinh_KH TPCP vung TNB (03-1-2012) 12 2" xfId="6907"/>
    <cellStyle name="T_BC CTMT-2008 Ttinh_KH TPCP vung TNB (03-1-2012) 13" xfId="6908"/>
    <cellStyle name="T_BC CTMT-2008 Ttinh_KH TPCP vung TNB (03-1-2012) 2" xfId="6909"/>
    <cellStyle name="T_BC CTMT-2008 Ttinh_KH TPCP vung TNB (03-1-2012) 2 10" xfId="6910"/>
    <cellStyle name="T_BC CTMT-2008 Ttinh_KH TPCP vung TNB (03-1-2012) 2 10 2" xfId="6911"/>
    <cellStyle name="T_BC CTMT-2008 Ttinh_KH TPCP vung TNB (03-1-2012) 2 11" xfId="6912"/>
    <cellStyle name="T_BC CTMT-2008 Ttinh_KH TPCP vung TNB (03-1-2012) 2 11 2" xfId="6913"/>
    <cellStyle name="T_BC CTMT-2008 Ttinh_KH TPCP vung TNB (03-1-2012) 2 12" xfId="6914"/>
    <cellStyle name="T_BC CTMT-2008 Ttinh_KH TPCP vung TNB (03-1-2012) 2 2" xfId="6915"/>
    <cellStyle name="T_BC CTMT-2008 Ttinh_KH TPCP vung TNB (03-1-2012) 2 2 2" xfId="6916"/>
    <cellStyle name="T_BC CTMT-2008 Ttinh_KH TPCP vung TNB (03-1-2012) 2 3" xfId="6917"/>
    <cellStyle name="T_BC CTMT-2008 Ttinh_KH TPCP vung TNB (03-1-2012) 2 3 2" xfId="6918"/>
    <cellStyle name="T_BC CTMT-2008 Ttinh_KH TPCP vung TNB (03-1-2012) 2 4" xfId="6919"/>
    <cellStyle name="T_BC CTMT-2008 Ttinh_KH TPCP vung TNB (03-1-2012) 2 4 2" xfId="6920"/>
    <cellStyle name="T_BC CTMT-2008 Ttinh_KH TPCP vung TNB (03-1-2012) 2 5" xfId="6921"/>
    <cellStyle name="T_BC CTMT-2008 Ttinh_KH TPCP vung TNB (03-1-2012) 2 5 2" xfId="6922"/>
    <cellStyle name="T_BC CTMT-2008 Ttinh_KH TPCP vung TNB (03-1-2012) 2 6" xfId="6923"/>
    <cellStyle name="T_BC CTMT-2008 Ttinh_KH TPCP vung TNB (03-1-2012) 2 6 2" xfId="6924"/>
    <cellStyle name="T_BC CTMT-2008 Ttinh_KH TPCP vung TNB (03-1-2012) 2 7" xfId="6925"/>
    <cellStyle name="T_BC CTMT-2008 Ttinh_KH TPCP vung TNB (03-1-2012) 2 7 2" xfId="6926"/>
    <cellStyle name="T_BC CTMT-2008 Ttinh_KH TPCP vung TNB (03-1-2012) 2 8" xfId="6927"/>
    <cellStyle name="T_BC CTMT-2008 Ttinh_KH TPCP vung TNB (03-1-2012) 2 8 2" xfId="6928"/>
    <cellStyle name="T_BC CTMT-2008 Ttinh_KH TPCP vung TNB (03-1-2012) 2 9" xfId="6929"/>
    <cellStyle name="T_BC CTMT-2008 Ttinh_KH TPCP vung TNB (03-1-2012) 2 9 2" xfId="6930"/>
    <cellStyle name="T_BC CTMT-2008 Ttinh_KH TPCP vung TNB (03-1-2012) 3" xfId="6931"/>
    <cellStyle name="T_BC CTMT-2008 Ttinh_KH TPCP vung TNB (03-1-2012) 3 2" xfId="6932"/>
    <cellStyle name="T_BC CTMT-2008 Ttinh_KH TPCP vung TNB (03-1-2012) 4" xfId="6933"/>
    <cellStyle name="T_BC CTMT-2008 Ttinh_KH TPCP vung TNB (03-1-2012) 4 2" xfId="6934"/>
    <cellStyle name="T_BC CTMT-2008 Ttinh_KH TPCP vung TNB (03-1-2012) 5" xfId="6935"/>
    <cellStyle name="T_BC CTMT-2008 Ttinh_KH TPCP vung TNB (03-1-2012) 5 2" xfId="6936"/>
    <cellStyle name="T_BC CTMT-2008 Ttinh_KH TPCP vung TNB (03-1-2012) 6" xfId="6937"/>
    <cellStyle name="T_BC CTMT-2008 Ttinh_KH TPCP vung TNB (03-1-2012) 6 2" xfId="6938"/>
    <cellStyle name="T_BC CTMT-2008 Ttinh_KH TPCP vung TNB (03-1-2012) 7" xfId="6939"/>
    <cellStyle name="T_BC CTMT-2008 Ttinh_KH TPCP vung TNB (03-1-2012) 7 2" xfId="6940"/>
    <cellStyle name="T_BC CTMT-2008 Ttinh_KH TPCP vung TNB (03-1-2012) 8" xfId="6941"/>
    <cellStyle name="T_BC CTMT-2008 Ttinh_KH TPCP vung TNB (03-1-2012) 8 2" xfId="6942"/>
    <cellStyle name="T_BC CTMT-2008 Ttinh_KH TPCP vung TNB (03-1-2012) 9" xfId="6943"/>
    <cellStyle name="T_BC CTMT-2008 Ttinh_KH TPCP vung TNB (03-1-2012) 9 2" xfId="6944"/>
    <cellStyle name="T_BC CTMT-2008 Ttinh_Tinh hinh thuc hien TPCP 2013 va KH 2014" xfId="6945"/>
    <cellStyle name="T_BC CTMT-2008 Ttinh_Tinh hinh thuc hien TPCP 2013 va KH 2014 2" xfId="6946"/>
    <cellStyle name="T_BC nhu cau von doi ung ODA nganh NN (BKH)" xfId="6947"/>
    <cellStyle name="T_BC nhu cau von doi ung ODA nganh NN (BKH) 2" xfId="6948"/>
    <cellStyle name="T_BC nhu cau von doi ung ODA nganh NN (BKH)_05-12  KH trung han 2016-2020 - Liem Thinh edited" xfId="6949"/>
    <cellStyle name="T_BC nhu cau von doi ung ODA nganh NN (BKH)_05-12  KH trung han 2016-2020 - Liem Thinh edited 2" xfId="6950"/>
    <cellStyle name="T_BC nhu cau von doi ung ODA nganh NN (BKH)_Copy of 05-12  KH trung han 2016-2020 - Liem Thinh edited (1)" xfId="6951"/>
    <cellStyle name="T_BC nhu cau von doi ung ODA nganh NN (BKH)_Copy of 05-12  KH trung han 2016-2020 - Liem Thinh edited (1) 2" xfId="6952"/>
    <cellStyle name="T_BC Tai co cau (bieu TH)" xfId="6953"/>
    <cellStyle name="T_BC Tai co cau (bieu TH) 2" xfId="6954"/>
    <cellStyle name="T_BC Tai co cau (bieu TH)_05-12  KH trung han 2016-2020 - Liem Thinh edited" xfId="6955"/>
    <cellStyle name="T_BC Tai co cau (bieu TH)_05-12  KH trung han 2016-2020 - Liem Thinh edited 2" xfId="6956"/>
    <cellStyle name="T_BC Tai co cau (bieu TH)_Copy of 05-12  KH trung han 2016-2020 - Liem Thinh edited (1)" xfId="6957"/>
    <cellStyle name="T_BC Tai co cau (bieu TH)_Copy of 05-12  KH trung han 2016-2020 - Liem Thinh edited (1) 2" xfId="6958"/>
    <cellStyle name="T_bieu 05Acuoi cung" xfId="6959"/>
    <cellStyle name="T_bieu 05Acuoi cung_Bao cao  kiem toan 2012 (P.TD 16-1-2013)" xfId="6960"/>
    <cellStyle name="T_Bieu 15" xfId="6961"/>
    <cellStyle name="T_Bieu 15 2" xfId="6962"/>
    <cellStyle name="T_Bieu 4.2 A, B KHCTgiong 2011" xfId="6963"/>
    <cellStyle name="T_Bieu 4.2 A, B KHCTgiong 2011 10" xfId="6964"/>
    <cellStyle name="T_Bieu 4.2 A, B KHCTgiong 2011 10 2" xfId="6965"/>
    <cellStyle name="T_Bieu 4.2 A, B KHCTgiong 2011 11" xfId="6966"/>
    <cellStyle name="T_Bieu 4.2 A, B KHCTgiong 2011 11 2" xfId="6967"/>
    <cellStyle name="T_Bieu 4.2 A, B KHCTgiong 2011 12" xfId="6968"/>
    <cellStyle name="T_Bieu 4.2 A, B KHCTgiong 2011 12 2" xfId="6969"/>
    <cellStyle name="T_Bieu 4.2 A, B KHCTgiong 2011 13" xfId="6970"/>
    <cellStyle name="T_Bieu 4.2 A, B KHCTgiong 2011 13 2" xfId="6971"/>
    <cellStyle name="T_Bieu 4.2 A, B KHCTgiong 2011 14" xfId="6972"/>
    <cellStyle name="T_Bieu 4.2 A, B KHCTgiong 2011 14 2" xfId="6973"/>
    <cellStyle name="T_Bieu 4.2 A, B KHCTgiong 2011 15" xfId="6974"/>
    <cellStyle name="T_Bieu 4.2 A, B KHCTgiong 2011 15 2" xfId="6975"/>
    <cellStyle name="T_Bieu 4.2 A, B KHCTgiong 2011 16" xfId="6976"/>
    <cellStyle name="T_Bieu 4.2 A, B KHCTgiong 2011 2" xfId="6977"/>
    <cellStyle name="T_Bieu 4.2 A, B KHCTgiong 2011 2 2" xfId="6978"/>
    <cellStyle name="T_Bieu 4.2 A, B KHCTgiong 2011 3" xfId="6979"/>
    <cellStyle name="T_Bieu 4.2 A, B KHCTgiong 2011 3 2" xfId="6980"/>
    <cellStyle name="T_Bieu 4.2 A, B KHCTgiong 2011 4" xfId="6981"/>
    <cellStyle name="T_Bieu 4.2 A, B KHCTgiong 2011 4 2" xfId="6982"/>
    <cellStyle name="T_Bieu 4.2 A, B KHCTgiong 2011 5" xfId="6983"/>
    <cellStyle name="T_Bieu 4.2 A, B KHCTgiong 2011 5 2" xfId="6984"/>
    <cellStyle name="T_Bieu 4.2 A, B KHCTgiong 2011 6" xfId="6985"/>
    <cellStyle name="T_Bieu 4.2 A, B KHCTgiong 2011 6 2" xfId="6986"/>
    <cellStyle name="T_Bieu 4.2 A, B KHCTgiong 2011 7" xfId="6987"/>
    <cellStyle name="T_Bieu 4.2 A, B KHCTgiong 2011 7 2" xfId="6988"/>
    <cellStyle name="T_Bieu 4.2 A, B KHCTgiong 2011 8" xfId="6989"/>
    <cellStyle name="T_Bieu 4.2 A, B KHCTgiong 2011 8 2" xfId="6990"/>
    <cellStyle name="T_Bieu 4.2 A, B KHCTgiong 2011 9" xfId="6991"/>
    <cellStyle name="T_Bieu 4.2 A, B KHCTgiong 2011 9 2" xfId="6992"/>
    <cellStyle name="T_Bieu 9 - TH No XDCB" xfId="6993"/>
    <cellStyle name="T_Bieu 9 - TH No XDCB 2" xfId="6994"/>
    <cellStyle name="T_Bieu mau cong trinh khoi cong moi 3-4" xfId="6995"/>
    <cellStyle name="T_Bieu mau cong trinh khoi cong moi 3-4 10" xfId="6996"/>
    <cellStyle name="T_Bieu mau cong trinh khoi cong moi 3-4 10 2" xfId="6997"/>
    <cellStyle name="T_Bieu mau cong trinh khoi cong moi 3-4 11" xfId="6998"/>
    <cellStyle name="T_Bieu mau cong trinh khoi cong moi 3-4 11 2" xfId="6999"/>
    <cellStyle name="T_Bieu mau cong trinh khoi cong moi 3-4 12" xfId="7000"/>
    <cellStyle name="T_Bieu mau cong trinh khoi cong moi 3-4 12 2" xfId="7001"/>
    <cellStyle name="T_Bieu mau cong trinh khoi cong moi 3-4 13" xfId="7002"/>
    <cellStyle name="T_Bieu mau cong trinh khoi cong moi 3-4 2" xfId="7003"/>
    <cellStyle name="T_Bieu mau cong trinh khoi cong moi 3-4 2 10" xfId="7004"/>
    <cellStyle name="T_Bieu mau cong trinh khoi cong moi 3-4 2 10 2" xfId="7005"/>
    <cellStyle name="T_Bieu mau cong trinh khoi cong moi 3-4 2 11" xfId="7006"/>
    <cellStyle name="T_Bieu mau cong trinh khoi cong moi 3-4 2 11 2" xfId="7007"/>
    <cellStyle name="T_Bieu mau cong trinh khoi cong moi 3-4 2 12" xfId="7008"/>
    <cellStyle name="T_Bieu mau cong trinh khoi cong moi 3-4 2 2" xfId="7009"/>
    <cellStyle name="T_Bieu mau cong trinh khoi cong moi 3-4 2 2 2" xfId="7010"/>
    <cellStyle name="T_Bieu mau cong trinh khoi cong moi 3-4 2 3" xfId="7011"/>
    <cellStyle name="T_Bieu mau cong trinh khoi cong moi 3-4 2 3 2" xfId="7012"/>
    <cellStyle name="T_Bieu mau cong trinh khoi cong moi 3-4 2 4" xfId="7013"/>
    <cellStyle name="T_Bieu mau cong trinh khoi cong moi 3-4 2 4 2" xfId="7014"/>
    <cellStyle name="T_Bieu mau cong trinh khoi cong moi 3-4 2 5" xfId="7015"/>
    <cellStyle name="T_Bieu mau cong trinh khoi cong moi 3-4 2 5 2" xfId="7016"/>
    <cellStyle name="T_Bieu mau cong trinh khoi cong moi 3-4 2 6" xfId="7017"/>
    <cellStyle name="T_Bieu mau cong trinh khoi cong moi 3-4 2 6 2" xfId="7018"/>
    <cellStyle name="T_Bieu mau cong trinh khoi cong moi 3-4 2 7" xfId="7019"/>
    <cellStyle name="T_Bieu mau cong trinh khoi cong moi 3-4 2 7 2" xfId="7020"/>
    <cellStyle name="T_Bieu mau cong trinh khoi cong moi 3-4 2 8" xfId="7021"/>
    <cellStyle name="T_Bieu mau cong trinh khoi cong moi 3-4 2 8 2" xfId="7022"/>
    <cellStyle name="T_Bieu mau cong trinh khoi cong moi 3-4 2 9" xfId="7023"/>
    <cellStyle name="T_Bieu mau cong trinh khoi cong moi 3-4 2 9 2" xfId="7024"/>
    <cellStyle name="T_Bieu mau cong trinh khoi cong moi 3-4 3" xfId="7025"/>
    <cellStyle name="T_Bieu mau cong trinh khoi cong moi 3-4 3 2" xfId="7026"/>
    <cellStyle name="T_Bieu mau cong trinh khoi cong moi 3-4 4" xfId="7027"/>
    <cellStyle name="T_Bieu mau cong trinh khoi cong moi 3-4 4 2" xfId="7028"/>
    <cellStyle name="T_Bieu mau cong trinh khoi cong moi 3-4 5" xfId="7029"/>
    <cellStyle name="T_Bieu mau cong trinh khoi cong moi 3-4 5 2" xfId="7030"/>
    <cellStyle name="T_Bieu mau cong trinh khoi cong moi 3-4 6" xfId="7031"/>
    <cellStyle name="T_Bieu mau cong trinh khoi cong moi 3-4 6 2" xfId="7032"/>
    <cellStyle name="T_Bieu mau cong trinh khoi cong moi 3-4 7" xfId="7033"/>
    <cellStyle name="T_Bieu mau cong trinh khoi cong moi 3-4 7 2" xfId="7034"/>
    <cellStyle name="T_Bieu mau cong trinh khoi cong moi 3-4 8" xfId="7035"/>
    <cellStyle name="T_Bieu mau cong trinh khoi cong moi 3-4 8 2" xfId="7036"/>
    <cellStyle name="T_Bieu mau cong trinh khoi cong moi 3-4 9" xfId="7037"/>
    <cellStyle name="T_Bieu mau cong trinh khoi cong moi 3-4 9 2" xfId="7038"/>
    <cellStyle name="T_Bieu mau cong trinh khoi cong moi 3-4_!1 1 bao cao giao KH ve HTCMT vung TNB   12-12-2011" xfId="7039"/>
    <cellStyle name="T_Bieu mau cong trinh khoi cong moi 3-4_!1 1 bao cao giao KH ve HTCMT vung TNB   12-12-2011 10" xfId="7040"/>
    <cellStyle name="T_Bieu mau cong trinh khoi cong moi 3-4_!1 1 bao cao giao KH ve HTCMT vung TNB   12-12-2011 10 2" xfId="7041"/>
    <cellStyle name="T_Bieu mau cong trinh khoi cong moi 3-4_!1 1 bao cao giao KH ve HTCMT vung TNB   12-12-2011 11" xfId="7042"/>
    <cellStyle name="T_Bieu mau cong trinh khoi cong moi 3-4_!1 1 bao cao giao KH ve HTCMT vung TNB   12-12-2011 11 2" xfId="7043"/>
    <cellStyle name="T_Bieu mau cong trinh khoi cong moi 3-4_!1 1 bao cao giao KH ve HTCMT vung TNB   12-12-2011 12" xfId="7044"/>
    <cellStyle name="T_Bieu mau cong trinh khoi cong moi 3-4_!1 1 bao cao giao KH ve HTCMT vung TNB   12-12-2011 12 2" xfId="7045"/>
    <cellStyle name="T_Bieu mau cong trinh khoi cong moi 3-4_!1 1 bao cao giao KH ve HTCMT vung TNB   12-12-2011 13" xfId="7046"/>
    <cellStyle name="T_Bieu mau cong trinh khoi cong moi 3-4_!1 1 bao cao giao KH ve HTCMT vung TNB   12-12-2011 2" xfId="7047"/>
    <cellStyle name="T_Bieu mau cong trinh khoi cong moi 3-4_!1 1 bao cao giao KH ve HTCMT vung TNB   12-12-2011 2 10" xfId="7048"/>
    <cellStyle name="T_Bieu mau cong trinh khoi cong moi 3-4_!1 1 bao cao giao KH ve HTCMT vung TNB   12-12-2011 2 10 2" xfId="7049"/>
    <cellStyle name="T_Bieu mau cong trinh khoi cong moi 3-4_!1 1 bao cao giao KH ve HTCMT vung TNB   12-12-2011 2 11" xfId="7050"/>
    <cellStyle name="T_Bieu mau cong trinh khoi cong moi 3-4_!1 1 bao cao giao KH ve HTCMT vung TNB   12-12-2011 2 11 2" xfId="7051"/>
    <cellStyle name="T_Bieu mau cong trinh khoi cong moi 3-4_!1 1 bao cao giao KH ve HTCMT vung TNB   12-12-2011 2 12" xfId="7052"/>
    <cellStyle name="T_Bieu mau cong trinh khoi cong moi 3-4_!1 1 bao cao giao KH ve HTCMT vung TNB   12-12-2011 2 2" xfId="7053"/>
    <cellStyle name="T_Bieu mau cong trinh khoi cong moi 3-4_!1 1 bao cao giao KH ve HTCMT vung TNB   12-12-2011 2 2 2" xfId="7054"/>
    <cellStyle name="T_Bieu mau cong trinh khoi cong moi 3-4_!1 1 bao cao giao KH ve HTCMT vung TNB   12-12-2011 2 3" xfId="7055"/>
    <cellStyle name="T_Bieu mau cong trinh khoi cong moi 3-4_!1 1 bao cao giao KH ve HTCMT vung TNB   12-12-2011 2 3 2" xfId="7056"/>
    <cellStyle name="T_Bieu mau cong trinh khoi cong moi 3-4_!1 1 bao cao giao KH ve HTCMT vung TNB   12-12-2011 2 4" xfId="7057"/>
    <cellStyle name="T_Bieu mau cong trinh khoi cong moi 3-4_!1 1 bao cao giao KH ve HTCMT vung TNB   12-12-2011 2 4 2" xfId="7058"/>
    <cellStyle name="T_Bieu mau cong trinh khoi cong moi 3-4_!1 1 bao cao giao KH ve HTCMT vung TNB   12-12-2011 2 5" xfId="7059"/>
    <cellStyle name="T_Bieu mau cong trinh khoi cong moi 3-4_!1 1 bao cao giao KH ve HTCMT vung TNB   12-12-2011 2 5 2" xfId="7060"/>
    <cellStyle name="T_Bieu mau cong trinh khoi cong moi 3-4_!1 1 bao cao giao KH ve HTCMT vung TNB   12-12-2011 2 6" xfId="7061"/>
    <cellStyle name="T_Bieu mau cong trinh khoi cong moi 3-4_!1 1 bao cao giao KH ve HTCMT vung TNB   12-12-2011 2 6 2" xfId="7062"/>
    <cellStyle name="T_Bieu mau cong trinh khoi cong moi 3-4_!1 1 bao cao giao KH ve HTCMT vung TNB   12-12-2011 2 7" xfId="7063"/>
    <cellStyle name="T_Bieu mau cong trinh khoi cong moi 3-4_!1 1 bao cao giao KH ve HTCMT vung TNB   12-12-2011 2 7 2" xfId="7064"/>
    <cellStyle name="T_Bieu mau cong trinh khoi cong moi 3-4_!1 1 bao cao giao KH ve HTCMT vung TNB   12-12-2011 2 8" xfId="7065"/>
    <cellStyle name="T_Bieu mau cong trinh khoi cong moi 3-4_!1 1 bao cao giao KH ve HTCMT vung TNB   12-12-2011 2 8 2" xfId="7066"/>
    <cellStyle name="T_Bieu mau cong trinh khoi cong moi 3-4_!1 1 bao cao giao KH ve HTCMT vung TNB   12-12-2011 2 9" xfId="7067"/>
    <cellStyle name="T_Bieu mau cong trinh khoi cong moi 3-4_!1 1 bao cao giao KH ve HTCMT vung TNB   12-12-2011 2 9 2" xfId="7068"/>
    <cellStyle name="T_Bieu mau cong trinh khoi cong moi 3-4_!1 1 bao cao giao KH ve HTCMT vung TNB   12-12-2011 3" xfId="7069"/>
    <cellStyle name="T_Bieu mau cong trinh khoi cong moi 3-4_!1 1 bao cao giao KH ve HTCMT vung TNB   12-12-2011 3 2" xfId="7070"/>
    <cellStyle name="T_Bieu mau cong trinh khoi cong moi 3-4_!1 1 bao cao giao KH ve HTCMT vung TNB   12-12-2011 4" xfId="7071"/>
    <cellStyle name="T_Bieu mau cong trinh khoi cong moi 3-4_!1 1 bao cao giao KH ve HTCMT vung TNB   12-12-2011 4 2" xfId="7072"/>
    <cellStyle name="T_Bieu mau cong trinh khoi cong moi 3-4_!1 1 bao cao giao KH ve HTCMT vung TNB   12-12-2011 5" xfId="7073"/>
    <cellStyle name="T_Bieu mau cong trinh khoi cong moi 3-4_!1 1 bao cao giao KH ve HTCMT vung TNB   12-12-2011 5 2" xfId="7074"/>
    <cellStyle name="T_Bieu mau cong trinh khoi cong moi 3-4_!1 1 bao cao giao KH ve HTCMT vung TNB   12-12-2011 6" xfId="7075"/>
    <cellStyle name="T_Bieu mau cong trinh khoi cong moi 3-4_!1 1 bao cao giao KH ve HTCMT vung TNB   12-12-2011 6 2" xfId="7076"/>
    <cellStyle name="T_Bieu mau cong trinh khoi cong moi 3-4_!1 1 bao cao giao KH ve HTCMT vung TNB   12-12-2011 7" xfId="7077"/>
    <cellStyle name="T_Bieu mau cong trinh khoi cong moi 3-4_!1 1 bao cao giao KH ve HTCMT vung TNB   12-12-2011 7 2" xfId="7078"/>
    <cellStyle name="T_Bieu mau cong trinh khoi cong moi 3-4_!1 1 bao cao giao KH ve HTCMT vung TNB   12-12-2011 8" xfId="7079"/>
    <cellStyle name="T_Bieu mau cong trinh khoi cong moi 3-4_!1 1 bao cao giao KH ve HTCMT vung TNB   12-12-2011 8 2" xfId="7080"/>
    <cellStyle name="T_Bieu mau cong trinh khoi cong moi 3-4_!1 1 bao cao giao KH ve HTCMT vung TNB   12-12-2011 9" xfId="7081"/>
    <cellStyle name="T_Bieu mau cong trinh khoi cong moi 3-4_!1 1 bao cao giao KH ve HTCMT vung TNB   12-12-2011 9 2" xfId="7082"/>
    <cellStyle name="T_Bieu mau cong trinh khoi cong moi 3-4_KH TPCP vung TNB (03-1-2012)" xfId="7083"/>
    <cellStyle name="T_Bieu mau cong trinh khoi cong moi 3-4_KH TPCP vung TNB (03-1-2012) 10" xfId="7084"/>
    <cellStyle name="T_Bieu mau cong trinh khoi cong moi 3-4_KH TPCP vung TNB (03-1-2012) 10 2" xfId="7085"/>
    <cellStyle name="T_Bieu mau cong trinh khoi cong moi 3-4_KH TPCP vung TNB (03-1-2012) 11" xfId="7086"/>
    <cellStyle name="T_Bieu mau cong trinh khoi cong moi 3-4_KH TPCP vung TNB (03-1-2012) 11 2" xfId="7087"/>
    <cellStyle name="T_Bieu mau cong trinh khoi cong moi 3-4_KH TPCP vung TNB (03-1-2012) 12" xfId="7088"/>
    <cellStyle name="T_Bieu mau cong trinh khoi cong moi 3-4_KH TPCP vung TNB (03-1-2012) 12 2" xfId="7089"/>
    <cellStyle name="T_Bieu mau cong trinh khoi cong moi 3-4_KH TPCP vung TNB (03-1-2012) 13" xfId="7090"/>
    <cellStyle name="T_Bieu mau cong trinh khoi cong moi 3-4_KH TPCP vung TNB (03-1-2012) 2" xfId="7091"/>
    <cellStyle name="T_Bieu mau cong trinh khoi cong moi 3-4_KH TPCP vung TNB (03-1-2012) 2 10" xfId="7092"/>
    <cellStyle name="T_Bieu mau cong trinh khoi cong moi 3-4_KH TPCP vung TNB (03-1-2012) 2 10 2" xfId="7093"/>
    <cellStyle name="T_Bieu mau cong trinh khoi cong moi 3-4_KH TPCP vung TNB (03-1-2012) 2 11" xfId="7094"/>
    <cellStyle name="T_Bieu mau cong trinh khoi cong moi 3-4_KH TPCP vung TNB (03-1-2012) 2 11 2" xfId="7095"/>
    <cellStyle name="T_Bieu mau cong trinh khoi cong moi 3-4_KH TPCP vung TNB (03-1-2012) 2 12" xfId="7096"/>
    <cellStyle name="T_Bieu mau cong trinh khoi cong moi 3-4_KH TPCP vung TNB (03-1-2012) 2 2" xfId="7097"/>
    <cellStyle name="T_Bieu mau cong trinh khoi cong moi 3-4_KH TPCP vung TNB (03-1-2012) 2 2 2" xfId="7098"/>
    <cellStyle name="T_Bieu mau cong trinh khoi cong moi 3-4_KH TPCP vung TNB (03-1-2012) 2 3" xfId="7099"/>
    <cellStyle name="T_Bieu mau cong trinh khoi cong moi 3-4_KH TPCP vung TNB (03-1-2012) 2 3 2" xfId="7100"/>
    <cellStyle name="T_Bieu mau cong trinh khoi cong moi 3-4_KH TPCP vung TNB (03-1-2012) 2 4" xfId="7101"/>
    <cellStyle name="T_Bieu mau cong trinh khoi cong moi 3-4_KH TPCP vung TNB (03-1-2012) 2 4 2" xfId="7102"/>
    <cellStyle name="T_Bieu mau cong trinh khoi cong moi 3-4_KH TPCP vung TNB (03-1-2012) 2 5" xfId="7103"/>
    <cellStyle name="T_Bieu mau cong trinh khoi cong moi 3-4_KH TPCP vung TNB (03-1-2012) 2 5 2" xfId="7104"/>
    <cellStyle name="T_Bieu mau cong trinh khoi cong moi 3-4_KH TPCP vung TNB (03-1-2012) 2 6" xfId="7105"/>
    <cellStyle name="T_Bieu mau cong trinh khoi cong moi 3-4_KH TPCP vung TNB (03-1-2012) 2 6 2" xfId="7106"/>
    <cellStyle name="T_Bieu mau cong trinh khoi cong moi 3-4_KH TPCP vung TNB (03-1-2012) 2 7" xfId="7107"/>
    <cellStyle name="T_Bieu mau cong trinh khoi cong moi 3-4_KH TPCP vung TNB (03-1-2012) 2 7 2" xfId="7108"/>
    <cellStyle name="T_Bieu mau cong trinh khoi cong moi 3-4_KH TPCP vung TNB (03-1-2012) 2 8" xfId="7109"/>
    <cellStyle name="T_Bieu mau cong trinh khoi cong moi 3-4_KH TPCP vung TNB (03-1-2012) 2 8 2" xfId="7110"/>
    <cellStyle name="T_Bieu mau cong trinh khoi cong moi 3-4_KH TPCP vung TNB (03-1-2012) 2 9" xfId="7111"/>
    <cellStyle name="T_Bieu mau cong trinh khoi cong moi 3-4_KH TPCP vung TNB (03-1-2012) 2 9 2" xfId="7112"/>
    <cellStyle name="T_Bieu mau cong trinh khoi cong moi 3-4_KH TPCP vung TNB (03-1-2012) 3" xfId="7113"/>
    <cellStyle name="T_Bieu mau cong trinh khoi cong moi 3-4_KH TPCP vung TNB (03-1-2012) 3 2" xfId="7114"/>
    <cellStyle name="T_Bieu mau cong trinh khoi cong moi 3-4_KH TPCP vung TNB (03-1-2012) 4" xfId="7115"/>
    <cellStyle name="T_Bieu mau cong trinh khoi cong moi 3-4_KH TPCP vung TNB (03-1-2012) 4 2" xfId="7116"/>
    <cellStyle name="T_Bieu mau cong trinh khoi cong moi 3-4_KH TPCP vung TNB (03-1-2012) 5" xfId="7117"/>
    <cellStyle name="T_Bieu mau cong trinh khoi cong moi 3-4_KH TPCP vung TNB (03-1-2012) 5 2" xfId="7118"/>
    <cellStyle name="T_Bieu mau cong trinh khoi cong moi 3-4_KH TPCP vung TNB (03-1-2012) 6" xfId="7119"/>
    <cellStyle name="T_Bieu mau cong trinh khoi cong moi 3-4_KH TPCP vung TNB (03-1-2012) 6 2" xfId="7120"/>
    <cellStyle name="T_Bieu mau cong trinh khoi cong moi 3-4_KH TPCP vung TNB (03-1-2012) 7" xfId="7121"/>
    <cellStyle name="T_Bieu mau cong trinh khoi cong moi 3-4_KH TPCP vung TNB (03-1-2012) 7 2" xfId="7122"/>
    <cellStyle name="T_Bieu mau cong trinh khoi cong moi 3-4_KH TPCP vung TNB (03-1-2012) 8" xfId="7123"/>
    <cellStyle name="T_Bieu mau cong trinh khoi cong moi 3-4_KH TPCP vung TNB (03-1-2012) 8 2" xfId="7124"/>
    <cellStyle name="T_Bieu mau cong trinh khoi cong moi 3-4_KH TPCP vung TNB (03-1-2012) 9" xfId="7125"/>
    <cellStyle name="T_Bieu mau cong trinh khoi cong moi 3-4_KH TPCP vung TNB (03-1-2012) 9 2" xfId="7126"/>
    <cellStyle name="T_Bieu mau danh muc du an thuoc CTMTQG nam 2008" xfId="7127"/>
    <cellStyle name="T_Bieu mau danh muc du an thuoc CTMTQG nam 2008 10" xfId="7128"/>
    <cellStyle name="T_Bieu mau danh muc du an thuoc CTMTQG nam 2008 10 2" xfId="7129"/>
    <cellStyle name="T_Bieu mau danh muc du an thuoc CTMTQG nam 2008 11" xfId="7130"/>
    <cellStyle name="T_Bieu mau danh muc du an thuoc CTMTQG nam 2008 11 2" xfId="7131"/>
    <cellStyle name="T_Bieu mau danh muc du an thuoc CTMTQG nam 2008 12" xfId="7132"/>
    <cellStyle name="T_Bieu mau danh muc du an thuoc CTMTQG nam 2008 12 2" xfId="7133"/>
    <cellStyle name="T_Bieu mau danh muc du an thuoc CTMTQG nam 2008 13" xfId="7134"/>
    <cellStyle name="T_Bieu mau danh muc du an thuoc CTMTQG nam 2008 2" xfId="7135"/>
    <cellStyle name="T_Bieu mau danh muc du an thuoc CTMTQG nam 2008 2 10" xfId="7136"/>
    <cellStyle name="T_Bieu mau danh muc du an thuoc CTMTQG nam 2008 2 10 2" xfId="7137"/>
    <cellStyle name="T_Bieu mau danh muc du an thuoc CTMTQG nam 2008 2 11" xfId="7138"/>
    <cellStyle name="T_Bieu mau danh muc du an thuoc CTMTQG nam 2008 2 11 2" xfId="7139"/>
    <cellStyle name="T_Bieu mau danh muc du an thuoc CTMTQG nam 2008 2 12" xfId="7140"/>
    <cellStyle name="T_Bieu mau danh muc du an thuoc CTMTQG nam 2008 2 2" xfId="7141"/>
    <cellStyle name="T_Bieu mau danh muc du an thuoc CTMTQG nam 2008 2 2 2" xfId="7142"/>
    <cellStyle name="T_Bieu mau danh muc du an thuoc CTMTQG nam 2008 2 3" xfId="7143"/>
    <cellStyle name="T_Bieu mau danh muc du an thuoc CTMTQG nam 2008 2 3 2" xfId="7144"/>
    <cellStyle name="T_Bieu mau danh muc du an thuoc CTMTQG nam 2008 2 4" xfId="7145"/>
    <cellStyle name="T_Bieu mau danh muc du an thuoc CTMTQG nam 2008 2 4 2" xfId="7146"/>
    <cellStyle name="T_Bieu mau danh muc du an thuoc CTMTQG nam 2008 2 5" xfId="7147"/>
    <cellStyle name="T_Bieu mau danh muc du an thuoc CTMTQG nam 2008 2 5 2" xfId="7148"/>
    <cellStyle name="T_Bieu mau danh muc du an thuoc CTMTQG nam 2008 2 6" xfId="7149"/>
    <cellStyle name="T_Bieu mau danh muc du an thuoc CTMTQG nam 2008 2 6 2" xfId="7150"/>
    <cellStyle name="T_Bieu mau danh muc du an thuoc CTMTQG nam 2008 2 7" xfId="7151"/>
    <cellStyle name="T_Bieu mau danh muc du an thuoc CTMTQG nam 2008 2 7 2" xfId="7152"/>
    <cellStyle name="T_Bieu mau danh muc du an thuoc CTMTQG nam 2008 2 8" xfId="7153"/>
    <cellStyle name="T_Bieu mau danh muc du an thuoc CTMTQG nam 2008 2 8 2" xfId="7154"/>
    <cellStyle name="T_Bieu mau danh muc du an thuoc CTMTQG nam 2008 2 9" xfId="7155"/>
    <cellStyle name="T_Bieu mau danh muc du an thuoc CTMTQG nam 2008 2 9 2" xfId="7156"/>
    <cellStyle name="T_Bieu mau danh muc du an thuoc CTMTQG nam 2008 3" xfId="7157"/>
    <cellStyle name="T_Bieu mau danh muc du an thuoc CTMTQG nam 2008 3 2" xfId="7158"/>
    <cellStyle name="T_Bieu mau danh muc du an thuoc CTMTQG nam 2008 4" xfId="7159"/>
    <cellStyle name="T_Bieu mau danh muc du an thuoc CTMTQG nam 2008 4 2" xfId="7160"/>
    <cellStyle name="T_Bieu mau danh muc du an thuoc CTMTQG nam 2008 5" xfId="7161"/>
    <cellStyle name="T_Bieu mau danh muc du an thuoc CTMTQG nam 2008 5 2" xfId="7162"/>
    <cellStyle name="T_Bieu mau danh muc du an thuoc CTMTQG nam 2008 6" xfId="7163"/>
    <cellStyle name="T_Bieu mau danh muc du an thuoc CTMTQG nam 2008 6 2" xfId="7164"/>
    <cellStyle name="T_Bieu mau danh muc du an thuoc CTMTQG nam 2008 7" xfId="7165"/>
    <cellStyle name="T_Bieu mau danh muc du an thuoc CTMTQG nam 2008 7 2" xfId="7166"/>
    <cellStyle name="T_Bieu mau danh muc du an thuoc CTMTQG nam 2008 8" xfId="7167"/>
    <cellStyle name="T_Bieu mau danh muc du an thuoc CTMTQG nam 2008 8 2" xfId="7168"/>
    <cellStyle name="T_Bieu mau danh muc du an thuoc CTMTQG nam 2008 9" xfId="7169"/>
    <cellStyle name="T_Bieu mau danh muc du an thuoc CTMTQG nam 2008 9 2" xfId="7170"/>
    <cellStyle name="T_Bieu mau danh muc du an thuoc CTMTQG nam 2008_!1 1 bao cao giao KH ve HTCMT vung TNB   12-12-2011" xfId="7171"/>
    <cellStyle name="T_Bieu mau danh muc du an thuoc CTMTQG nam 2008_!1 1 bao cao giao KH ve HTCMT vung TNB   12-12-2011 10" xfId="7172"/>
    <cellStyle name="T_Bieu mau danh muc du an thuoc CTMTQG nam 2008_!1 1 bao cao giao KH ve HTCMT vung TNB   12-12-2011 10 2" xfId="7173"/>
    <cellStyle name="T_Bieu mau danh muc du an thuoc CTMTQG nam 2008_!1 1 bao cao giao KH ve HTCMT vung TNB   12-12-2011 11" xfId="7174"/>
    <cellStyle name="T_Bieu mau danh muc du an thuoc CTMTQG nam 2008_!1 1 bao cao giao KH ve HTCMT vung TNB   12-12-2011 11 2" xfId="7175"/>
    <cellStyle name="T_Bieu mau danh muc du an thuoc CTMTQG nam 2008_!1 1 bao cao giao KH ve HTCMT vung TNB   12-12-2011 12" xfId="7176"/>
    <cellStyle name="T_Bieu mau danh muc du an thuoc CTMTQG nam 2008_!1 1 bao cao giao KH ve HTCMT vung TNB   12-12-2011 12 2" xfId="7177"/>
    <cellStyle name="T_Bieu mau danh muc du an thuoc CTMTQG nam 2008_!1 1 bao cao giao KH ve HTCMT vung TNB   12-12-2011 13" xfId="7178"/>
    <cellStyle name="T_Bieu mau danh muc du an thuoc CTMTQG nam 2008_!1 1 bao cao giao KH ve HTCMT vung TNB   12-12-2011 2" xfId="7179"/>
    <cellStyle name="T_Bieu mau danh muc du an thuoc CTMTQG nam 2008_!1 1 bao cao giao KH ve HTCMT vung TNB   12-12-2011 2 10" xfId="7180"/>
    <cellStyle name="T_Bieu mau danh muc du an thuoc CTMTQG nam 2008_!1 1 bao cao giao KH ve HTCMT vung TNB   12-12-2011 2 10 2" xfId="7181"/>
    <cellStyle name="T_Bieu mau danh muc du an thuoc CTMTQG nam 2008_!1 1 bao cao giao KH ve HTCMT vung TNB   12-12-2011 2 11" xfId="7182"/>
    <cellStyle name="T_Bieu mau danh muc du an thuoc CTMTQG nam 2008_!1 1 bao cao giao KH ve HTCMT vung TNB   12-12-2011 2 11 2" xfId="7183"/>
    <cellStyle name="T_Bieu mau danh muc du an thuoc CTMTQG nam 2008_!1 1 bao cao giao KH ve HTCMT vung TNB   12-12-2011 2 12" xfId="7184"/>
    <cellStyle name="T_Bieu mau danh muc du an thuoc CTMTQG nam 2008_!1 1 bao cao giao KH ve HTCMT vung TNB   12-12-2011 2 2" xfId="7185"/>
    <cellStyle name="T_Bieu mau danh muc du an thuoc CTMTQG nam 2008_!1 1 bao cao giao KH ve HTCMT vung TNB   12-12-2011 2 2 2" xfId="7186"/>
    <cellStyle name="T_Bieu mau danh muc du an thuoc CTMTQG nam 2008_!1 1 bao cao giao KH ve HTCMT vung TNB   12-12-2011 2 3" xfId="7187"/>
    <cellStyle name="T_Bieu mau danh muc du an thuoc CTMTQG nam 2008_!1 1 bao cao giao KH ve HTCMT vung TNB   12-12-2011 2 3 2" xfId="7188"/>
    <cellStyle name="T_Bieu mau danh muc du an thuoc CTMTQG nam 2008_!1 1 bao cao giao KH ve HTCMT vung TNB   12-12-2011 2 4" xfId="7189"/>
    <cellStyle name="T_Bieu mau danh muc du an thuoc CTMTQG nam 2008_!1 1 bao cao giao KH ve HTCMT vung TNB   12-12-2011 2 4 2" xfId="7190"/>
    <cellStyle name="T_Bieu mau danh muc du an thuoc CTMTQG nam 2008_!1 1 bao cao giao KH ve HTCMT vung TNB   12-12-2011 2 5" xfId="7191"/>
    <cellStyle name="T_Bieu mau danh muc du an thuoc CTMTQG nam 2008_!1 1 bao cao giao KH ve HTCMT vung TNB   12-12-2011 2 5 2" xfId="7192"/>
    <cellStyle name="T_Bieu mau danh muc du an thuoc CTMTQG nam 2008_!1 1 bao cao giao KH ve HTCMT vung TNB   12-12-2011 2 6" xfId="7193"/>
    <cellStyle name="T_Bieu mau danh muc du an thuoc CTMTQG nam 2008_!1 1 bao cao giao KH ve HTCMT vung TNB   12-12-2011 2 6 2" xfId="7194"/>
    <cellStyle name="T_Bieu mau danh muc du an thuoc CTMTQG nam 2008_!1 1 bao cao giao KH ve HTCMT vung TNB   12-12-2011 2 7" xfId="7195"/>
    <cellStyle name="T_Bieu mau danh muc du an thuoc CTMTQG nam 2008_!1 1 bao cao giao KH ve HTCMT vung TNB   12-12-2011 2 7 2" xfId="7196"/>
    <cellStyle name="T_Bieu mau danh muc du an thuoc CTMTQG nam 2008_!1 1 bao cao giao KH ve HTCMT vung TNB   12-12-2011 2 8" xfId="7197"/>
    <cellStyle name="T_Bieu mau danh muc du an thuoc CTMTQG nam 2008_!1 1 bao cao giao KH ve HTCMT vung TNB   12-12-2011 2 8 2" xfId="7198"/>
    <cellStyle name="T_Bieu mau danh muc du an thuoc CTMTQG nam 2008_!1 1 bao cao giao KH ve HTCMT vung TNB   12-12-2011 2 9" xfId="7199"/>
    <cellStyle name="T_Bieu mau danh muc du an thuoc CTMTQG nam 2008_!1 1 bao cao giao KH ve HTCMT vung TNB   12-12-2011 2 9 2" xfId="7200"/>
    <cellStyle name="T_Bieu mau danh muc du an thuoc CTMTQG nam 2008_!1 1 bao cao giao KH ve HTCMT vung TNB   12-12-2011 3" xfId="7201"/>
    <cellStyle name="T_Bieu mau danh muc du an thuoc CTMTQG nam 2008_!1 1 bao cao giao KH ve HTCMT vung TNB   12-12-2011 3 2" xfId="7202"/>
    <cellStyle name="T_Bieu mau danh muc du an thuoc CTMTQG nam 2008_!1 1 bao cao giao KH ve HTCMT vung TNB   12-12-2011 4" xfId="7203"/>
    <cellStyle name="T_Bieu mau danh muc du an thuoc CTMTQG nam 2008_!1 1 bao cao giao KH ve HTCMT vung TNB   12-12-2011 4 2" xfId="7204"/>
    <cellStyle name="T_Bieu mau danh muc du an thuoc CTMTQG nam 2008_!1 1 bao cao giao KH ve HTCMT vung TNB   12-12-2011 5" xfId="7205"/>
    <cellStyle name="T_Bieu mau danh muc du an thuoc CTMTQG nam 2008_!1 1 bao cao giao KH ve HTCMT vung TNB   12-12-2011 5 2" xfId="7206"/>
    <cellStyle name="T_Bieu mau danh muc du an thuoc CTMTQG nam 2008_!1 1 bao cao giao KH ve HTCMT vung TNB   12-12-2011 6" xfId="7207"/>
    <cellStyle name="T_Bieu mau danh muc du an thuoc CTMTQG nam 2008_!1 1 bao cao giao KH ve HTCMT vung TNB   12-12-2011 6 2" xfId="7208"/>
    <cellStyle name="T_Bieu mau danh muc du an thuoc CTMTQG nam 2008_!1 1 bao cao giao KH ve HTCMT vung TNB   12-12-2011 7" xfId="7209"/>
    <cellStyle name="T_Bieu mau danh muc du an thuoc CTMTQG nam 2008_!1 1 bao cao giao KH ve HTCMT vung TNB   12-12-2011 7 2" xfId="7210"/>
    <cellStyle name="T_Bieu mau danh muc du an thuoc CTMTQG nam 2008_!1 1 bao cao giao KH ve HTCMT vung TNB   12-12-2011 8" xfId="7211"/>
    <cellStyle name="T_Bieu mau danh muc du an thuoc CTMTQG nam 2008_!1 1 bao cao giao KH ve HTCMT vung TNB   12-12-2011 8 2" xfId="7212"/>
    <cellStyle name="T_Bieu mau danh muc du an thuoc CTMTQG nam 2008_!1 1 bao cao giao KH ve HTCMT vung TNB   12-12-2011 9" xfId="7213"/>
    <cellStyle name="T_Bieu mau danh muc du an thuoc CTMTQG nam 2008_!1 1 bao cao giao KH ve HTCMT vung TNB   12-12-2011 9 2" xfId="7214"/>
    <cellStyle name="T_Bieu mau danh muc du an thuoc CTMTQG nam 2008_Ha Nam" xfId="7215"/>
    <cellStyle name="T_Bieu mau danh muc du an thuoc CTMTQG nam 2008_Ha Nam 2" xfId="7216"/>
    <cellStyle name="T_Bieu mau danh muc du an thuoc CTMTQG nam 2008_Ha Nam_Tinh hinh thuc hien TPCP 2013 va KH 2014" xfId="7217"/>
    <cellStyle name="T_Bieu mau danh muc du an thuoc CTMTQG nam 2008_Ha Nam_Tinh hinh thuc hien TPCP 2013 va KH 2014 2" xfId="7218"/>
    <cellStyle name="T_Bieu mau danh muc du an thuoc CTMTQG nam 2008_KH TPCP vung TNB (03-1-2012)" xfId="7219"/>
    <cellStyle name="T_Bieu mau danh muc du an thuoc CTMTQG nam 2008_KH TPCP vung TNB (03-1-2012) 10" xfId="7220"/>
    <cellStyle name="T_Bieu mau danh muc du an thuoc CTMTQG nam 2008_KH TPCP vung TNB (03-1-2012) 10 2" xfId="7221"/>
    <cellStyle name="T_Bieu mau danh muc du an thuoc CTMTQG nam 2008_KH TPCP vung TNB (03-1-2012) 11" xfId="7222"/>
    <cellStyle name="T_Bieu mau danh muc du an thuoc CTMTQG nam 2008_KH TPCP vung TNB (03-1-2012) 11 2" xfId="7223"/>
    <cellStyle name="T_Bieu mau danh muc du an thuoc CTMTQG nam 2008_KH TPCP vung TNB (03-1-2012) 12" xfId="7224"/>
    <cellStyle name="T_Bieu mau danh muc du an thuoc CTMTQG nam 2008_KH TPCP vung TNB (03-1-2012) 12 2" xfId="7225"/>
    <cellStyle name="T_Bieu mau danh muc du an thuoc CTMTQG nam 2008_KH TPCP vung TNB (03-1-2012) 13" xfId="7226"/>
    <cellStyle name="T_Bieu mau danh muc du an thuoc CTMTQG nam 2008_KH TPCP vung TNB (03-1-2012) 2" xfId="7227"/>
    <cellStyle name="T_Bieu mau danh muc du an thuoc CTMTQG nam 2008_KH TPCP vung TNB (03-1-2012) 2 10" xfId="7228"/>
    <cellStyle name="T_Bieu mau danh muc du an thuoc CTMTQG nam 2008_KH TPCP vung TNB (03-1-2012) 2 10 2" xfId="7229"/>
    <cellStyle name="T_Bieu mau danh muc du an thuoc CTMTQG nam 2008_KH TPCP vung TNB (03-1-2012) 2 11" xfId="7230"/>
    <cellStyle name="T_Bieu mau danh muc du an thuoc CTMTQG nam 2008_KH TPCP vung TNB (03-1-2012) 2 11 2" xfId="7231"/>
    <cellStyle name="T_Bieu mau danh muc du an thuoc CTMTQG nam 2008_KH TPCP vung TNB (03-1-2012) 2 12" xfId="7232"/>
    <cellStyle name="T_Bieu mau danh muc du an thuoc CTMTQG nam 2008_KH TPCP vung TNB (03-1-2012) 2 2" xfId="7233"/>
    <cellStyle name="T_Bieu mau danh muc du an thuoc CTMTQG nam 2008_KH TPCP vung TNB (03-1-2012) 2 2 2" xfId="7234"/>
    <cellStyle name="T_Bieu mau danh muc du an thuoc CTMTQG nam 2008_KH TPCP vung TNB (03-1-2012) 2 3" xfId="7235"/>
    <cellStyle name="T_Bieu mau danh muc du an thuoc CTMTQG nam 2008_KH TPCP vung TNB (03-1-2012) 2 3 2" xfId="7236"/>
    <cellStyle name="T_Bieu mau danh muc du an thuoc CTMTQG nam 2008_KH TPCP vung TNB (03-1-2012) 2 4" xfId="7237"/>
    <cellStyle name="T_Bieu mau danh muc du an thuoc CTMTQG nam 2008_KH TPCP vung TNB (03-1-2012) 2 4 2" xfId="7238"/>
    <cellStyle name="T_Bieu mau danh muc du an thuoc CTMTQG nam 2008_KH TPCP vung TNB (03-1-2012) 2 5" xfId="7239"/>
    <cellStyle name="T_Bieu mau danh muc du an thuoc CTMTQG nam 2008_KH TPCP vung TNB (03-1-2012) 2 5 2" xfId="7240"/>
    <cellStyle name="T_Bieu mau danh muc du an thuoc CTMTQG nam 2008_KH TPCP vung TNB (03-1-2012) 2 6" xfId="7241"/>
    <cellStyle name="T_Bieu mau danh muc du an thuoc CTMTQG nam 2008_KH TPCP vung TNB (03-1-2012) 2 6 2" xfId="7242"/>
    <cellStyle name="T_Bieu mau danh muc du an thuoc CTMTQG nam 2008_KH TPCP vung TNB (03-1-2012) 2 7" xfId="7243"/>
    <cellStyle name="T_Bieu mau danh muc du an thuoc CTMTQG nam 2008_KH TPCP vung TNB (03-1-2012) 2 7 2" xfId="7244"/>
    <cellStyle name="T_Bieu mau danh muc du an thuoc CTMTQG nam 2008_KH TPCP vung TNB (03-1-2012) 2 8" xfId="7245"/>
    <cellStyle name="T_Bieu mau danh muc du an thuoc CTMTQG nam 2008_KH TPCP vung TNB (03-1-2012) 2 8 2" xfId="7246"/>
    <cellStyle name="T_Bieu mau danh muc du an thuoc CTMTQG nam 2008_KH TPCP vung TNB (03-1-2012) 2 9" xfId="7247"/>
    <cellStyle name="T_Bieu mau danh muc du an thuoc CTMTQG nam 2008_KH TPCP vung TNB (03-1-2012) 2 9 2" xfId="7248"/>
    <cellStyle name="T_Bieu mau danh muc du an thuoc CTMTQG nam 2008_KH TPCP vung TNB (03-1-2012) 3" xfId="7249"/>
    <cellStyle name="T_Bieu mau danh muc du an thuoc CTMTQG nam 2008_KH TPCP vung TNB (03-1-2012) 3 2" xfId="7250"/>
    <cellStyle name="T_Bieu mau danh muc du an thuoc CTMTQG nam 2008_KH TPCP vung TNB (03-1-2012) 4" xfId="7251"/>
    <cellStyle name="T_Bieu mau danh muc du an thuoc CTMTQG nam 2008_KH TPCP vung TNB (03-1-2012) 4 2" xfId="7252"/>
    <cellStyle name="T_Bieu mau danh muc du an thuoc CTMTQG nam 2008_KH TPCP vung TNB (03-1-2012) 5" xfId="7253"/>
    <cellStyle name="T_Bieu mau danh muc du an thuoc CTMTQG nam 2008_KH TPCP vung TNB (03-1-2012) 5 2" xfId="7254"/>
    <cellStyle name="T_Bieu mau danh muc du an thuoc CTMTQG nam 2008_KH TPCP vung TNB (03-1-2012) 6" xfId="7255"/>
    <cellStyle name="T_Bieu mau danh muc du an thuoc CTMTQG nam 2008_KH TPCP vung TNB (03-1-2012) 6 2" xfId="7256"/>
    <cellStyle name="T_Bieu mau danh muc du an thuoc CTMTQG nam 2008_KH TPCP vung TNB (03-1-2012) 7" xfId="7257"/>
    <cellStyle name="T_Bieu mau danh muc du an thuoc CTMTQG nam 2008_KH TPCP vung TNB (03-1-2012) 7 2" xfId="7258"/>
    <cellStyle name="T_Bieu mau danh muc du an thuoc CTMTQG nam 2008_KH TPCP vung TNB (03-1-2012) 8" xfId="7259"/>
    <cellStyle name="T_Bieu mau danh muc du an thuoc CTMTQG nam 2008_KH TPCP vung TNB (03-1-2012) 8 2" xfId="7260"/>
    <cellStyle name="T_Bieu mau danh muc du an thuoc CTMTQG nam 2008_KH TPCP vung TNB (03-1-2012) 9" xfId="7261"/>
    <cellStyle name="T_Bieu mau danh muc du an thuoc CTMTQG nam 2008_KH TPCP vung TNB (03-1-2012) 9 2" xfId="7262"/>
    <cellStyle name="T_Bieu mau danh muc du an thuoc CTMTQG nam 2008_Tinh hinh thuc hien TPCP 2013 va KH 2014" xfId="7263"/>
    <cellStyle name="T_Bieu mau danh muc du an thuoc CTMTQG nam 2008_Tinh hinh thuc hien TPCP 2013 va KH 2014 2" xfId="7264"/>
    <cellStyle name="T_Bieu tong hop nhu cau ung 2011 da chon loc -Mien nui" xfId="7265"/>
    <cellStyle name="T_Bieu tong hop nhu cau ung 2011 da chon loc -Mien nui 10" xfId="7266"/>
    <cellStyle name="T_Bieu tong hop nhu cau ung 2011 da chon loc -Mien nui 10 2" xfId="7267"/>
    <cellStyle name="T_Bieu tong hop nhu cau ung 2011 da chon loc -Mien nui 11" xfId="7268"/>
    <cellStyle name="T_Bieu tong hop nhu cau ung 2011 da chon loc -Mien nui 11 2" xfId="7269"/>
    <cellStyle name="T_Bieu tong hop nhu cau ung 2011 da chon loc -Mien nui 12" xfId="7270"/>
    <cellStyle name="T_Bieu tong hop nhu cau ung 2011 da chon loc -Mien nui 12 2" xfId="7271"/>
    <cellStyle name="T_Bieu tong hop nhu cau ung 2011 da chon loc -Mien nui 13" xfId="7272"/>
    <cellStyle name="T_Bieu tong hop nhu cau ung 2011 da chon loc -Mien nui 2" xfId="7273"/>
    <cellStyle name="T_Bieu tong hop nhu cau ung 2011 da chon loc -Mien nui 2 10" xfId="7274"/>
    <cellStyle name="T_Bieu tong hop nhu cau ung 2011 da chon loc -Mien nui 2 10 2" xfId="7275"/>
    <cellStyle name="T_Bieu tong hop nhu cau ung 2011 da chon loc -Mien nui 2 11" xfId="7276"/>
    <cellStyle name="T_Bieu tong hop nhu cau ung 2011 da chon loc -Mien nui 2 11 2" xfId="7277"/>
    <cellStyle name="T_Bieu tong hop nhu cau ung 2011 da chon loc -Mien nui 2 12" xfId="7278"/>
    <cellStyle name="T_Bieu tong hop nhu cau ung 2011 da chon loc -Mien nui 2 2" xfId="7279"/>
    <cellStyle name="T_Bieu tong hop nhu cau ung 2011 da chon loc -Mien nui 2 2 2" xfId="7280"/>
    <cellStyle name="T_Bieu tong hop nhu cau ung 2011 da chon loc -Mien nui 2 3" xfId="7281"/>
    <cellStyle name="T_Bieu tong hop nhu cau ung 2011 da chon loc -Mien nui 2 3 2" xfId="7282"/>
    <cellStyle name="T_Bieu tong hop nhu cau ung 2011 da chon loc -Mien nui 2 4" xfId="7283"/>
    <cellStyle name="T_Bieu tong hop nhu cau ung 2011 da chon loc -Mien nui 2 4 2" xfId="7284"/>
    <cellStyle name="T_Bieu tong hop nhu cau ung 2011 da chon loc -Mien nui 2 5" xfId="7285"/>
    <cellStyle name="T_Bieu tong hop nhu cau ung 2011 da chon loc -Mien nui 2 5 2" xfId="7286"/>
    <cellStyle name="T_Bieu tong hop nhu cau ung 2011 da chon loc -Mien nui 2 6" xfId="7287"/>
    <cellStyle name="T_Bieu tong hop nhu cau ung 2011 da chon loc -Mien nui 2 6 2" xfId="7288"/>
    <cellStyle name="T_Bieu tong hop nhu cau ung 2011 da chon loc -Mien nui 2 7" xfId="7289"/>
    <cellStyle name="T_Bieu tong hop nhu cau ung 2011 da chon loc -Mien nui 2 7 2" xfId="7290"/>
    <cellStyle name="T_Bieu tong hop nhu cau ung 2011 da chon loc -Mien nui 2 8" xfId="7291"/>
    <cellStyle name="T_Bieu tong hop nhu cau ung 2011 da chon loc -Mien nui 2 8 2" xfId="7292"/>
    <cellStyle name="T_Bieu tong hop nhu cau ung 2011 da chon loc -Mien nui 2 9" xfId="7293"/>
    <cellStyle name="T_Bieu tong hop nhu cau ung 2011 da chon loc -Mien nui 2 9 2" xfId="7294"/>
    <cellStyle name="T_Bieu tong hop nhu cau ung 2011 da chon loc -Mien nui 3" xfId="7295"/>
    <cellStyle name="T_Bieu tong hop nhu cau ung 2011 da chon loc -Mien nui 3 2" xfId="7296"/>
    <cellStyle name="T_Bieu tong hop nhu cau ung 2011 da chon loc -Mien nui 4" xfId="7297"/>
    <cellStyle name="T_Bieu tong hop nhu cau ung 2011 da chon loc -Mien nui 4 2" xfId="7298"/>
    <cellStyle name="T_Bieu tong hop nhu cau ung 2011 da chon loc -Mien nui 5" xfId="7299"/>
    <cellStyle name="T_Bieu tong hop nhu cau ung 2011 da chon loc -Mien nui 5 2" xfId="7300"/>
    <cellStyle name="T_Bieu tong hop nhu cau ung 2011 da chon loc -Mien nui 6" xfId="7301"/>
    <cellStyle name="T_Bieu tong hop nhu cau ung 2011 da chon loc -Mien nui 6 2" xfId="7302"/>
    <cellStyle name="T_Bieu tong hop nhu cau ung 2011 da chon loc -Mien nui 7" xfId="7303"/>
    <cellStyle name="T_Bieu tong hop nhu cau ung 2011 da chon loc -Mien nui 7 2" xfId="7304"/>
    <cellStyle name="T_Bieu tong hop nhu cau ung 2011 da chon loc -Mien nui 8" xfId="7305"/>
    <cellStyle name="T_Bieu tong hop nhu cau ung 2011 da chon loc -Mien nui 8 2" xfId="7306"/>
    <cellStyle name="T_Bieu tong hop nhu cau ung 2011 da chon loc -Mien nui 9" xfId="7307"/>
    <cellStyle name="T_Bieu tong hop nhu cau ung 2011 da chon loc -Mien nui 9 2" xfId="7308"/>
    <cellStyle name="T_Bieu tong hop nhu cau ung 2011 da chon loc -Mien nui_!1 1 bao cao giao KH ve HTCMT vung TNB   12-12-2011" xfId="7309"/>
    <cellStyle name="T_Bieu tong hop nhu cau ung 2011 da chon loc -Mien nui_!1 1 bao cao giao KH ve HTCMT vung TNB   12-12-2011 10" xfId="7310"/>
    <cellStyle name="T_Bieu tong hop nhu cau ung 2011 da chon loc -Mien nui_!1 1 bao cao giao KH ve HTCMT vung TNB   12-12-2011 10 2" xfId="7311"/>
    <cellStyle name="T_Bieu tong hop nhu cau ung 2011 da chon loc -Mien nui_!1 1 bao cao giao KH ve HTCMT vung TNB   12-12-2011 11" xfId="7312"/>
    <cellStyle name="T_Bieu tong hop nhu cau ung 2011 da chon loc -Mien nui_!1 1 bao cao giao KH ve HTCMT vung TNB   12-12-2011 11 2" xfId="7313"/>
    <cellStyle name="T_Bieu tong hop nhu cau ung 2011 da chon loc -Mien nui_!1 1 bao cao giao KH ve HTCMT vung TNB   12-12-2011 12" xfId="7314"/>
    <cellStyle name="T_Bieu tong hop nhu cau ung 2011 da chon loc -Mien nui_!1 1 bao cao giao KH ve HTCMT vung TNB   12-12-2011 12 2" xfId="7315"/>
    <cellStyle name="T_Bieu tong hop nhu cau ung 2011 da chon loc -Mien nui_!1 1 bao cao giao KH ve HTCMT vung TNB   12-12-2011 13" xfId="7316"/>
    <cellStyle name="T_Bieu tong hop nhu cau ung 2011 da chon loc -Mien nui_!1 1 bao cao giao KH ve HTCMT vung TNB   12-12-2011 2" xfId="7317"/>
    <cellStyle name="T_Bieu tong hop nhu cau ung 2011 da chon loc -Mien nui_!1 1 bao cao giao KH ve HTCMT vung TNB   12-12-2011 2 10" xfId="7318"/>
    <cellStyle name="T_Bieu tong hop nhu cau ung 2011 da chon loc -Mien nui_!1 1 bao cao giao KH ve HTCMT vung TNB   12-12-2011 2 10 2" xfId="7319"/>
    <cellStyle name="T_Bieu tong hop nhu cau ung 2011 da chon loc -Mien nui_!1 1 bao cao giao KH ve HTCMT vung TNB   12-12-2011 2 11" xfId="7320"/>
    <cellStyle name="T_Bieu tong hop nhu cau ung 2011 da chon loc -Mien nui_!1 1 bao cao giao KH ve HTCMT vung TNB   12-12-2011 2 11 2" xfId="7321"/>
    <cellStyle name="T_Bieu tong hop nhu cau ung 2011 da chon loc -Mien nui_!1 1 bao cao giao KH ve HTCMT vung TNB   12-12-2011 2 12" xfId="7322"/>
    <cellStyle name="T_Bieu tong hop nhu cau ung 2011 da chon loc -Mien nui_!1 1 bao cao giao KH ve HTCMT vung TNB   12-12-2011 2 2" xfId="7323"/>
    <cellStyle name="T_Bieu tong hop nhu cau ung 2011 da chon loc -Mien nui_!1 1 bao cao giao KH ve HTCMT vung TNB   12-12-2011 2 2 2" xfId="7324"/>
    <cellStyle name="T_Bieu tong hop nhu cau ung 2011 da chon loc -Mien nui_!1 1 bao cao giao KH ve HTCMT vung TNB   12-12-2011 2 3" xfId="7325"/>
    <cellStyle name="T_Bieu tong hop nhu cau ung 2011 da chon loc -Mien nui_!1 1 bao cao giao KH ve HTCMT vung TNB   12-12-2011 2 3 2" xfId="7326"/>
    <cellStyle name="T_Bieu tong hop nhu cau ung 2011 da chon loc -Mien nui_!1 1 bao cao giao KH ve HTCMT vung TNB   12-12-2011 2 4" xfId="7327"/>
    <cellStyle name="T_Bieu tong hop nhu cau ung 2011 da chon loc -Mien nui_!1 1 bao cao giao KH ve HTCMT vung TNB   12-12-2011 2 4 2" xfId="7328"/>
    <cellStyle name="T_Bieu tong hop nhu cau ung 2011 da chon loc -Mien nui_!1 1 bao cao giao KH ve HTCMT vung TNB   12-12-2011 2 5" xfId="7329"/>
    <cellStyle name="T_Bieu tong hop nhu cau ung 2011 da chon loc -Mien nui_!1 1 bao cao giao KH ve HTCMT vung TNB   12-12-2011 2 5 2" xfId="7330"/>
    <cellStyle name="T_Bieu tong hop nhu cau ung 2011 da chon loc -Mien nui_!1 1 bao cao giao KH ve HTCMT vung TNB   12-12-2011 2 6" xfId="7331"/>
    <cellStyle name="T_Bieu tong hop nhu cau ung 2011 da chon loc -Mien nui_!1 1 bao cao giao KH ve HTCMT vung TNB   12-12-2011 2 6 2" xfId="7332"/>
    <cellStyle name="T_Bieu tong hop nhu cau ung 2011 da chon loc -Mien nui_!1 1 bao cao giao KH ve HTCMT vung TNB   12-12-2011 2 7" xfId="7333"/>
    <cellStyle name="T_Bieu tong hop nhu cau ung 2011 da chon loc -Mien nui_!1 1 bao cao giao KH ve HTCMT vung TNB   12-12-2011 2 7 2" xfId="7334"/>
    <cellStyle name="T_Bieu tong hop nhu cau ung 2011 da chon loc -Mien nui_!1 1 bao cao giao KH ve HTCMT vung TNB   12-12-2011 2 8" xfId="7335"/>
    <cellStyle name="T_Bieu tong hop nhu cau ung 2011 da chon loc -Mien nui_!1 1 bao cao giao KH ve HTCMT vung TNB   12-12-2011 2 8 2" xfId="7336"/>
    <cellStyle name="T_Bieu tong hop nhu cau ung 2011 da chon loc -Mien nui_!1 1 bao cao giao KH ve HTCMT vung TNB   12-12-2011 2 9" xfId="7337"/>
    <cellStyle name="T_Bieu tong hop nhu cau ung 2011 da chon loc -Mien nui_!1 1 bao cao giao KH ve HTCMT vung TNB   12-12-2011 2 9 2" xfId="7338"/>
    <cellStyle name="T_Bieu tong hop nhu cau ung 2011 da chon loc -Mien nui_!1 1 bao cao giao KH ve HTCMT vung TNB   12-12-2011 3" xfId="7339"/>
    <cellStyle name="T_Bieu tong hop nhu cau ung 2011 da chon loc -Mien nui_!1 1 bao cao giao KH ve HTCMT vung TNB   12-12-2011 3 2" xfId="7340"/>
    <cellStyle name="T_Bieu tong hop nhu cau ung 2011 da chon loc -Mien nui_!1 1 bao cao giao KH ve HTCMT vung TNB   12-12-2011 4" xfId="7341"/>
    <cellStyle name="T_Bieu tong hop nhu cau ung 2011 da chon loc -Mien nui_!1 1 bao cao giao KH ve HTCMT vung TNB   12-12-2011 4 2" xfId="7342"/>
    <cellStyle name="T_Bieu tong hop nhu cau ung 2011 da chon loc -Mien nui_!1 1 bao cao giao KH ve HTCMT vung TNB   12-12-2011 5" xfId="7343"/>
    <cellStyle name="T_Bieu tong hop nhu cau ung 2011 da chon loc -Mien nui_!1 1 bao cao giao KH ve HTCMT vung TNB   12-12-2011 5 2" xfId="7344"/>
    <cellStyle name="T_Bieu tong hop nhu cau ung 2011 da chon loc -Mien nui_!1 1 bao cao giao KH ve HTCMT vung TNB   12-12-2011 6" xfId="7345"/>
    <cellStyle name="T_Bieu tong hop nhu cau ung 2011 da chon loc -Mien nui_!1 1 bao cao giao KH ve HTCMT vung TNB   12-12-2011 6 2" xfId="7346"/>
    <cellStyle name="T_Bieu tong hop nhu cau ung 2011 da chon loc -Mien nui_!1 1 bao cao giao KH ve HTCMT vung TNB   12-12-2011 7" xfId="7347"/>
    <cellStyle name="T_Bieu tong hop nhu cau ung 2011 da chon loc -Mien nui_!1 1 bao cao giao KH ve HTCMT vung TNB   12-12-2011 7 2" xfId="7348"/>
    <cellStyle name="T_Bieu tong hop nhu cau ung 2011 da chon loc -Mien nui_!1 1 bao cao giao KH ve HTCMT vung TNB   12-12-2011 8" xfId="7349"/>
    <cellStyle name="T_Bieu tong hop nhu cau ung 2011 da chon loc -Mien nui_!1 1 bao cao giao KH ve HTCMT vung TNB   12-12-2011 8 2" xfId="7350"/>
    <cellStyle name="T_Bieu tong hop nhu cau ung 2011 da chon loc -Mien nui_!1 1 bao cao giao KH ve HTCMT vung TNB   12-12-2011 9" xfId="7351"/>
    <cellStyle name="T_Bieu tong hop nhu cau ung 2011 da chon loc -Mien nui_!1 1 bao cao giao KH ve HTCMT vung TNB   12-12-2011 9 2" xfId="7352"/>
    <cellStyle name="T_Bieu tong hop nhu cau ung 2011 da chon loc -Mien nui_Ha Nam" xfId="7353"/>
    <cellStyle name="T_Bieu tong hop nhu cau ung 2011 da chon loc -Mien nui_Ha Nam 2" xfId="7354"/>
    <cellStyle name="T_Bieu tong hop nhu cau ung 2011 da chon loc -Mien nui_Ha Nam_Tinh hinh thuc hien TPCP 2013 va KH 2014" xfId="7355"/>
    <cellStyle name="T_Bieu tong hop nhu cau ung 2011 da chon loc -Mien nui_Ha Nam_Tinh hinh thuc hien TPCP 2013 va KH 2014 2" xfId="7356"/>
    <cellStyle name="T_Bieu tong hop nhu cau ung 2011 da chon loc -Mien nui_KH TPCP vung TNB (03-1-2012)" xfId="7357"/>
    <cellStyle name="T_Bieu tong hop nhu cau ung 2011 da chon loc -Mien nui_KH TPCP vung TNB (03-1-2012) 10" xfId="7358"/>
    <cellStyle name="T_Bieu tong hop nhu cau ung 2011 da chon loc -Mien nui_KH TPCP vung TNB (03-1-2012) 10 2" xfId="7359"/>
    <cellStyle name="T_Bieu tong hop nhu cau ung 2011 da chon loc -Mien nui_KH TPCP vung TNB (03-1-2012) 11" xfId="7360"/>
    <cellStyle name="T_Bieu tong hop nhu cau ung 2011 da chon loc -Mien nui_KH TPCP vung TNB (03-1-2012) 11 2" xfId="7361"/>
    <cellStyle name="T_Bieu tong hop nhu cau ung 2011 da chon loc -Mien nui_KH TPCP vung TNB (03-1-2012) 12" xfId="7362"/>
    <cellStyle name="T_Bieu tong hop nhu cau ung 2011 da chon loc -Mien nui_KH TPCP vung TNB (03-1-2012) 12 2" xfId="7363"/>
    <cellStyle name="T_Bieu tong hop nhu cau ung 2011 da chon loc -Mien nui_KH TPCP vung TNB (03-1-2012) 13" xfId="7364"/>
    <cellStyle name="T_Bieu tong hop nhu cau ung 2011 da chon loc -Mien nui_KH TPCP vung TNB (03-1-2012) 2" xfId="7365"/>
    <cellStyle name="T_Bieu tong hop nhu cau ung 2011 da chon loc -Mien nui_KH TPCP vung TNB (03-1-2012) 2 10" xfId="7366"/>
    <cellStyle name="T_Bieu tong hop nhu cau ung 2011 da chon loc -Mien nui_KH TPCP vung TNB (03-1-2012) 2 10 2" xfId="7367"/>
    <cellStyle name="T_Bieu tong hop nhu cau ung 2011 da chon loc -Mien nui_KH TPCP vung TNB (03-1-2012) 2 11" xfId="7368"/>
    <cellStyle name="T_Bieu tong hop nhu cau ung 2011 da chon loc -Mien nui_KH TPCP vung TNB (03-1-2012) 2 11 2" xfId="7369"/>
    <cellStyle name="T_Bieu tong hop nhu cau ung 2011 da chon loc -Mien nui_KH TPCP vung TNB (03-1-2012) 2 12" xfId="7370"/>
    <cellStyle name="T_Bieu tong hop nhu cau ung 2011 da chon loc -Mien nui_KH TPCP vung TNB (03-1-2012) 2 2" xfId="7371"/>
    <cellStyle name="T_Bieu tong hop nhu cau ung 2011 da chon loc -Mien nui_KH TPCP vung TNB (03-1-2012) 2 2 2" xfId="7372"/>
    <cellStyle name="T_Bieu tong hop nhu cau ung 2011 da chon loc -Mien nui_KH TPCP vung TNB (03-1-2012) 2 3" xfId="7373"/>
    <cellStyle name="T_Bieu tong hop nhu cau ung 2011 da chon loc -Mien nui_KH TPCP vung TNB (03-1-2012) 2 3 2" xfId="7374"/>
    <cellStyle name="T_Bieu tong hop nhu cau ung 2011 da chon loc -Mien nui_KH TPCP vung TNB (03-1-2012) 2 4" xfId="7375"/>
    <cellStyle name="T_Bieu tong hop nhu cau ung 2011 da chon loc -Mien nui_KH TPCP vung TNB (03-1-2012) 2 4 2" xfId="7376"/>
    <cellStyle name="T_Bieu tong hop nhu cau ung 2011 da chon loc -Mien nui_KH TPCP vung TNB (03-1-2012) 2 5" xfId="7377"/>
    <cellStyle name="T_Bieu tong hop nhu cau ung 2011 da chon loc -Mien nui_KH TPCP vung TNB (03-1-2012) 2 5 2" xfId="7378"/>
    <cellStyle name="T_Bieu tong hop nhu cau ung 2011 da chon loc -Mien nui_KH TPCP vung TNB (03-1-2012) 2 6" xfId="7379"/>
    <cellStyle name="T_Bieu tong hop nhu cau ung 2011 da chon loc -Mien nui_KH TPCP vung TNB (03-1-2012) 2 6 2" xfId="7380"/>
    <cellStyle name="T_Bieu tong hop nhu cau ung 2011 da chon loc -Mien nui_KH TPCP vung TNB (03-1-2012) 2 7" xfId="7381"/>
    <cellStyle name="T_Bieu tong hop nhu cau ung 2011 da chon loc -Mien nui_KH TPCP vung TNB (03-1-2012) 2 7 2" xfId="7382"/>
    <cellStyle name="T_Bieu tong hop nhu cau ung 2011 da chon loc -Mien nui_KH TPCP vung TNB (03-1-2012) 2 8" xfId="7383"/>
    <cellStyle name="T_Bieu tong hop nhu cau ung 2011 da chon loc -Mien nui_KH TPCP vung TNB (03-1-2012) 2 8 2" xfId="7384"/>
    <cellStyle name="T_Bieu tong hop nhu cau ung 2011 da chon loc -Mien nui_KH TPCP vung TNB (03-1-2012) 2 9" xfId="7385"/>
    <cellStyle name="T_Bieu tong hop nhu cau ung 2011 da chon loc -Mien nui_KH TPCP vung TNB (03-1-2012) 2 9 2" xfId="7386"/>
    <cellStyle name="T_Bieu tong hop nhu cau ung 2011 da chon loc -Mien nui_KH TPCP vung TNB (03-1-2012) 3" xfId="7387"/>
    <cellStyle name="T_Bieu tong hop nhu cau ung 2011 da chon loc -Mien nui_KH TPCP vung TNB (03-1-2012) 3 2" xfId="7388"/>
    <cellStyle name="T_Bieu tong hop nhu cau ung 2011 da chon loc -Mien nui_KH TPCP vung TNB (03-1-2012) 4" xfId="7389"/>
    <cellStyle name="T_Bieu tong hop nhu cau ung 2011 da chon loc -Mien nui_KH TPCP vung TNB (03-1-2012) 4 2" xfId="7390"/>
    <cellStyle name="T_Bieu tong hop nhu cau ung 2011 da chon loc -Mien nui_KH TPCP vung TNB (03-1-2012) 5" xfId="7391"/>
    <cellStyle name="T_Bieu tong hop nhu cau ung 2011 da chon loc -Mien nui_KH TPCP vung TNB (03-1-2012) 5 2" xfId="7392"/>
    <cellStyle name="T_Bieu tong hop nhu cau ung 2011 da chon loc -Mien nui_KH TPCP vung TNB (03-1-2012) 6" xfId="7393"/>
    <cellStyle name="T_Bieu tong hop nhu cau ung 2011 da chon loc -Mien nui_KH TPCP vung TNB (03-1-2012) 6 2" xfId="7394"/>
    <cellStyle name="T_Bieu tong hop nhu cau ung 2011 da chon loc -Mien nui_KH TPCP vung TNB (03-1-2012) 7" xfId="7395"/>
    <cellStyle name="T_Bieu tong hop nhu cau ung 2011 da chon loc -Mien nui_KH TPCP vung TNB (03-1-2012) 7 2" xfId="7396"/>
    <cellStyle name="T_Bieu tong hop nhu cau ung 2011 da chon loc -Mien nui_KH TPCP vung TNB (03-1-2012) 8" xfId="7397"/>
    <cellStyle name="T_Bieu tong hop nhu cau ung 2011 da chon loc -Mien nui_KH TPCP vung TNB (03-1-2012) 8 2" xfId="7398"/>
    <cellStyle name="T_Bieu tong hop nhu cau ung 2011 da chon loc -Mien nui_KH TPCP vung TNB (03-1-2012) 9" xfId="7399"/>
    <cellStyle name="T_Bieu tong hop nhu cau ung 2011 da chon loc -Mien nui_KH TPCP vung TNB (03-1-2012) 9 2" xfId="7400"/>
    <cellStyle name="T_Bieu tong hop nhu cau ung 2011 da chon loc -Mien nui_Tinh hinh thuc hien TPCP 2013 va KH 2014" xfId="7401"/>
    <cellStyle name="T_Bieu tong hop nhu cau ung 2011 da chon loc -Mien nui_Tinh hinh thuc hien TPCP 2013 va KH 2014 2" xfId="7402"/>
    <cellStyle name="T_Bieu3ODA" xfId="7403"/>
    <cellStyle name="T_Bieu3ODA 10" xfId="7404"/>
    <cellStyle name="T_Bieu3ODA 10 2" xfId="7405"/>
    <cellStyle name="T_Bieu3ODA 11" xfId="7406"/>
    <cellStyle name="T_Bieu3ODA 11 2" xfId="7407"/>
    <cellStyle name="T_Bieu3ODA 12" xfId="7408"/>
    <cellStyle name="T_Bieu3ODA 12 2" xfId="7409"/>
    <cellStyle name="T_Bieu3ODA 13" xfId="7410"/>
    <cellStyle name="T_Bieu3ODA 2" xfId="7411"/>
    <cellStyle name="T_Bieu3ODA 2 10" xfId="7412"/>
    <cellStyle name="T_Bieu3ODA 2 10 2" xfId="7413"/>
    <cellStyle name="T_Bieu3ODA 2 11" xfId="7414"/>
    <cellStyle name="T_Bieu3ODA 2 11 2" xfId="7415"/>
    <cellStyle name="T_Bieu3ODA 2 12" xfId="7416"/>
    <cellStyle name="T_Bieu3ODA 2 2" xfId="7417"/>
    <cellStyle name="T_Bieu3ODA 2 2 2" xfId="7418"/>
    <cellStyle name="T_Bieu3ODA 2 3" xfId="7419"/>
    <cellStyle name="T_Bieu3ODA 2 3 2" xfId="7420"/>
    <cellStyle name="T_Bieu3ODA 2 4" xfId="7421"/>
    <cellStyle name="T_Bieu3ODA 2 4 2" xfId="7422"/>
    <cellStyle name="T_Bieu3ODA 2 5" xfId="7423"/>
    <cellStyle name="T_Bieu3ODA 2 5 2" xfId="7424"/>
    <cellStyle name="T_Bieu3ODA 2 6" xfId="7425"/>
    <cellStyle name="T_Bieu3ODA 2 6 2" xfId="7426"/>
    <cellStyle name="T_Bieu3ODA 2 7" xfId="7427"/>
    <cellStyle name="T_Bieu3ODA 2 7 2" xfId="7428"/>
    <cellStyle name="T_Bieu3ODA 2 8" xfId="7429"/>
    <cellStyle name="T_Bieu3ODA 2 8 2" xfId="7430"/>
    <cellStyle name="T_Bieu3ODA 2 9" xfId="7431"/>
    <cellStyle name="T_Bieu3ODA 2 9 2" xfId="7432"/>
    <cellStyle name="T_Bieu3ODA 3" xfId="7433"/>
    <cellStyle name="T_Bieu3ODA 3 2" xfId="7434"/>
    <cellStyle name="T_Bieu3ODA 4" xfId="7435"/>
    <cellStyle name="T_Bieu3ODA 4 2" xfId="7436"/>
    <cellStyle name="T_Bieu3ODA 5" xfId="7437"/>
    <cellStyle name="T_Bieu3ODA 5 2" xfId="7438"/>
    <cellStyle name="T_Bieu3ODA 6" xfId="7439"/>
    <cellStyle name="T_Bieu3ODA 6 2" xfId="7440"/>
    <cellStyle name="T_Bieu3ODA 7" xfId="7441"/>
    <cellStyle name="T_Bieu3ODA 7 2" xfId="7442"/>
    <cellStyle name="T_Bieu3ODA 8" xfId="7443"/>
    <cellStyle name="T_Bieu3ODA 8 2" xfId="7444"/>
    <cellStyle name="T_Bieu3ODA 9" xfId="7445"/>
    <cellStyle name="T_Bieu3ODA 9 2" xfId="7446"/>
    <cellStyle name="T_Bieu3ODA_!1 1 bao cao giao KH ve HTCMT vung TNB   12-12-2011" xfId="7447"/>
    <cellStyle name="T_Bieu3ODA_!1 1 bao cao giao KH ve HTCMT vung TNB   12-12-2011 10" xfId="7448"/>
    <cellStyle name="T_Bieu3ODA_!1 1 bao cao giao KH ve HTCMT vung TNB   12-12-2011 10 2" xfId="7449"/>
    <cellStyle name="T_Bieu3ODA_!1 1 bao cao giao KH ve HTCMT vung TNB   12-12-2011 11" xfId="7450"/>
    <cellStyle name="T_Bieu3ODA_!1 1 bao cao giao KH ve HTCMT vung TNB   12-12-2011 11 2" xfId="7451"/>
    <cellStyle name="T_Bieu3ODA_!1 1 bao cao giao KH ve HTCMT vung TNB   12-12-2011 12" xfId="7452"/>
    <cellStyle name="T_Bieu3ODA_!1 1 bao cao giao KH ve HTCMT vung TNB   12-12-2011 12 2" xfId="7453"/>
    <cellStyle name="T_Bieu3ODA_!1 1 bao cao giao KH ve HTCMT vung TNB   12-12-2011 13" xfId="7454"/>
    <cellStyle name="T_Bieu3ODA_!1 1 bao cao giao KH ve HTCMT vung TNB   12-12-2011 2" xfId="7455"/>
    <cellStyle name="T_Bieu3ODA_!1 1 bao cao giao KH ve HTCMT vung TNB   12-12-2011 2 10" xfId="7456"/>
    <cellStyle name="T_Bieu3ODA_!1 1 bao cao giao KH ve HTCMT vung TNB   12-12-2011 2 10 2" xfId="7457"/>
    <cellStyle name="T_Bieu3ODA_!1 1 bao cao giao KH ve HTCMT vung TNB   12-12-2011 2 11" xfId="7458"/>
    <cellStyle name="T_Bieu3ODA_!1 1 bao cao giao KH ve HTCMT vung TNB   12-12-2011 2 11 2" xfId="7459"/>
    <cellStyle name="T_Bieu3ODA_!1 1 bao cao giao KH ve HTCMT vung TNB   12-12-2011 2 12" xfId="7460"/>
    <cellStyle name="T_Bieu3ODA_!1 1 bao cao giao KH ve HTCMT vung TNB   12-12-2011 2 2" xfId="7461"/>
    <cellStyle name="T_Bieu3ODA_!1 1 bao cao giao KH ve HTCMT vung TNB   12-12-2011 2 2 2" xfId="7462"/>
    <cellStyle name="T_Bieu3ODA_!1 1 bao cao giao KH ve HTCMT vung TNB   12-12-2011 2 3" xfId="7463"/>
    <cellStyle name="T_Bieu3ODA_!1 1 bao cao giao KH ve HTCMT vung TNB   12-12-2011 2 3 2" xfId="7464"/>
    <cellStyle name="T_Bieu3ODA_!1 1 bao cao giao KH ve HTCMT vung TNB   12-12-2011 2 4" xfId="7465"/>
    <cellStyle name="T_Bieu3ODA_!1 1 bao cao giao KH ve HTCMT vung TNB   12-12-2011 2 4 2" xfId="7466"/>
    <cellStyle name="T_Bieu3ODA_!1 1 bao cao giao KH ve HTCMT vung TNB   12-12-2011 2 5" xfId="7467"/>
    <cellStyle name="T_Bieu3ODA_!1 1 bao cao giao KH ve HTCMT vung TNB   12-12-2011 2 5 2" xfId="7468"/>
    <cellStyle name="T_Bieu3ODA_!1 1 bao cao giao KH ve HTCMT vung TNB   12-12-2011 2 6" xfId="7469"/>
    <cellStyle name="T_Bieu3ODA_!1 1 bao cao giao KH ve HTCMT vung TNB   12-12-2011 2 6 2" xfId="7470"/>
    <cellStyle name="T_Bieu3ODA_!1 1 bao cao giao KH ve HTCMT vung TNB   12-12-2011 2 7" xfId="7471"/>
    <cellStyle name="T_Bieu3ODA_!1 1 bao cao giao KH ve HTCMT vung TNB   12-12-2011 2 7 2" xfId="7472"/>
    <cellStyle name="T_Bieu3ODA_!1 1 bao cao giao KH ve HTCMT vung TNB   12-12-2011 2 8" xfId="7473"/>
    <cellStyle name="T_Bieu3ODA_!1 1 bao cao giao KH ve HTCMT vung TNB   12-12-2011 2 8 2" xfId="7474"/>
    <cellStyle name="T_Bieu3ODA_!1 1 bao cao giao KH ve HTCMT vung TNB   12-12-2011 2 9" xfId="7475"/>
    <cellStyle name="T_Bieu3ODA_!1 1 bao cao giao KH ve HTCMT vung TNB   12-12-2011 2 9 2" xfId="7476"/>
    <cellStyle name="T_Bieu3ODA_!1 1 bao cao giao KH ve HTCMT vung TNB   12-12-2011 3" xfId="7477"/>
    <cellStyle name="T_Bieu3ODA_!1 1 bao cao giao KH ve HTCMT vung TNB   12-12-2011 3 2" xfId="7478"/>
    <cellStyle name="T_Bieu3ODA_!1 1 bao cao giao KH ve HTCMT vung TNB   12-12-2011 4" xfId="7479"/>
    <cellStyle name="T_Bieu3ODA_!1 1 bao cao giao KH ve HTCMT vung TNB   12-12-2011 4 2" xfId="7480"/>
    <cellStyle name="T_Bieu3ODA_!1 1 bao cao giao KH ve HTCMT vung TNB   12-12-2011 5" xfId="7481"/>
    <cellStyle name="T_Bieu3ODA_!1 1 bao cao giao KH ve HTCMT vung TNB   12-12-2011 5 2" xfId="7482"/>
    <cellStyle name="T_Bieu3ODA_!1 1 bao cao giao KH ve HTCMT vung TNB   12-12-2011 6" xfId="7483"/>
    <cellStyle name="T_Bieu3ODA_!1 1 bao cao giao KH ve HTCMT vung TNB   12-12-2011 6 2" xfId="7484"/>
    <cellStyle name="T_Bieu3ODA_!1 1 bao cao giao KH ve HTCMT vung TNB   12-12-2011 7" xfId="7485"/>
    <cellStyle name="T_Bieu3ODA_!1 1 bao cao giao KH ve HTCMT vung TNB   12-12-2011 7 2" xfId="7486"/>
    <cellStyle name="T_Bieu3ODA_!1 1 bao cao giao KH ve HTCMT vung TNB   12-12-2011 8" xfId="7487"/>
    <cellStyle name="T_Bieu3ODA_!1 1 bao cao giao KH ve HTCMT vung TNB   12-12-2011 8 2" xfId="7488"/>
    <cellStyle name="T_Bieu3ODA_!1 1 bao cao giao KH ve HTCMT vung TNB   12-12-2011 9" xfId="7489"/>
    <cellStyle name="T_Bieu3ODA_!1 1 bao cao giao KH ve HTCMT vung TNB   12-12-2011 9 2" xfId="7490"/>
    <cellStyle name="T_Bieu3ODA_1" xfId="7491"/>
    <cellStyle name="T_Bieu3ODA_1 10" xfId="7492"/>
    <cellStyle name="T_Bieu3ODA_1 10 2" xfId="7493"/>
    <cellStyle name="T_Bieu3ODA_1 11" xfId="7494"/>
    <cellStyle name="T_Bieu3ODA_1 11 2" xfId="7495"/>
    <cellStyle name="T_Bieu3ODA_1 12" xfId="7496"/>
    <cellStyle name="T_Bieu3ODA_1 12 2" xfId="7497"/>
    <cellStyle name="T_Bieu3ODA_1 13" xfId="7498"/>
    <cellStyle name="T_Bieu3ODA_1 2" xfId="7499"/>
    <cellStyle name="T_Bieu3ODA_1 2 10" xfId="7500"/>
    <cellStyle name="T_Bieu3ODA_1 2 10 2" xfId="7501"/>
    <cellStyle name="T_Bieu3ODA_1 2 11" xfId="7502"/>
    <cellStyle name="T_Bieu3ODA_1 2 11 2" xfId="7503"/>
    <cellStyle name="T_Bieu3ODA_1 2 12" xfId="7504"/>
    <cellStyle name="T_Bieu3ODA_1 2 2" xfId="7505"/>
    <cellStyle name="T_Bieu3ODA_1 2 2 2" xfId="7506"/>
    <cellStyle name="T_Bieu3ODA_1 2 3" xfId="7507"/>
    <cellStyle name="T_Bieu3ODA_1 2 3 2" xfId="7508"/>
    <cellStyle name="T_Bieu3ODA_1 2 4" xfId="7509"/>
    <cellStyle name="T_Bieu3ODA_1 2 4 2" xfId="7510"/>
    <cellStyle name="T_Bieu3ODA_1 2 5" xfId="7511"/>
    <cellStyle name="T_Bieu3ODA_1 2 5 2" xfId="7512"/>
    <cellStyle name="T_Bieu3ODA_1 2 6" xfId="7513"/>
    <cellStyle name="T_Bieu3ODA_1 2 6 2" xfId="7514"/>
    <cellStyle name="T_Bieu3ODA_1 2 7" xfId="7515"/>
    <cellStyle name="T_Bieu3ODA_1 2 7 2" xfId="7516"/>
    <cellStyle name="T_Bieu3ODA_1 2 8" xfId="7517"/>
    <cellStyle name="T_Bieu3ODA_1 2 8 2" xfId="7518"/>
    <cellStyle name="T_Bieu3ODA_1 2 9" xfId="7519"/>
    <cellStyle name="T_Bieu3ODA_1 2 9 2" xfId="7520"/>
    <cellStyle name="T_Bieu3ODA_1 3" xfId="7521"/>
    <cellStyle name="T_Bieu3ODA_1 3 2" xfId="7522"/>
    <cellStyle name="T_Bieu3ODA_1 4" xfId="7523"/>
    <cellStyle name="T_Bieu3ODA_1 4 2" xfId="7524"/>
    <cellStyle name="T_Bieu3ODA_1 5" xfId="7525"/>
    <cellStyle name="T_Bieu3ODA_1 5 2" xfId="7526"/>
    <cellStyle name="T_Bieu3ODA_1 6" xfId="7527"/>
    <cellStyle name="T_Bieu3ODA_1 6 2" xfId="7528"/>
    <cellStyle name="T_Bieu3ODA_1 7" xfId="7529"/>
    <cellStyle name="T_Bieu3ODA_1 7 2" xfId="7530"/>
    <cellStyle name="T_Bieu3ODA_1 8" xfId="7531"/>
    <cellStyle name="T_Bieu3ODA_1 8 2" xfId="7532"/>
    <cellStyle name="T_Bieu3ODA_1 9" xfId="7533"/>
    <cellStyle name="T_Bieu3ODA_1 9 2" xfId="7534"/>
    <cellStyle name="T_Bieu3ODA_1_!1 1 bao cao giao KH ve HTCMT vung TNB   12-12-2011" xfId="7535"/>
    <cellStyle name="T_Bieu3ODA_1_!1 1 bao cao giao KH ve HTCMT vung TNB   12-12-2011 10" xfId="7536"/>
    <cellStyle name="T_Bieu3ODA_1_!1 1 bao cao giao KH ve HTCMT vung TNB   12-12-2011 10 2" xfId="7537"/>
    <cellStyle name="T_Bieu3ODA_1_!1 1 bao cao giao KH ve HTCMT vung TNB   12-12-2011 11" xfId="7538"/>
    <cellStyle name="T_Bieu3ODA_1_!1 1 bao cao giao KH ve HTCMT vung TNB   12-12-2011 11 2" xfId="7539"/>
    <cellStyle name="T_Bieu3ODA_1_!1 1 bao cao giao KH ve HTCMT vung TNB   12-12-2011 12" xfId="7540"/>
    <cellStyle name="T_Bieu3ODA_1_!1 1 bao cao giao KH ve HTCMT vung TNB   12-12-2011 12 2" xfId="7541"/>
    <cellStyle name="T_Bieu3ODA_1_!1 1 bao cao giao KH ve HTCMT vung TNB   12-12-2011 13" xfId="7542"/>
    <cellStyle name="T_Bieu3ODA_1_!1 1 bao cao giao KH ve HTCMT vung TNB   12-12-2011 2" xfId="7543"/>
    <cellStyle name="T_Bieu3ODA_1_!1 1 bao cao giao KH ve HTCMT vung TNB   12-12-2011 2 10" xfId="7544"/>
    <cellStyle name="T_Bieu3ODA_1_!1 1 bao cao giao KH ve HTCMT vung TNB   12-12-2011 2 10 2" xfId="7545"/>
    <cellStyle name="T_Bieu3ODA_1_!1 1 bao cao giao KH ve HTCMT vung TNB   12-12-2011 2 11" xfId="7546"/>
    <cellStyle name="T_Bieu3ODA_1_!1 1 bao cao giao KH ve HTCMT vung TNB   12-12-2011 2 11 2" xfId="7547"/>
    <cellStyle name="T_Bieu3ODA_1_!1 1 bao cao giao KH ve HTCMT vung TNB   12-12-2011 2 12" xfId="7548"/>
    <cellStyle name="T_Bieu3ODA_1_!1 1 bao cao giao KH ve HTCMT vung TNB   12-12-2011 2 2" xfId="7549"/>
    <cellStyle name="T_Bieu3ODA_1_!1 1 bao cao giao KH ve HTCMT vung TNB   12-12-2011 2 2 2" xfId="7550"/>
    <cellStyle name="T_Bieu3ODA_1_!1 1 bao cao giao KH ve HTCMT vung TNB   12-12-2011 2 3" xfId="7551"/>
    <cellStyle name="T_Bieu3ODA_1_!1 1 bao cao giao KH ve HTCMT vung TNB   12-12-2011 2 3 2" xfId="7552"/>
    <cellStyle name="T_Bieu3ODA_1_!1 1 bao cao giao KH ve HTCMT vung TNB   12-12-2011 2 4" xfId="7553"/>
    <cellStyle name="T_Bieu3ODA_1_!1 1 bao cao giao KH ve HTCMT vung TNB   12-12-2011 2 4 2" xfId="7554"/>
    <cellStyle name="T_Bieu3ODA_1_!1 1 bao cao giao KH ve HTCMT vung TNB   12-12-2011 2 5" xfId="7555"/>
    <cellStyle name="T_Bieu3ODA_1_!1 1 bao cao giao KH ve HTCMT vung TNB   12-12-2011 2 5 2" xfId="7556"/>
    <cellStyle name="T_Bieu3ODA_1_!1 1 bao cao giao KH ve HTCMT vung TNB   12-12-2011 2 6" xfId="7557"/>
    <cellStyle name="T_Bieu3ODA_1_!1 1 bao cao giao KH ve HTCMT vung TNB   12-12-2011 2 6 2" xfId="7558"/>
    <cellStyle name="T_Bieu3ODA_1_!1 1 bao cao giao KH ve HTCMT vung TNB   12-12-2011 2 7" xfId="7559"/>
    <cellStyle name="T_Bieu3ODA_1_!1 1 bao cao giao KH ve HTCMT vung TNB   12-12-2011 2 7 2" xfId="7560"/>
    <cellStyle name="T_Bieu3ODA_1_!1 1 bao cao giao KH ve HTCMT vung TNB   12-12-2011 2 8" xfId="7561"/>
    <cellStyle name="T_Bieu3ODA_1_!1 1 bao cao giao KH ve HTCMT vung TNB   12-12-2011 2 8 2" xfId="7562"/>
    <cellStyle name="T_Bieu3ODA_1_!1 1 bao cao giao KH ve HTCMT vung TNB   12-12-2011 2 9" xfId="7563"/>
    <cellStyle name="T_Bieu3ODA_1_!1 1 bao cao giao KH ve HTCMT vung TNB   12-12-2011 2 9 2" xfId="7564"/>
    <cellStyle name="T_Bieu3ODA_1_!1 1 bao cao giao KH ve HTCMT vung TNB   12-12-2011 3" xfId="7565"/>
    <cellStyle name="T_Bieu3ODA_1_!1 1 bao cao giao KH ve HTCMT vung TNB   12-12-2011 3 2" xfId="7566"/>
    <cellStyle name="T_Bieu3ODA_1_!1 1 bao cao giao KH ve HTCMT vung TNB   12-12-2011 4" xfId="7567"/>
    <cellStyle name="T_Bieu3ODA_1_!1 1 bao cao giao KH ve HTCMT vung TNB   12-12-2011 4 2" xfId="7568"/>
    <cellStyle name="T_Bieu3ODA_1_!1 1 bao cao giao KH ve HTCMT vung TNB   12-12-2011 5" xfId="7569"/>
    <cellStyle name="T_Bieu3ODA_1_!1 1 bao cao giao KH ve HTCMT vung TNB   12-12-2011 5 2" xfId="7570"/>
    <cellStyle name="T_Bieu3ODA_1_!1 1 bao cao giao KH ve HTCMT vung TNB   12-12-2011 6" xfId="7571"/>
    <cellStyle name="T_Bieu3ODA_1_!1 1 bao cao giao KH ve HTCMT vung TNB   12-12-2011 6 2" xfId="7572"/>
    <cellStyle name="T_Bieu3ODA_1_!1 1 bao cao giao KH ve HTCMT vung TNB   12-12-2011 7" xfId="7573"/>
    <cellStyle name="T_Bieu3ODA_1_!1 1 bao cao giao KH ve HTCMT vung TNB   12-12-2011 7 2" xfId="7574"/>
    <cellStyle name="T_Bieu3ODA_1_!1 1 bao cao giao KH ve HTCMT vung TNB   12-12-2011 8" xfId="7575"/>
    <cellStyle name="T_Bieu3ODA_1_!1 1 bao cao giao KH ve HTCMT vung TNB   12-12-2011 8 2" xfId="7576"/>
    <cellStyle name="T_Bieu3ODA_1_!1 1 bao cao giao KH ve HTCMT vung TNB   12-12-2011 9" xfId="7577"/>
    <cellStyle name="T_Bieu3ODA_1_!1 1 bao cao giao KH ve HTCMT vung TNB   12-12-2011 9 2" xfId="7578"/>
    <cellStyle name="T_Bieu3ODA_1_KH TPCP vung TNB (03-1-2012)" xfId="7579"/>
    <cellStyle name="T_Bieu3ODA_1_KH TPCP vung TNB (03-1-2012) 10" xfId="7580"/>
    <cellStyle name="T_Bieu3ODA_1_KH TPCP vung TNB (03-1-2012) 10 2" xfId="7581"/>
    <cellStyle name="T_Bieu3ODA_1_KH TPCP vung TNB (03-1-2012) 11" xfId="7582"/>
    <cellStyle name="T_Bieu3ODA_1_KH TPCP vung TNB (03-1-2012) 11 2" xfId="7583"/>
    <cellStyle name="T_Bieu3ODA_1_KH TPCP vung TNB (03-1-2012) 12" xfId="7584"/>
    <cellStyle name="T_Bieu3ODA_1_KH TPCP vung TNB (03-1-2012) 12 2" xfId="7585"/>
    <cellStyle name="T_Bieu3ODA_1_KH TPCP vung TNB (03-1-2012) 13" xfId="7586"/>
    <cellStyle name="T_Bieu3ODA_1_KH TPCP vung TNB (03-1-2012) 2" xfId="7587"/>
    <cellStyle name="T_Bieu3ODA_1_KH TPCP vung TNB (03-1-2012) 2 10" xfId="7588"/>
    <cellStyle name="T_Bieu3ODA_1_KH TPCP vung TNB (03-1-2012) 2 10 2" xfId="7589"/>
    <cellStyle name="T_Bieu3ODA_1_KH TPCP vung TNB (03-1-2012) 2 11" xfId="7590"/>
    <cellStyle name="T_Bieu3ODA_1_KH TPCP vung TNB (03-1-2012) 2 11 2" xfId="7591"/>
    <cellStyle name="T_Bieu3ODA_1_KH TPCP vung TNB (03-1-2012) 2 12" xfId="7592"/>
    <cellStyle name="T_Bieu3ODA_1_KH TPCP vung TNB (03-1-2012) 2 2" xfId="7593"/>
    <cellStyle name="T_Bieu3ODA_1_KH TPCP vung TNB (03-1-2012) 2 2 2" xfId="7594"/>
    <cellStyle name="T_Bieu3ODA_1_KH TPCP vung TNB (03-1-2012) 2 3" xfId="7595"/>
    <cellStyle name="T_Bieu3ODA_1_KH TPCP vung TNB (03-1-2012) 2 3 2" xfId="7596"/>
    <cellStyle name="T_Bieu3ODA_1_KH TPCP vung TNB (03-1-2012) 2 4" xfId="7597"/>
    <cellStyle name="T_Bieu3ODA_1_KH TPCP vung TNB (03-1-2012) 2 4 2" xfId="7598"/>
    <cellStyle name="T_Bieu3ODA_1_KH TPCP vung TNB (03-1-2012) 2 5" xfId="7599"/>
    <cellStyle name="T_Bieu3ODA_1_KH TPCP vung TNB (03-1-2012) 2 5 2" xfId="7600"/>
    <cellStyle name="T_Bieu3ODA_1_KH TPCP vung TNB (03-1-2012) 2 6" xfId="7601"/>
    <cellStyle name="T_Bieu3ODA_1_KH TPCP vung TNB (03-1-2012) 2 6 2" xfId="7602"/>
    <cellStyle name="T_Bieu3ODA_1_KH TPCP vung TNB (03-1-2012) 2 7" xfId="7603"/>
    <cellStyle name="T_Bieu3ODA_1_KH TPCP vung TNB (03-1-2012) 2 7 2" xfId="7604"/>
    <cellStyle name="T_Bieu3ODA_1_KH TPCP vung TNB (03-1-2012) 2 8" xfId="7605"/>
    <cellStyle name="T_Bieu3ODA_1_KH TPCP vung TNB (03-1-2012) 2 8 2" xfId="7606"/>
    <cellStyle name="T_Bieu3ODA_1_KH TPCP vung TNB (03-1-2012) 2 9" xfId="7607"/>
    <cellStyle name="T_Bieu3ODA_1_KH TPCP vung TNB (03-1-2012) 2 9 2" xfId="7608"/>
    <cellStyle name="T_Bieu3ODA_1_KH TPCP vung TNB (03-1-2012) 3" xfId="7609"/>
    <cellStyle name="T_Bieu3ODA_1_KH TPCP vung TNB (03-1-2012) 3 2" xfId="7610"/>
    <cellStyle name="T_Bieu3ODA_1_KH TPCP vung TNB (03-1-2012) 4" xfId="7611"/>
    <cellStyle name="T_Bieu3ODA_1_KH TPCP vung TNB (03-1-2012) 4 2" xfId="7612"/>
    <cellStyle name="T_Bieu3ODA_1_KH TPCP vung TNB (03-1-2012) 5" xfId="7613"/>
    <cellStyle name="T_Bieu3ODA_1_KH TPCP vung TNB (03-1-2012) 5 2" xfId="7614"/>
    <cellStyle name="T_Bieu3ODA_1_KH TPCP vung TNB (03-1-2012) 6" xfId="7615"/>
    <cellStyle name="T_Bieu3ODA_1_KH TPCP vung TNB (03-1-2012) 6 2" xfId="7616"/>
    <cellStyle name="T_Bieu3ODA_1_KH TPCP vung TNB (03-1-2012) 7" xfId="7617"/>
    <cellStyle name="T_Bieu3ODA_1_KH TPCP vung TNB (03-1-2012) 7 2" xfId="7618"/>
    <cellStyle name="T_Bieu3ODA_1_KH TPCP vung TNB (03-1-2012) 8" xfId="7619"/>
    <cellStyle name="T_Bieu3ODA_1_KH TPCP vung TNB (03-1-2012) 8 2" xfId="7620"/>
    <cellStyle name="T_Bieu3ODA_1_KH TPCP vung TNB (03-1-2012) 9" xfId="7621"/>
    <cellStyle name="T_Bieu3ODA_1_KH TPCP vung TNB (03-1-2012) 9 2" xfId="7622"/>
    <cellStyle name="T_Bieu3ODA_KH TPCP vung TNB (03-1-2012)" xfId="7623"/>
    <cellStyle name="T_Bieu3ODA_KH TPCP vung TNB (03-1-2012) 10" xfId="7624"/>
    <cellStyle name="T_Bieu3ODA_KH TPCP vung TNB (03-1-2012) 10 2" xfId="7625"/>
    <cellStyle name="T_Bieu3ODA_KH TPCP vung TNB (03-1-2012) 11" xfId="7626"/>
    <cellStyle name="T_Bieu3ODA_KH TPCP vung TNB (03-1-2012) 11 2" xfId="7627"/>
    <cellStyle name="T_Bieu3ODA_KH TPCP vung TNB (03-1-2012) 12" xfId="7628"/>
    <cellStyle name="T_Bieu3ODA_KH TPCP vung TNB (03-1-2012) 12 2" xfId="7629"/>
    <cellStyle name="T_Bieu3ODA_KH TPCP vung TNB (03-1-2012) 13" xfId="7630"/>
    <cellStyle name="T_Bieu3ODA_KH TPCP vung TNB (03-1-2012) 2" xfId="7631"/>
    <cellStyle name="T_Bieu3ODA_KH TPCP vung TNB (03-1-2012) 2 10" xfId="7632"/>
    <cellStyle name="T_Bieu3ODA_KH TPCP vung TNB (03-1-2012) 2 10 2" xfId="7633"/>
    <cellStyle name="T_Bieu3ODA_KH TPCP vung TNB (03-1-2012) 2 11" xfId="7634"/>
    <cellStyle name="T_Bieu3ODA_KH TPCP vung TNB (03-1-2012) 2 11 2" xfId="7635"/>
    <cellStyle name="T_Bieu3ODA_KH TPCP vung TNB (03-1-2012) 2 12" xfId="7636"/>
    <cellStyle name="T_Bieu3ODA_KH TPCP vung TNB (03-1-2012) 2 2" xfId="7637"/>
    <cellStyle name="T_Bieu3ODA_KH TPCP vung TNB (03-1-2012) 2 2 2" xfId="7638"/>
    <cellStyle name="T_Bieu3ODA_KH TPCP vung TNB (03-1-2012) 2 3" xfId="7639"/>
    <cellStyle name="T_Bieu3ODA_KH TPCP vung TNB (03-1-2012) 2 3 2" xfId="7640"/>
    <cellStyle name="T_Bieu3ODA_KH TPCP vung TNB (03-1-2012) 2 4" xfId="7641"/>
    <cellStyle name="T_Bieu3ODA_KH TPCP vung TNB (03-1-2012) 2 4 2" xfId="7642"/>
    <cellStyle name="T_Bieu3ODA_KH TPCP vung TNB (03-1-2012) 2 5" xfId="7643"/>
    <cellStyle name="T_Bieu3ODA_KH TPCP vung TNB (03-1-2012) 2 5 2" xfId="7644"/>
    <cellStyle name="T_Bieu3ODA_KH TPCP vung TNB (03-1-2012) 2 6" xfId="7645"/>
    <cellStyle name="T_Bieu3ODA_KH TPCP vung TNB (03-1-2012) 2 6 2" xfId="7646"/>
    <cellStyle name="T_Bieu3ODA_KH TPCP vung TNB (03-1-2012) 2 7" xfId="7647"/>
    <cellStyle name="T_Bieu3ODA_KH TPCP vung TNB (03-1-2012) 2 7 2" xfId="7648"/>
    <cellStyle name="T_Bieu3ODA_KH TPCP vung TNB (03-1-2012) 2 8" xfId="7649"/>
    <cellStyle name="T_Bieu3ODA_KH TPCP vung TNB (03-1-2012) 2 8 2" xfId="7650"/>
    <cellStyle name="T_Bieu3ODA_KH TPCP vung TNB (03-1-2012) 2 9" xfId="7651"/>
    <cellStyle name="T_Bieu3ODA_KH TPCP vung TNB (03-1-2012) 2 9 2" xfId="7652"/>
    <cellStyle name="T_Bieu3ODA_KH TPCP vung TNB (03-1-2012) 3" xfId="7653"/>
    <cellStyle name="T_Bieu3ODA_KH TPCP vung TNB (03-1-2012) 3 2" xfId="7654"/>
    <cellStyle name="T_Bieu3ODA_KH TPCP vung TNB (03-1-2012) 4" xfId="7655"/>
    <cellStyle name="T_Bieu3ODA_KH TPCP vung TNB (03-1-2012) 4 2" xfId="7656"/>
    <cellStyle name="T_Bieu3ODA_KH TPCP vung TNB (03-1-2012) 5" xfId="7657"/>
    <cellStyle name="T_Bieu3ODA_KH TPCP vung TNB (03-1-2012) 5 2" xfId="7658"/>
    <cellStyle name="T_Bieu3ODA_KH TPCP vung TNB (03-1-2012) 6" xfId="7659"/>
    <cellStyle name="T_Bieu3ODA_KH TPCP vung TNB (03-1-2012) 6 2" xfId="7660"/>
    <cellStyle name="T_Bieu3ODA_KH TPCP vung TNB (03-1-2012) 7" xfId="7661"/>
    <cellStyle name="T_Bieu3ODA_KH TPCP vung TNB (03-1-2012) 7 2" xfId="7662"/>
    <cellStyle name="T_Bieu3ODA_KH TPCP vung TNB (03-1-2012) 8" xfId="7663"/>
    <cellStyle name="T_Bieu3ODA_KH TPCP vung TNB (03-1-2012) 8 2" xfId="7664"/>
    <cellStyle name="T_Bieu3ODA_KH TPCP vung TNB (03-1-2012) 9" xfId="7665"/>
    <cellStyle name="T_Bieu3ODA_KH TPCP vung TNB (03-1-2012) 9 2" xfId="7666"/>
    <cellStyle name="T_Bieu4HTMT" xfId="7667"/>
    <cellStyle name="T_Bieu4HTMT 10" xfId="7668"/>
    <cellStyle name="T_Bieu4HTMT 10 2" xfId="7669"/>
    <cellStyle name="T_Bieu4HTMT 11" xfId="7670"/>
    <cellStyle name="T_Bieu4HTMT 11 2" xfId="7671"/>
    <cellStyle name="T_Bieu4HTMT 12" xfId="7672"/>
    <cellStyle name="T_Bieu4HTMT 12 2" xfId="7673"/>
    <cellStyle name="T_Bieu4HTMT 13" xfId="7674"/>
    <cellStyle name="T_Bieu4HTMT 2" xfId="7675"/>
    <cellStyle name="T_Bieu4HTMT 2 10" xfId="7676"/>
    <cellStyle name="T_Bieu4HTMT 2 10 2" xfId="7677"/>
    <cellStyle name="T_Bieu4HTMT 2 11" xfId="7678"/>
    <cellStyle name="T_Bieu4HTMT 2 11 2" xfId="7679"/>
    <cellStyle name="T_Bieu4HTMT 2 12" xfId="7680"/>
    <cellStyle name="T_Bieu4HTMT 2 2" xfId="7681"/>
    <cellStyle name="T_Bieu4HTMT 2 2 2" xfId="7682"/>
    <cellStyle name="T_Bieu4HTMT 2 3" xfId="7683"/>
    <cellStyle name="T_Bieu4HTMT 2 3 2" xfId="7684"/>
    <cellStyle name="T_Bieu4HTMT 2 4" xfId="7685"/>
    <cellStyle name="T_Bieu4HTMT 2 4 2" xfId="7686"/>
    <cellStyle name="T_Bieu4HTMT 2 5" xfId="7687"/>
    <cellStyle name="T_Bieu4HTMT 2 5 2" xfId="7688"/>
    <cellStyle name="T_Bieu4HTMT 2 6" xfId="7689"/>
    <cellStyle name="T_Bieu4HTMT 2 6 2" xfId="7690"/>
    <cellStyle name="T_Bieu4HTMT 2 7" xfId="7691"/>
    <cellStyle name="T_Bieu4HTMT 2 7 2" xfId="7692"/>
    <cellStyle name="T_Bieu4HTMT 2 8" xfId="7693"/>
    <cellStyle name="T_Bieu4HTMT 2 8 2" xfId="7694"/>
    <cellStyle name="T_Bieu4HTMT 2 9" xfId="7695"/>
    <cellStyle name="T_Bieu4HTMT 2 9 2" xfId="7696"/>
    <cellStyle name="T_Bieu4HTMT 3" xfId="7697"/>
    <cellStyle name="T_Bieu4HTMT 3 2" xfId="7698"/>
    <cellStyle name="T_Bieu4HTMT 4" xfId="7699"/>
    <cellStyle name="T_Bieu4HTMT 4 2" xfId="7700"/>
    <cellStyle name="T_Bieu4HTMT 5" xfId="7701"/>
    <cellStyle name="T_Bieu4HTMT 5 2" xfId="7702"/>
    <cellStyle name="T_Bieu4HTMT 6" xfId="7703"/>
    <cellStyle name="T_Bieu4HTMT 6 2" xfId="7704"/>
    <cellStyle name="T_Bieu4HTMT 7" xfId="7705"/>
    <cellStyle name="T_Bieu4HTMT 7 2" xfId="7706"/>
    <cellStyle name="T_Bieu4HTMT 8" xfId="7707"/>
    <cellStyle name="T_Bieu4HTMT 8 2" xfId="7708"/>
    <cellStyle name="T_Bieu4HTMT 9" xfId="7709"/>
    <cellStyle name="T_Bieu4HTMT 9 2" xfId="7710"/>
    <cellStyle name="T_Bieu4HTMT_!1 1 bao cao giao KH ve HTCMT vung TNB   12-12-2011" xfId="7711"/>
    <cellStyle name="T_Bieu4HTMT_!1 1 bao cao giao KH ve HTCMT vung TNB   12-12-2011 10" xfId="7712"/>
    <cellStyle name="T_Bieu4HTMT_!1 1 bao cao giao KH ve HTCMT vung TNB   12-12-2011 10 2" xfId="7713"/>
    <cellStyle name="T_Bieu4HTMT_!1 1 bao cao giao KH ve HTCMT vung TNB   12-12-2011 11" xfId="7714"/>
    <cellStyle name="T_Bieu4HTMT_!1 1 bao cao giao KH ve HTCMT vung TNB   12-12-2011 11 2" xfId="7715"/>
    <cellStyle name="T_Bieu4HTMT_!1 1 bao cao giao KH ve HTCMT vung TNB   12-12-2011 12" xfId="7716"/>
    <cellStyle name="T_Bieu4HTMT_!1 1 bao cao giao KH ve HTCMT vung TNB   12-12-2011 12 2" xfId="7717"/>
    <cellStyle name="T_Bieu4HTMT_!1 1 bao cao giao KH ve HTCMT vung TNB   12-12-2011 13" xfId="7718"/>
    <cellStyle name="T_Bieu4HTMT_!1 1 bao cao giao KH ve HTCMT vung TNB   12-12-2011 2" xfId="7719"/>
    <cellStyle name="T_Bieu4HTMT_!1 1 bao cao giao KH ve HTCMT vung TNB   12-12-2011 2 10" xfId="7720"/>
    <cellStyle name="T_Bieu4HTMT_!1 1 bao cao giao KH ve HTCMT vung TNB   12-12-2011 2 10 2" xfId="7721"/>
    <cellStyle name="T_Bieu4HTMT_!1 1 bao cao giao KH ve HTCMT vung TNB   12-12-2011 2 11" xfId="7722"/>
    <cellStyle name="T_Bieu4HTMT_!1 1 bao cao giao KH ve HTCMT vung TNB   12-12-2011 2 11 2" xfId="7723"/>
    <cellStyle name="T_Bieu4HTMT_!1 1 bao cao giao KH ve HTCMT vung TNB   12-12-2011 2 12" xfId="7724"/>
    <cellStyle name="T_Bieu4HTMT_!1 1 bao cao giao KH ve HTCMT vung TNB   12-12-2011 2 2" xfId="7725"/>
    <cellStyle name="T_Bieu4HTMT_!1 1 bao cao giao KH ve HTCMT vung TNB   12-12-2011 2 2 2" xfId="7726"/>
    <cellStyle name="T_Bieu4HTMT_!1 1 bao cao giao KH ve HTCMT vung TNB   12-12-2011 2 3" xfId="7727"/>
    <cellStyle name="T_Bieu4HTMT_!1 1 bao cao giao KH ve HTCMT vung TNB   12-12-2011 2 3 2" xfId="7728"/>
    <cellStyle name="T_Bieu4HTMT_!1 1 bao cao giao KH ve HTCMT vung TNB   12-12-2011 2 4" xfId="7729"/>
    <cellStyle name="T_Bieu4HTMT_!1 1 bao cao giao KH ve HTCMT vung TNB   12-12-2011 2 4 2" xfId="7730"/>
    <cellStyle name="T_Bieu4HTMT_!1 1 bao cao giao KH ve HTCMT vung TNB   12-12-2011 2 5" xfId="7731"/>
    <cellStyle name="T_Bieu4HTMT_!1 1 bao cao giao KH ve HTCMT vung TNB   12-12-2011 2 5 2" xfId="7732"/>
    <cellStyle name="T_Bieu4HTMT_!1 1 bao cao giao KH ve HTCMT vung TNB   12-12-2011 2 6" xfId="7733"/>
    <cellStyle name="T_Bieu4HTMT_!1 1 bao cao giao KH ve HTCMT vung TNB   12-12-2011 2 6 2" xfId="7734"/>
    <cellStyle name="T_Bieu4HTMT_!1 1 bao cao giao KH ve HTCMT vung TNB   12-12-2011 2 7" xfId="7735"/>
    <cellStyle name="T_Bieu4HTMT_!1 1 bao cao giao KH ve HTCMT vung TNB   12-12-2011 2 7 2" xfId="7736"/>
    <cellStyle name="T_Bieu4HTMT_!1 1 bao cao giao KH ve HTCMT vung TNB   12-12-2011 2 8" xfId="7737"/>
    <cellStyle name="T_Bieu4HTMT_!1 1 bao cao giao KH ve HTCMT vung TNB   12-12-2011 2 8 2" xfId="7738"/>
    <cellStyle name="T_Bieu4HTMT_!1 1 bao cao giao KH ve HTCMT vung TNB   12-12-2011 2 9" xfId="7739"/>
    <cellStyle name="T_Bieu4HTMT_!1 1 bao cao giao KH ve HTCMT vung TNB   12-12-2011 2 9 2" xfId="7740"/>
    <cellStyle name="T_Bieu4HTMT_!1 1 bao cao giao KH ve HTCMT vung TNB   12-12-2011 3" xfId="7741"/>
    <cellStyle name="T_Bieu4HTMT_!1 1 bao cao giao KH ve HTCMT vung TNB   12-12-2011 3 2" xfId="7742"/>
    <cellStyle name="T_Bieu4HTMT_!1 1 bao cao giao KH ve HTCMT vung TNB   12-12-2011 4" xfId="7743"/>
    <cellStyle name="T_Bieu4HTMT_!1 1 bao cao giao KH ve HTCMT vung TNB   12-12-2011 4 2" xfId="7744"/>
    <cellStyle name="T_Bieu4HTMT_!1 1 bao cao giao KH ve HTCMT vung TNB   12-12-2011 5" xfId="7745"/>
    <cellStyle name="T_Bieu4HTMT_!1 1 bao cao giao KH ve HTCMT vung TNB   12-12-2011 5 2" xfId="7746"/>
    <cellStyle name="T_Bieu4HTMT_!1 1 bao cao giao KH ve HTCMT vung TNB   12-12-2011 6" xfId="7747"/>
    <cellStyle name="T_Bieu4HTMT_!1 1 bao cao giao KH ve HTCMT vung TNB   12-12-2011 6 2" xfId="7748"/>
    <cellStyle name="T_Bieu4HTMT_!1 1 bao cao giao KH ve HTCMT vung TNB   12-12-2011 7" xfId="7749"/>
    <cellStyle name="T_Bieu4HTMT_!1 1 bao cao giao KH ve HTCMT vung TNB   12-12-2011 7 2" xfId="7750"/>
    <cellStyle name="T_Bieu4HTMT_!1 1 bao cao giao KH ve HTCMT vung TNB   12-12-2011 8" xfId="7751"/>
    <cellStyle name="T_Bieu4HTMT_!1 1 bao cao giao KH ve HTCMT vung TNB   12-12-2011 8 2" xfId="7752"/>
    <cellStyle name="T_Bieu4HTMT_!1 1 bao cao giao KH ve HTCMT vung TNB   12-12-2011 9" xfId="7753"/>
    <cellStyle name="T_Bieu4HTMT_!1 1 bao cao giao KH ve HTCMT vung TNB   12-12-2011 9 2" xfId="7754"/>
    <cellStyle name="T_Bieu4HTMT_KH TPCP vung TNB (03-1-2012)" xfId="7755"/>
    <cellStyle name="T_Bieu4HTMT_KH TPCP vung TNB (03-1-2012) 10" xfId="7756"/>
    <cellStyle name="T_Bieu4HTMT_KH TPCP vung TNB (03-1-2012) 10 2" xfId="7757"/>
    <cellStyle name="T_Bieu4HTMT_KH TPCP vung TNB (03-1-2012) 11" xfId="7758"/>
    <cellStyle name="T_Bieu4HTMT_KH TPCP vung TNB (03-1-2012) 11 2" xfId="7759"/>
    <cellStyle name="T_Bieu4HTMT_KH TPCP vung TNB (03-1-2012) 12" xfId="7760"/>
    <cellStyle name="T_Bieu4HTMT_KH TPCP vung TNB (03-1-2012) 12 2" xfId="7761"/>
    <cellStyle name="T_Bieu4HTMT_KH TPCP vung TNB (03-1-2012) 13" xfId="7762"/>
    <cellStyle name="T_Bieu4HTMT_KH TPCP vung TNB (03-1-2012) 2" xfId="7763"/>
    <cellStyle name="T_Bieu4HTMT_KH TPCP vung TNB (03-1-2012) 2 10" xfId="7764"/>
    <cellStyle name="T_Bieu4HTMT_KH TPCP vung TNB (03-1-2012) 2 10 2" xfId="7765"/>
    <cellStyle name="T_Bieu4HTMT_KH TPCP vung TNB (03-1-2012) 2 11" xfId="7766"/>
    <cellStyle name="T_Bieu4HTMT_KH TPCP vung TNB (03-1-2012) 2 11 2" xfId="7767"/>
    <cellStyle name="T_Bieu4HTMT_KH TPCP vung TNB (03-1-2012) 2 12" xfId="7768"/>
    <cellStyle name="T_Bieu4HTMT_KH TPCP vung TNB (03-1-2012) 2 2" xfId="7769"/>
    <cellStyle name="T_Bieu4HTMT_KH TPCP vung TNB (03-1-2012) 2 2 2" xfId="7770"/>
    <cellStyle name="T_Bieu4HTMT_KH TPCP vung TNB (03-1-2012) 2 3" xfId="7771"/>
    <cellStyle name="T_Bieu4HTMT_KH TPCP vung TNB (03-1-2012) 2 3 2" xfId="7772"/>
    <cellStyle name="T_Bieu4HTMT_KH TPCP vung TNB (03-1-2012) 2 4" xfId="7773"/>
    <cellStyle name="T_Bieu4HTMT_KH TPCP vung TNB (03-1-2012) 2 4 2" xfId="7774"/>
    <cellStyle name="T_Bieu4HTMT_KH TPCP vung TNB (03-1-2012) 2 5" xfId="7775"/>
    <cellStyle name="T_Bieu4HTMT_KH TPCP vung TNB (03-1-2012) 2 5 2" xfId="7776"/>
    <cellStyle name="T_Bieu4HTMT_KH TPCP vung TNB (03-1-2012) 2 6" xfId="7777"/>
    <cellStyle name="T_Bieu4HTMT_KH TPCP vung TNB (03-1-2012) 2 6 2" xfId="7778"/>
    <cellStyle name="T_Bieu4HTMT_KH TPCP vung TNB (03-1-2012) 2 7" xfId="7779"/>
    <cellStyle name="T_Bieu4HTMT_KH TPCP vung TNB (03-1-2012) 2 7 2" xfId="7780"/>
    <cellStyle name="T_Bieu4HTMT_KH TPCP vung TNB (03-1-2012) 2 8" xfId="7781"/>
    <cellStyle name="T_Bieu4HTMT_KH TPCP vung TNB (03-1-2012) 2 8 2" xfId="7782"/>
    <cellStyle name="T_Bieu4HTMT_KH TPCP vung TNB (03-1-2012) 2 9" xfId="7783"/>
    <cellStyle name="T_Bieu4HTMT_KH TPCP vung TNB (03-1-2012) 2 9 2" xfId="7784"/>
    <cellStyle name="T_Bieu4HTMT_KH TPCP vung TNB (03-1-2012) 3" xfId="7785"/>
    <cellStyle name="T_Bieu4HTMT_KH TPCP vung TNB (03-1-2012) 3 2" xfId="7786"/>
    <cellStyle name="T_Bieu4HTMT_KH TPCP vung TNB (03-1-2012) 4" xfId="7787"/>
    <cellStyle name="T_Bieu4HTMT_KH TPCP vung TNB (03-1-2012) 4 2" xfId="7788"/>
    <cellStyle name="T_Bieu4HTMT_KH TPCP vung TNB (03-1-2012) 5" xfId="7789"/>
    <cellStyle name="T_Bieu4HTMT_KH TPCP vung TNB (03-1-2012) 5 2" xfId="7790"/>
    <cellStyle name="T_Bieu4HTMT_KH TPCP vung TNB (03-1-2012) 6" xfId="7791"/>
    <cellStyle name="T_Bieu4HTMT_KH TPCP vung TNB (03-1-2012) 6 2" xfId="7792"/>
    <cellStyle name="T_Bieu4HTMT_KH TPCP vung TNB (03-1-2012) 7" xfId="7793"/>
    <cellStyle name="T_Bieu4HTMT_KH TPCP vung TNB (03-1-2012) 7 2" xfId="7794"/>
    <cellStyle name="T_Bieu4HTMT_KH TPCP vung TNB (03-1-2012) 8" xfId="7795"/>
    <cellStyle name="T_Bieu4HTMT_KH TPCP vung TNB (03-1-2012) 8 2" xfId="7796"/>
    <cellStyle name="T_Bieu4HTMT_KH TPCP vung TNB (03-1-2012) 9" xfId="7797"/>
    <cellStyle name="T_Bieu4HTMT_KH TPCP vung TNB (03-1-2012) 9 2" xfId="7798"/>
    <cellStyle name="T_bo sung von KCH nam 2010 va Du an tre kho khan" xfId="7799"/>
    <cellStyle name="T_bo sung von KCH nam 2010 va Du an tre kho khan 10" xfId="7800"/>
    <cellStyle name="T_bo sung von KCH nam 2010 va Du an tre kho khan 10 2" xfId="7801"/>
    <cellStyle name="T_bo sung von KCH nam 2010 va Du an tre kho khan 11" xfId="7802"/>
    <cellStyle name="T_bo sung von KCH nam 2010 va Du an tre kho khan 11 2" xfId="7803"/>
    <cellStyle name="T_bo sung von KCH nam 2010 va Du an tre kho khan 12" xfId="7804"/>
    <cellStyle name="T_bo sung von KCH nam 2010 va Du an tre kho khan 12 2" xfId="7805"/>
    <cellStyle name="T_bo sung von KCH nam 2010 va Du an tre kho khan 13" xfId="7806"/>
    <cellStyle name="T_bo sung von KCH nam 2010 va Du an tre kho khan 2" xfId="7807"/>
    <cellStyle name="T_bo sung von KCH nam 2010 va Du an tre kho khan 2 10" xfId="7808"/>
    <cellStyle name="T_bo sung von KCH nam 2010 va Du an tre kho khan 2 10 2" xfId="7809"/>
    <cellStyle name="T_bo sung von KCH nam 2010 va Du an tre kho khan 2 11" xfId="7810"/>
    <cellStyle name="T_bo sung von KCH nam 2010 va Du an tre kho khan 2 11 2" xfId="7811"/>
    <cellStyle name="T_bo sung von KCH nam 2010 va Du an tre kho khan 2 12" xfId="7812"/>
    <cellStyle name="T_bo sung von KCH nam 2010 va Du an tre kho khan 2 2" xfId="7813"/>
    <cellStyle name="T_bo sung von KCH nam 2010 va Du an tre kho khan 2 2 2" xfId="7814"/>
    <cellStyle name="T_bo sung von KCH nam 2010 va Du an tre kho khan 2 3" xfId="7815"/>
    <cellStyle name="T_bo sung von KCH nam 2010 va Du an tre kho khan 2 3 2" xfId="7816"/>
    <cellStyle name="T_bo sung von KCH nam 2010 va Du an tre kho khan 2 4" xfId="7817"/>
    <cellStyle name="T_bo sung von KCH nam 2010 va Du an tre kho khan 2 4 2" xfId="7818"/>
    <cellStyle name="T_bo sung von KCH nam 2010 va Du an tre kho khan 2 5" xfId="7819"/>
    <cellStyle name="T_bo sung von KCH nam 2010 va Du an tre kho khan 2 5 2" xfId="7820"/>
    <cellStyle name="T_bo sung von KCH nam 2010 va Du an tre kho khan 2 6" xfId="7821"/>
    <cellStyle name="T_bo sung von KCH nam 2010 va Du an tre kho khan 2 6 2" xfId="7822"/>
    <cellStyle name="T_bo sung von KCH nam 2010 va Du an tre kho khan 2 7" xfId="7823"/>
    <cellStyle name="T_bo sung von KCH nam 2010 va Du an tre kho khan 2 7 2" xfId="7824"/>
    <cellStyle name="T_bo sung von KCH nam 2010 va Du an tre kho khan 2 8" xfId="7825"/>
    <cellStyle name="T_bo sung von KCH nam 2010 va Du an tre kho khan 2 8 2" xfId="7826"/>
    <cellStyle name="T_bo sung von KCH nam 2010 va Du an tre kho khan 2 9" xfId="7827"/>
    <cellStyle name="T_bo sung von KCH nam 2010 va Du an tre kho khan 2 9 2" xfId="7828"/>
    <cellStyle name="T_bo sung von KCH nam 2010 va Du an tre kho khan 3" xfId="7829"/>
    <cellStyle name="T_bo sung von KCH nam 2010 va Du an tre kho khan 3 2" xfId="7830"/>
    <cellStyle name="T_bo sung von KCH nam 2010 va Du an tre kho khan 4" xfId="7831"/>
    <cellStyle name="T_bo sung von KCH nam 2010 va Du an tre kho khan 4 2" xfId="7832"/>
    <cellStyle name="T_bo sung von KCH nam 2010 va Du an tre kho khan 5" xfId="7833"/>
    <cellStyle name="T_bo sung von KCH nam 2010 va Du an tre kho khan 5 2" xfId="7834"/>
    <cellStyle name="T_bo sung von KCH nam 2010 va Du an tre kho khan 6" xfId="7835"/>
    <cellStyle name="T_bo sung von KCH nam 2010 va Du an tre kho khan 6 2" xfId="7836"/>
    <cellStyle name="T_bo sung von KCH nam 2010 va Du an tre kho khan 7" xfId="7837"/>
    <cellStyle name="T_bo sung von KCH nam 2010 va Du an tre kho khan 7 2" xfId="7838"/>
    <cellStyle name="T_bo sung von KCH nam 2010 va Du an tre kho khan 8" xfId="7839"/>
    <cellStyle name="T_bo sung von KCH nam 2010 va Du an tre kho khan 8 2" xfId="7840"/>
    <cellStyle name="T_bo sung von KCH nam 2010 va Du an tre kho khan 9" xfId="7841"/>
    <cellStyle name="T_bo sung von KCH nam 2010 va Du an tre kho khan 9 2" xfId="7842"/>
    <cellStyle name="T_bo sung von KCH nam 2010 va Du an tre kho khan_!1 1 bao cao giao KH ve HTCMT vung TNB   12-12-2011" xfId="7843"/>
    <cellStyle name="T_bo sung von KCH nam 2010 va Du an tre kho khan_!1 1 bao cao giao KH ve HTCMT vung TNB   12-12-2011 10" xfId="7844"/>
    <cellStyle name="T_bo sung von KCH nam 2010 va Du an tre kho khan_!1 1 bao cao giao KH ve HTCMT vung TNB   12-12-2011 10 2" xfId="7845"/>
    <cellStyle name="T_bo sung von KCH nam 2010 va Du an tre kho khan_!1 1 bao cao giao KH ve HTCMT vung TNB   12-12-2011 11" xfId="7846"/>
    <cellStyle name="T_bo sung von KCH nam 2010 va Du an tre kho khan_!1 1 bao cao giao KH ve HTCMT vung TNB   12-12-2011 11 2" xfId="7847"/>
    <cellStyle name="T_bo sung von KCH nam 2010 va Du an tre kho khan_!1 1 bao cao giao KH ve HTCMT vung TNB   12-12-2011 12" xfId="7848"/>
    <cellStyle name="T_bo sung von KCH nam 2010 va Du an tre kho khan_!1 1 bao cao giao KH ve HTCMT vung TNB   12-12-2011 12 2" xfId="7849"/>
    <cellStyle name="T_bo sung von KCH nam 2010 va Du an tre kho khan_!1 1 bao cao giao KH ve HTCMT vung TNB   12-12-2011 13" xfId="7850"/>
    <cellStyle name="T_bo sung von KCH nam 2010 va Du an tre kho khan_!1 1 bao cao giao KH ve HTCMT vung TNB   12-12-2011 2" xfId="7851"/>
    <cellStyle name="T_bo sung von KCH nam 2010 va Du an tre kho khan_!1 1 bao cao giao KH ve HTCMT vung TNB   12-12-2011 2 10" xfId="7852"/>
    <cellStyle name="T_bo sung von KCH nam 2010 va Du an tre kho khan_!1 1 bao cao giao KH ve HTCMT vung TNB   12-12-2011 2 10 2" xfId="7853"/>
    <cellStyle name="T_bo sung von KCH nam 2010 va Du an tre kho khan_!1 1 bao cao giao KH ve HTCMT vung TNB   12-12-2011 2 11" xfId="7854"/>
    <cellStyle name="T_bo sung von KCH nam 2010 va Du an tre kho khan_!1 1 bao cao giao KH ve HTCMT vung TNB   12-12-2011 2 11 2" xfId="7855"/>
    <cellStyle name="T_bo sung von KCH nam 2010 va Du an tre kho khan_!1 1 bao cao giao KH ve HTCMT vung TNB   12-12-2011 2 12" xfId="7856"/>
    <cellStyle name="T_bo sung von KCH nam 2010 va Du an tre kho khan_!1 1 bao cao giao KH ve HTCMT vung TNB   12-12-2011 2 2" xfId="7857"/>
    <cellStyle name="T_bo sung von KCH nam 2010 va Du an tre kho khan_!1 1 bao cao giao KH ve HTCMT vung TNB   12-12-2011 2 2 2" xfId="7858"/>
    <cellStyle name="T_bo sung von KCH nam 2010 va Du an tre kho khan_!1 1 bao cao giao KH ve HTCMT vung TNB   12-12-2011 2 3" xfId="7859"/>
    <cellStyle name="T_bo sung von KCH nam 2010 va Du an tre kho khan_!1 1 bao cao giao KH ve HTCMT vung TNB   12-12-2011 2 3 2" xfId="7860"/>
    <cellStyle name="T_bo sung von KCH nam 2010 va Du an tre kho khan_!1 1 bao cao giao KH ve HTCMT vung TNB   12-12-2011 2 4" xfId="7861"/>
    <cellStyle name="T_bo sung von KCH nam 2010 va Du an tre kho khan_!1 1 bao cao giao KH ve HTCMT vung TNB   12-12-2011 2 4 2" xfId="7862"/>
    <cellStyle name="T_bo sung von KCH nam 2010 va Du an tre kho khan_!1 1 bao cao giao KH ve HTCMT vung TNB   12-12-2011 2 5" xfId="7863"/>
    <cellStyle name="T_bo sung von KCH nam 2010 va Du an tre kho khan_!1 1 bao cao giao KH ve HTCMT vung TNB   12-12-2011 2 5 2" xfId="7864"/>
    <cellStyle name="T_bo sung von KCH nam 2010 va Du an tre kho khan_!1 1 bao cao giao KH ve HTCMT vung TNB   12-12-2011 2 6" xfId="7865"/>
    <cellStyle name="T_bo sung von KCH nam 2010 va Du an tre kho khan_!1 1 bao cao giao KH ve HTCMT vung TNB   12-12-2011 2 6 2" xfId="7866"/>
    <cellStyle name="T_bo sung von KCH nam 2010 va Du an tre kho khan_!1 1 bao cao giao KH ve HTCMT vung TNB   12-12-2011 2 7" xfId="7867"/>
    <cellStyle name="T_bo sung von KCH nam 2010 va Du an tre kho khan_!1 1 bao cao giao KH ve HTCMT vung TNB   12-12-2011 2 7 2" xfId="7868"/>
    <cellStyle name="T_bo sung von KCH nam 2010 va Du an tre kho khan_!1 1 bao cao giao KH ve HTCMT vung TNB   12-12-2011 2 8" xfId="7869"/>
    <cellStyle name="T_bo sung von KCH nam 2010 va Du an tre kho khan_!1 1 bao cao giao KH ve HTCMT vung TNB   12-12-2011 2 8 2" xfId="7870"/>
    <cellStyle name="T_bo sung von KCH nam 2010 va Du an tre kho khan_!1 1 bao cao giao KH ve HTCMT vung TNB   12-12-2011 2 9" xfId="7871"/>
    <cellStyle name="T_bo sung von KCH nam 2010 va Du an tre kho khan_!1 1 bao cao giao KH ve HTCMT vung TNB   12-12-2011 2 9 2" xfId="7872"/>
    <cellStyle name="T_bo sung von KCH nam 2010 va Du an tre kho khan_!1 1 bao cao giao KH ve HTCMT vung TNB   12-12-2011 3" xfId="7873"/>
    <cellStyle name="T_bo sung von KCH nam 2010 va Du an tre kho khan_!1 1 bao cao giao KH ve HTCMT vung TNB   12-12-2011 3 2" xfId="7874"/>
    <cellStyle name="T_bo sung von KCH nam 2010 va Du an tre kho khan_!1 1 bao cao giao KH ve HTCMT vung TNB   12-12-2011 4" xfId="7875"/>
    <cellStyle name="T_bo sung von KCH nam 2010 va Du an tre kho khan_!1 1 bao cao giao KH ve HTCMT vung TNB   12-12-2011 4 2" xfId="7876"/>
    <cellStyle name="T_bo sung von KCH nam 2010 va Du an tre kho khan_!1 1 bao cao giao KH ve HTCMT vung TNB   12-12-2011 5" xfId="7877"/>
    <cellStyle name="T_bo sung von KCH nam 2010 va Du an tre kho khan_!1 1 bao cao giao KH ve HTCMT vung TNB   12-12-2011 5 2" xfId="7878"/>
    <cellStyle name="T_bo sung von KCH nam 2010 va Du an tre kho khan_!1 1 bao cao giao KH ve HTCMT vung TNB   12-12-2011 6" xfId="7879"/>
    <cellStyle name="T_bo sung von KCH nam 2010 va Du an tre kho khan_!1 1 bao cao giao KH ve HTCMT vung TNB   12-12-2011 6 2" xfId="7880"/>
    <cellStyle name="T_bo sung von KCH nam 2010 va Du an tre kho khan_!1 1 bao cao giao KH ve HTCMT vung TNB   12-12-2011 7" xfId="7881"/>
    <cellStyle name="T_bo sung von KCH nam 2010 va Du an tre kho khan_!1 1 bao cao giao KH ve HTCMT vung TNB   12-12-2011 7 2" xfId="7882"/>
    <cellStyle name="T_bo sung von KCH nam 2010 va Du an tre kho khan_!1 1 bao cao giao KH ve HTCMT vung TNB   12-12-2011 8" xfId="7883"/>
    <cellStyle name="T_bo sung von KCH nam 2010 va Du an tre kho khan_!1 1 bao cao giao KH ve HTCMT vung TNB   12-12-2011 8 2" xfId="7884"/>
    <cellStyle name="T_bo sung von KCH nam 2010 va Du an tre kho khan_!1 1 bao cao giao KH ve HTCMT vung TNB   12-12-2011 9" xfId="7885"/>
    <cellStyle name="T_bo sung von KCH nam 2010 va Du an tre kho khan_!1 1 bao cao giao KH ve HTCMT vung TNB   12-12-2011 9 2" xfId="7886"/>
    <cellStyle name="T_bo sung von KCH nam 2010 va Du an tre kho khan_KH TPCP vung TNB (03-1-2012)" xfId="7887"/>
    <cellStyle name="T_bo sung von KCH nam 2010 va Du an tre kho khan_KH TPCP vung TNB (03-1-2012) 10" xfId="7888"/>
    <cellStyle name="T_bo sung von KCH nam 2010 va Du an tre kho khan_KH TPCP vung TNB (03-1-2012) 10 2" xfId="7889"/>
    <cellStyle name="T_bo sung von KCH nam 2010 va Du an tre kho khan_KH TPCP vung TNB (03-1-2012) 11" xfId="7890"/>
    <cellStyle name="T_bo sung von KCH nam 2010 va Du an tre kho khan_KH TPCP vung TNB (03-1-2012) 11 2" xfId="7891"/>
    <cellStyle name="T_bo sung von KCH nam 2010 va Du an tre kho khan_KH TPCP vung TNB (03-1-2012) 12" xfId="7892"/>
    <cellStyle name="T_bo sung von KCH nam 2010 va Du an tre kho khan_KH TPCP vung TNB (03-1-2012) 12 2" xfId="7893"/>
    <cellStyle name="T_bo sung von KCH nam 2010 va Du an tre kho khan_KH TPCP vung TNB (03-1-2012) 13" xfId="7894"/>
    <cellStyle name="T_bo sung von KCH nam 2010 va Du an tre kho khan_KH TPCP vung TNB (03-1-2012) 2" xfId="7895"/>
    <cellStyle name="T_bo sung von KCH nam 2010 va Du an tre kho khan_KH TPCP vung TNB (03-1-2012) 2 10" xfId="7896"/>
    <cellStyle name="T_bo sung von KCH nam 2010 va Du an tre kho khan_KH TPCP vung TNB (03-1-2012) 2 10 2" xfId="7897"/>
    <cellStyle name="T_bo sung von KCH nam 2010 va Du an tre kho khan_KH TPCP vung TNB (03-1-2012) 2 11" xfId="7898"/>
    <cellStyle name="T_bo sung von KCH nam 2010 va Du an tre kho khan_KH TPCP vung TNB (03-1-2012) 2 11 2" xfId="7899"/>
    <cellStyle name="T_bo sung von KCH nam 2010 va Du an tre kho khan_KH TPCP vung TNB (03-1-2012) 2 12" xfId="7900"/>
    <cellStyle name="T_bo sung von KCH nam 2010 va Du an tre kho khan_KH TPCP vung TNB (03-1-2012) 2 2" xfId="7901"/>
    <cellStyle name="T_bo sung von KCH nam 2010 va Du an tre kho khan_KH TPCP vung TNB (03-1-2012) 2 2 2" xfId="7902"/>
    <cellStyle name="T_bo sung von KCH nam 2010 va Du an tre kho khan_KH TPCP vung TNB (03-1-2012) 2 3" xfId="7903"/>
    <cellStyle name="T_bo sung von KCH nam 2010 va Du an tre kho khan_KH TPCP vung TNB (03-1-2012) 2 3 2" xfId="7904"/>
    <cellStyle name="T_bo sung von KCH nam 2010 va Du an tre kho khan_KH TPCP vung TNB (03-1-2012) 2 4" xfId="7905"/>
    <cellStyle name="T_bo sung von KCH nam 2010 va Du an tre kho khan_KH TPCP vung TNB (03-1-2012) 2 4 2" xfId="7906"/>
    <cellStyle name="T_bo sung von KCH nam 2010 va Du an tre kho khan_KH TPCP vung TNB (03-1-2012) 2 5" xfId="7907"/>
    <cellStyle name="T_bo sung von KCH nam 2010 va Du an tre kho khan_KH TPCP vung TNB (03-1-2012) 2 5 2" xfId="7908"/>
    <cellStyle name="T_bo sung von KCH nam 2010 va Du an tre kho khan_KH TPCP vung TNB (03-1-2012) 2 6" xfId="7909"/>
    <cellStyle name="T_bo sung von KCH nam 2010 va Du an tre kho khan_KH TPCP vung TNB (03-1-2012) 2 6 2" xfId="7910"/>
    <cellStyle name="T_bo sung von KCH nam 2010 va Du an tre kho khan_KH TPCP vung TNB (03-1-2012) 2 7" xfId="7911"/>
    <cellStyle name="T_bo sung von KCH nam 2010 va Du an tre kho khan_KH TPCP vung TNB (03-1-2012) 2 7 2" xfId="7912"/>
    <cellStyle name="T_bo sung von KCH nam 2010 va Du an tre kho khan_KH TPCP vung TNB (03-1-2012) 2 8" xfId="7913"/>
    <cellStyle name="T_bo sung von KCH nam 2010 va Du an tre kho khan_KH TPCP vung TNB (03-1-2012) 2 8 2" xfId="7914"/>
    <cellStyle name="T_bo sung von KCH nam 2010 va Du an tre kho khan_KH TPCP vung TNB (03-1-2012) 2 9" xfId="7915"/>
    <cellStyle name="T_bo sung von KCH nam 2010 va Du an tre kho khan_KH TPCP vung TNB (03-1-2012) 2 9 2" xfId="7916"/>
    <cellStyle name="T_bo sung von KCH nam 2010 va Du an tre kho khan_KH TPCP vung TNB (03-1-2012) 3" xfId="7917"/>
    <cellStyle name="T_bo sung von KCH nam 2010 va Du an tre kho khan_KH TPCP vung TNB (03-1-2012) 3 2" xfId="7918"/>
    <cellStyle name="T_bo sung von KCH nam 2010 va Du an tre kho khan_KH TPCP vung TNB (03-1-2012) 4" xfId="7919"/>
    <cellStyle name="T_bo sung von KCH nam 2010 va Du an tre kho khan_KH TPCP vung TNB (03-1-2012) 4 2" xfId="7920"/>
    <cellStyle name="T_bo sung von KCH nam 2010 va Du an tre kho khan_KH TPCP vung TNB (03-1-2012) 5" xfId="7921"/>
    <cellStyle name="T_bo sung von KCH nam 2010 va Du an tre kho khan_KH TPCP vung TNB (03-1-2012) 5 2" xfId="7922"/>
    <cellStyle name="T_bo sung von KCH nam 2010 va Du an tre kho khan_KH TPCP vung TNB (03-1-2012) 6" xfId="7923"/>
    <cellStyle name="T_bo sung von KCH nam 2010 va Du an tre kho khan_KH TPCP vung TNB (03-1-2012) 6 2" xfId="7924"/>
    <cellStyle name="T_bo sung von KCH nam 2010 va Du an tre kho khan_KH TPCP vung TNB (03-1-2012) 7" xfId="7925"/>
    <cellStyle name="T_bo sung von KCH nam 2010 va Du an tre kho khan_KH TPCP vung TNB (03-1-2012) 7 2" xfId="7926"/>
    <cellStyle name="T_bo sung von KCH nam 2010 va Du an tre kho khan_KH TPCP vung TNB (03-1-2012) 8" xfId="7927"/>
    <cellStyle name="T_bo sung von KCH nam 2010 va Du an tre kho khan_KH TPCP vung TNB (03-1-2012) 8 2" xfId="7928"/>
    <cellStyle name="T_bo sung von KCH nam 2010 va Du an tre kho khan_KH TPCP vung TNB (03-1-2012) 9" xfId="7929"/>
    <cellStyle name="T_bo sung von KCH nam 2010 va Du an tre kho khan_KH TPCP vung TNB (03-1-2012) 9 2" xfId="7930"/>
    <cellStyle name="T_Book1" xfId="7931"/>
    <cellStyle name="T_Book1 10" xfId="7932"/>
    <cellStyle name="T_Book1 10 2" xfId="7933"/>
    <cellStyle name="T_Book1 11" xfId="7934"/>
    <cellStyle name="T_Book1 11 2" xfId="7935"/>
    <cellStyle name="T_Book1 12" xfId="7936"/>
    <cellStyle name="T_Book1 12 2" xfId="7937"/>
    <cellStyle name="T_Book1 13" xfId="7938"/>
    <cellStyle name="T_Book1 2" xfId="7939"/>
    <cellStyle name="T_Book1 2 10" xfId="7940"/>
    <cellStyle name="T_Book1 2 10 2" xfId="7941"/>
    <cellStyle name="T_Book1 2 11" xfId="7942"/>
    <cellStyle name="T_Book1 2 11 2" xfId="7943"/>
    <cellStyle name="T_Book1 2 12" xfId="7944"/>
    <cellStyle name="T_Book1 2 2" xfId="7945"/>
    <cellStyle name="T_Book1 2 2 2" xfId="7946"/>
    <cellStyle name="T_Book1 2 3" xfId="7947"/>
    <cellStyle name="T_Book1 2 3 2" xfId="7948"/>
    <cellStyle name="T_Book1 2 4" xfId="7949"/>
    <cellStyle name="T_Book1 2 4 2" xfId="7950"/>
    <cellStyle name="T_Book1 2 5" xfId="7951"/>
    <cellStyle name="T_Book1 2 5 2" xfId="7952"/>
    <cellStyle name="T_Book1 2 6" xfId="7953"/>
    <cellStyle name="T_Book1 2 6 2" xfId="7954"/>
    <cellStyle name="T_Book1 2 7" xfId="7955"/>
    <cellStyle name="T_Book1 2 7 2" xfId="7956"/>
    <cellStyle name="T_Book1 2 8" xfId="7957"/>
    <cellStyle name="T_Book1 2 8 2" xfId="7958"/>
    <cellStyle name="T_Book1 2 9" xfId="7959"/>
    <cellStyle name="T_Book1 2 9 2" xfId="7960"/>
    <cellStyle name="T_Book1 3" xfId="7961"/>
    <cellStyle name="T_Book1 3 2" xfId="7962"/>
    <cellStyle name="T_Book1 4" xfId="7963"/>
    <cellStyle name="T_Book1 4 2" xfId="7964"/>
    <cellStyle name="T_Book1 5" xfId="7965"/>
    <cellStyle name="T_Book1 5 2" xfId="7966"/>
    <cellStyle name="T_Book1 6" xfId="7967"/>
    <cellStyle name="T_Book1 6 2" xfId="7968"/>
    <cellStyle name="T_Book1 7" xfId="7969"/>
    <cellStyle name="T_Book1 7 2" xfId="7970"/>
    <cellStyle name="T_Book1 8" xfId="7971"/>
    <cellStyle name="T_Book1 8 2" xfId="7972"/>
    <cellStyle name="T_Book1 9" xfId="7973"/>
    <cellStyle name="T_Book1 9 2" xfId="7974"/>
    <cellStyle name="T_Book1_!1 1 bao cao giao KH ve HTCMT vung TNB   12-12-2011" xfId="7975"/>
    <cellStyle name="T_Book1_!1 1 bao cao giao KH ve HTCMT vung TNB   12-12-2011 10" xfId="7976"/>
    <cellStyle name="T_Book1_!1 1 bao cao giao KH ve HTCMT vung TNB   12-12-2011 10 2" xfId="7977"/>
    <cellStyle name="T_Book1_!1 1 bao cao giao KH ve HTCMT vung TNB   12-12-2011 11" xfId="7978"/>
    <cellStyle name="T_Book1_!1 1 bao cao giao KH ve HTCMT vung TNB   12-12-2011 11 2" xfId="7979"/>
    <cellStyle name="T_Book1_!1 1 bao cao giao KH ve HTCMT vung TNB   12-12-2011 12" xfId="7980"/>
    <cellStyle name="T_Book1_!1 1 bao cao giao KH ve HTCMT vung TNB   12-12-2011 12 2" xfId="7981"/>
    <cellStyle name="T_Book1_!1 1 bao cao giao KH ve HTCMT vung TNB   12-12-2011 13" xfId="7982"/>
    <cellStyle name="T_Book1_!1 1 bao cao giao KH ve HTCMT vung TNB   12-12-2011 2" xfId="7983"/>
    <cellStyle name="T_Book1_!1 1 bao cao giao KH ve HTCMT vung TNB   12-12-2011 2 10" xfId="7984"/>
    <cellStyle name="T_Book1_!1 1 bao cao giao KH ve HTCMT vung TNB   12-12-2011 2 10 2" xfId="7985"/>
    <cellStyle name="T_Book1_!1 1 bao cao giao KH ve HTCMT vung TNB   12-12-2011 2 11" xfId="7986"/>
    <cellStyle name="T_Book1_!1 1 bao cao giao KH ve HTCMT vung TNB   12-12-2011 2 11 2" xfId="7987"/>
    <cellStyle name="T_Book1_!1 1 bao cao giao KH ve HTCMT vung TNB   12-12-2011 2 12" xfId="7988"/>
    <cellStyle name="T_Book1_!1 1 bao cao giao KH ve HTCMT vung TNB   12-12-2011 2 2" xfId="7989"/>
    <cellStyle name="T_Book1_!1 1 bao cao giao KH ve HTCMT vung TNB   12-12-2011 2 2 2" xfId="7990"/>
    <cellStyle name="T_Book1_!1 1 bao cao giao KH ve HTCMT vung TNB   12-12-2011 2 3" xfId="7991"/>
    <cellStyle name="T_Book1_!1 1 bao cao giao KH ve HTCMT vung TNB   12-12-2011 2 3 2" xfId="7992"/>
    <cellStyle name="T_Book1_!1 1 bao cao giao KH ve HTCMT vung TNB   12-12-2011 2 4" xfId="7993"/>
    <cellStyle name="T_Book1_!1 1 bao cao giao KH ve HTCMT vung TNB   12-12-2011 2 4 2" xfId="7994"/>
    <cellStyle name="T_Book1_!1 1 bao cao giao KH ve HTCMT vung TNB   12-12-2011 2 5" xfId="7995"/>
    <cellStyle name="T_Book1_!1 1 bao cao giao KH ve HTCMT vung TNB   12-12-2011 2 5 2" xfId="7996"/>
    <cellStyle name="T_Book1_!1 1 bao cao giao KH ve HTCMT vung TNB   12-12-2011 2 6" xfId="7997"/>
    <cellStyle name="T_Book1_!1 1 bao cao giao KH ve HTCMT vung TNB   12-12-2011 2 6 2" xfId="7998"/>
    <cellStyle name="T_Book1_!1 1 bao cao giao KH ve HTCMT vung TNB   12-12-2011 2 7" xfId="7999"/>
    <cellStyle name="T_Book1_!1 1 bao cao giao KH ve HTCMT vung TNB   12-12-2011 2 7 2" xfId="8000"/>
    <cellStyle name="T_Book1_!1 1 bao cao giao KH ve HTCMT vung TNB   12-12-2011 2 8" xfId="8001"/>
    <cellStyle name="T_Book1_!1 1 bao cao giao KH ve HTCMT vung TNB   12-12-2011 2 8 2" xfId="8002"/>
    <cellStyle name="T_Book1_!1 1 bao cao giao KH ve HTCMT vung TNB   12-12-2011 2 9" xfId="8003"/>
    <cellStyle name="T_Book1_!1 1 bao cao giao KH ve HTCMT vung TNB   12-12-2011 2 9 2" xfId="8004"/>
    <cellStyle name="T_Book1_!1 1 bao cao giao KH ve HTCMT vung TNB   12-12-2011 3" xfId="8005"/>
    <cellStyle name="T_Book1_!1 1 bao cao giao KH ve HTCMT vung TNB   12-12-2011 3 2" xfId="8006"/>
    <cellStyle name="T_Book1_!1 1 bao cao giao KH ve HTCMT vung TNB   12-12-2011 4" xfId="8007"/>
    <cellStyle name="T_Book1_!1 1 bao cao giao KH ve HTCMT vung TNB   12-12-2011 4 2" xfId="8008"/>
    <cellStyle name="T_Book1_!1 1 bao cao giao KH ve HTCMT vung TNB   12-12-2011 5" xfId="8009"/>
    <cellStyle name="T_Book1_!1 1 bao cao giao KH ve HTCMT vung TNB   12-12-2011 5 2" xfId="8010"/>
    <cellStyle name="T_Book1_!1 1 bao cao giao KH ve HTCMT vung TNB   12-12-2011 6" xfId="8011"/>
    <cellStyle name="T_Book1_!1 1 bao cao giao KH ve HTCMT vung TNB   12-12-2011 6 2" xfId="8012"/>
    <cellStyle name="T_Book1_!1 1 bao cao giao KH ve HTCMT vung TNB   12-12-2011 7" xfId="8013"/>
    <cellStyle name="T_Book1_!1 1 bao cao giao KH ve HTCMT vung TNB   12-12-2011 7 2" xfId="8014"/>
    <cellStyle name="T_Book1_!1 1 bao cao giao KH ve HTCMT vung TNB   12-12-2011 8" xfId="8015"/>
    <cellStyle name="T_Book1_!1 1 bao cao giao KH ve HTCMT vung TNB   12-12-2011 8 2" xfId="8016"/>
    <cellStyle name="T_Book1_!1 1 bao cao giao KH ve HTCMT vung TNB   12-12-2011 9" xfId="8017"/>
    <cellStyle name="T_Book1_!1 1 bao cao giao KH ve HTCMT vung TNB   12-12-2011 9 2" xfId="8018"/>
    <cellStyle name="T_Book1_1" xfId="8019"/>
    <cellStyle name="T_Book1_1 10" xfId="8020"/>
    <cellStyle name="T_Book1_1 10 2" xfId="8021"/>
    <cellStyle name="T_Book1_1 11" xfId="8022"/>
    <cellStyle name="T_Book1_1 11 2" xfId="8023"/>
    <cellStyle name="T_Book1_1 12" xfId="8024"/>
    <cellStyle name="T_Book1_1 12 2" xfId="8025"/>
    <cellStyle name="T_Book1_1 13" xfId="8026"/>
    <cellStyle name="T_Book1_1 2" xfId="8027"/>
    <cellStyle name="T_Book1_1 2 10" xfId="8028"/>
    <cellStyle name="T_Book1_1 2 10 2" xfId="8029"/>
    <cellStyle name="T_Book1_1 2 11" xfId="8030"/>
    <cellStyle name="T_Book1_1 2 11 2" xfId="8031"/>
    <cellStyle name="T_Book1_1 2 12" xfId="8032"/>
    <cellStyle name="T_Book1_1 2 2" xfId="8033"/>
    <cellStyle name="T_Book1_1 2 2 2" xfId="8034"/>
    <cellStyle name="T_Book1_1 2 3" xfId="8035"/>
    <cellStyle name="T_Book1_1 2 3 2" xfId="8036"/>
    <cellStyle name="T_Book1_1 2 4" xfId="8037"/>
    <cellStyle name="T_Book1_1 2 4 2" xfId="8038"/>
    <cellStyle name="T_Book1_1 2 5" xfId="8039"/>
    <cellStyle name="T_Book1_1 2 5 2" xfId="8040"/>
    <cellStyle name="T_Book1_1 2 6" xfId="8041"/>
    <cellStyle name="T_Book1_1 2 6 2" xfId="8042"/>
    <cellStyle name="T_Book1_1 2 7" xfId="8043"/>
    <cellStyle name="T_Book1_1 2 7 2" xfId="8044"/>
    <cellStyle name="T_Book1_1 2 8" xfId="8045"/>
    <cellStyle name="T_Book1_1 2 8 2" xfId="8046"/>
    <cellStyle name="T_Book1_1 2 9" xfId="8047"/>
    <cellStyle name="T_Book1_1 2 9 2" xfId="8048"/>
    <cellStyle name="T_Book1_1 3" xfId="8049"/>
    <cellStyle name="T_Book1_1 3 2" xfId="8050"/>
    <cellStyle name="T_Book1_1 4" xfId="8051"/>
    <cellStyle name="T_Book1_1 4 2" xfId="8052"/>
    <cellStyle name="T_Book1_1 5" xfId="8053"/>
    <cellStyle name="T_Book1_1 5 2" xfId="8054"/>
    <cellStyle name="T_Book1_1 6" xfId="8055"/>
    <cellStyle name="T_Book1_1 6 2" xfId="8056"/>
    <cellStyle name="T_Book1_1 7" xfId="8057"/>
    <cellStyle name="T_Book1_1 7 2" xfId="8058"/>
    <cellStyle name="T_Book1_1 8" xfId="8059"/>
    <cellStyle name="T_Book1_1 8 2" xfId="8060"/>
    <cellStyle name="T_Book1_1 9" xfId="8061"/>
    <cellStyle name="T_Book1_1 9 2" xfId="8062"/>
    <cellStyle name="T_Book1_1_Bieu tong hop nhu cau ung 2011 da chon loc -Mien nui" xfId="8063"/>
    <cellStyle name="T_Book1_1_Bieu tong hop nhu cau ung 2011 da chon loc -Mien nui 10" xfId="8064"/>
    <cellStyle name="T_Book1_1_Bieu tong hop nhu cau ung 2011 da chon loc -Mien nui 10 2" xfId="8065"/>
    <cellStyle name="T_Book1_1_Bieu tong hop nhu cau ung 2011 da chon loc -Mien nui 11" xfId="8066"/>
    <cellStyle name="T_Book1_1_Bieu tong hop nhu cau ung 2011 da chon loc -Mien nui 11 2" xfId="8067"/>
    <cellStyle name="T_Book1_1_Bieu tong hop nhu cau ung 2011 da chon loc -Mien nui 12" xfId="8068"/>
    <cellStyle name="T_Book1_1_Bieu tong hop nhu cau ung 2011 da chon loc -Mien nui 12 2" xfId="8069"/>
    <cellStyle name="T_Book1_1_Bieu tong hop nhu cau ung 2011 da chon loc -Mien nui 13" xfId="8070"/>
    <cellStyle name="T_Book1_1_Bieu tong hop nhu cau ung 2011 da chon loc -Mien nui 2" xfId="8071"/>
    <cellStyle name="T_Book1_1_Bieu tong hop nhu cau ung 2011 da chon loc -Mien nui 2 10" xfId="8072"/>
    <cellStyle name="T_Book1_1_Bieu tong hop nhu cau ung 2011 da chon loc -Mien nui 2 10 2" xfId="8073"/>
    <cellStyle name="T_Book1_1_Bieu tong hop nhu cau ung 2011 da chon loc -Mien nui 2 11" xfId="8074"/>
    <cellStyle name="T_Book1_1_Bieu tong hop nhu cau ung 2011 da chon loc -Mien nui 2 11 2" xfId="8075"/>
    <cellStyle name="T_Book1_1_Bieu tong hop nhu cau ung 2011 da chon loc -Mien nui 2 12" xfId="8076"/>
    <cellStyle name="T_Book1_1_Bieu tong hop nhu cau ung 2011 da chon loc -Mien nui 2 2" xfId="8077"/>
    <cellStyle name="T_Book1_1_Bieu tong hop nhu cau ung 2011 da chon loc -Mien nui 2 2 2" xfId="8078"/>
    <cellStyle name="T_Book1_1_Bieu tong hop nhu cau ung 2011 da chon loc -Mien nui 2 3" xfId="8079"/>
    <cellStyle name="T_Book1_1_Bieu tong hop nhu cau ung 2011 da chon loc -Mien nui 2 3 2" xfId="8080"/>
    <cellStyle name="T_Book1_1_Bieu tong hop nhu cau ung 2011 da chon loc -Mien nui 2 4" xfId="8081"/>
    <cellStyle name="T_Book1_1_Bieu tong hop nhu cau ung 2011 da chon loc -Mien nui 2 4 2" xfId="8082"/>
    <cellStyle name="T_Book1_1_Bieu tong hop nhu cau ung 2011 da chon loc -Mien nui 2 5" xfId="8083"/>
    <cellStyle name="T_Book1_1_Bieu tong hop nhu cau ung 2011 da chon loc -Mien nui 2 5 2" xfId="8084"/>
    <cellStyle name="T_Book1_1_Bieu tong hop nhu cau ung 2011 da chon loc -Mien nui 2 6" xfId="8085"/>
    <cellStyle name="T_Book1_1_Bieu tong hop nhu cau ung 2011 da chon loc -Mien nui 2 6 2" xfId="8086"/>
    <cellStyle name="T_Book1_1_Bieu tong hop nhu cau ung 2011 da chon loc -Mien nui 2 7" xfId="8087"/>
    <cellStyle name="T_Book1_1_Bieu tong hop nhu cau ung 2011 da chon loc -Mien nui 2 7 2" xfId="8088"/>
    <cellStyle name="T_Book1_1_Bieu tong hop nhu cau ung 2011 da chon loc -Mien nui 2 8" xfId="8089"/>
    <cellStyle name="T_Book1_1_Bieu tong hop nhu cau ung 2011 da chon loc -Mien nui 2 8 2" xfId="8090"/>
    <cellStyle name="T_Book1_1_Bieu tong hop nhu cau ung 2011 da chon loc -Mien nui 2 9" xfId="8091"/>
    <cellStyle name="T_Book1_1_Bieu tong hop nhu cau ung 2011 da chon loc -Mien nui 2 9 2" xfId="8092"/>
    <cellStyle name="T_Book1_1_Bieu tong hop nhu cau ung 2011 da chon loc -Mien nui 3" xfId="8093"/>
    <cellStyle name="T_Book1_1_Bieu tong hop nhu cau ung 2011 da chon loc -Mien nui 3 2" xfId="8094"/>
    <cellStyle name="T_Book1_1_Bieu tong hop nhu cau ung 2011 da chon loc -Mien nui 4" xfId="8095"/>
    <cellStyle name="T_Book1_1_Bieu tong hop nhu cau ung 2011 da chon loc -Mien nui 4 2" xfId="8096"/>
    <cellStyle name="T_Book1_1_Bieu tong hop nhu cau ung 2011 da chon loc -Mien nui 5" xfId="8097"/>
    <cellStyle name="T_Book1_1_Bieu tong hop nhu cau ung 2011 da chon loc -Mien nui 5 2" xfId="8098"/>
    <cellStyle name="T_Book1_1_Bieu tong hop nhu cau ung 2011 da chon loc -Mien nui 6" xfId="8099"/>
    <cellStyle name="T_Book1_1_Bieu tong hop nhu cau ung 2011 da chon loc -Mien nui 6 2" xfId="8100"/>
    <cellStyle name="T_Book1_1_Bieu tong hop nhu cau ung 2011 da chon loc -Mien nui 7" xfId="8101"/>
    <cellStyle name="T_Book1_1_Bieu tong hop nhu cau ung 2011 da chon loc -Mien nui 7 2" xfId="8102"/>
    <cellStyle name="T_Book1_1_Bieu tong hop nhu cau ung 2011 da chon loc -Mien nui 8" xfId="8103"/>
    <cellStyle name="T_Book1_1_Bieu tong hop nhu cau ung 2011 da chon loc -Mien nui 8 2" xfId="8104"/>
    <cellStyle name="T_Book1_1_Bieu tong hop nhu cau ung 2011 da chon loc -Mien nui 9" xfId="8105"/>
    <cellStyle name="T_Book1_1_Bieu tong hop nhu cau ung 2011 da chon loc -Mien nui 9 2" xfId="8106"/>
    <cellStyle name="T_Book1_1_Bieu tong hop nhu cau ung 2011 da chon loc -Mien nui_!1 1 bao cao giao KH ve HTCMT vung TNB   12-12-2011" xfId="8107"/>
    <cellStyle name="T_Book1_1_Bieu tong hop nhu cau ung 2011 da chon loc -Mien nui_!1 1 bao cao giao KH ve HTCMT vung TNB   12-12-2011 10" xfId="8108"/>
    <cellStyle name="T_Book1_1_Bieu tong hop nhu cau ung 2011 da chon loc -Mien nui_!1 1 bao cao giao KH ve HTCMT vung TNB   12-12-2011 10 2" xfId="8109"/>
    <cellStyle name="T_Book1_1_Bieu tong hop nhu cau ung 2011 da chon loc -Mien nui_!1 1 bao cao giao KH ve HTCMT vung TNB   12-12-2011 11" xfId="8110"/>
    <cellStyle name="T_Book1_1_Bieu tong hop nhu cau ung 2011 da chon loc -Mien nui_!1 1 bao cao giao KH ve HTCMT vung TNB   12-12-2011 11 2" xfId="8111"/>
    <cellStyle name="T_Book1_1_Bieu tong hop nhu cau ung 2011 da chon loc -Mien nui_!1 1 bao cao giao KH ve HTCMT vung TNB   12-12-2011 12" xfId="8112"/>
    <cellStyle name="T_Book1_1_Bieu tong hop nhu cau ung 2011 da chon loc -Mien nui_!1 1 bao cao giao KH ve HTCMT vung TNB   12-12-2011 12 2" xfId="8113"/>
    <cellStyle name="T_Book1_1_Bieu tong hop nhu cau ung 2011 da chon loc -Mien nui_!1 1 bao cao giao KH ve HTCMT vung TNB   12-12-2011 13" xfId="8114"/>
    <cellStyle name="T_Book1_1_Bieu tong hop nhu cau ung 2011 da chon loc -Mien nui_!1 1 bao cao giao KH ve HTCMT vung TNB   12-12-2011 2" xfId="8115"/>
    <cellStyle name="T_Book1_1_Bieu tong hop nhu cau ung 2011 da chon loc -Mien nui_!1 1 bao cao giao KH ve HTCMT vung TNB   12-12-2011 2 10" xfId="8116"/>
    <cellStyle name="T_Book1_1_Bieu tong hop nhu cau ung 2011 da chon loc -Mien nui_!1 1 bao cao giao KH ve HTCMT vung TNB   12-12-2011 2 10 2" xfId="8117"/>
    <cellStyle name="T_Book1_1_Bieu tong hop nhu cau ung 2011 da chon loc -Mien nui_!1 1 bao cao giao KH ve HTCMT vung TNB   12-12-2011 2 11" xfId="8118"/>
    <cellStyle name="T_Book1_1_Bieu tong hop nhu cau ung 2011 da chon loc -Mien nui_!1 1 bao cao giao KH ve HTCMT vung TNB   12-12-2011 2 11 2" xfId="8119"/>
    <cellStyle name="T_Book1_1_Bieu tong hop nhu cau ung 2011 da chon loc -Mien nui_!1 1 bao cao giao KH ve HTCMT vung TNB   12-12-2011 2 12" xfId="8120"/>
    <cellStyle name="T_Book1_1_Bieu tong hop nhu cau ung 2011 da chon loc -Mien nui_!1 1 bao cao giao KH ve HTCMT vung TNB   12-12-2011 2 2" xfId="8121"/>
    <cellStyle name="T_Book1_1_Bieu tong hop nhu cau ung 2011 da chon loc -Mien nui_!1 1 bao cao giao KH ve HTCMT vung TNB   12-12-2011 2 2 2" xfId="8122"/>
    <cellStyle name="T_Book1_1_Bieu tong hop nhu cau ung 2011 da chon loc -Mien nui_!1 1 bao cao giao KH ve HTCMT vung TNB   12-12-2011 2 3" xfId="8123"/>
    <cellStyle name="T_Book1_1_Bieu tong hop nhu cau ung 2011 da chon loc -Mien nui_!1 1 bao cao giao KH ve HTCMT vung TNB   12-12-2011 2 3 2" xfId="8124"/>
    <cellStyle name="T_Book1_1_Bieu tong hop nhu cau ung 2011 da chon loc -Mien nui_!1 1 bao cao giao KH ve HTCMT vung TNB   12-12-2011 2 4" xfId="8125"/>
    <cellStyle name="T_Book1_1_Bieu tong hop nhu cau ung 2011 da chon loc -Mien nui_!1 1 bao cao giao KH ve HTCMT vung TNB   12-12-2011 2 4 2" xfId="8126"/>
    <cellStyle name="T_Book1_1_Bieu tong hop nhu cau ung 2011 da chon loc -Mien nui_!1 1 bao cao giao KH ve HTCMT vung TNB   12-12-2011 2 5" xfId="8127"/>
    <cellStyle name="T_Book1_1_Bieu tong hop nhu cau ung 2011 da chon loc -Mien nui_!1 1 bao cao giao KH ve HTCMT vung TNB   12-12-2011 2 5 2" xfId="8128"/>
    <cellStyle name="T_Book1_1_Bieu tong hop nhu cau ung 2011 da chon loc -Mien nui_!1 1 bao cao giao KH ve HTCMT vung TNB   12-12-2011 2 6" xfId="8129"/>
    <cellStyle name="T_Book1_1_Bieu tong hop nhu cau ung 2011 da chon loc -Mien nui_!1 1 bao cao giao KH ve HTCMT vung TNB   12-12-2011 2 6 2" xfId="8130"/>
    <cellStyle name="T_Book1_1_Bieu tong hop nhu cau ung 2011 da chon loc -Mien nui_!1 1 bao cao giao KH ve HTCMT vung TNB   12-12-2011 2 7" xfId="8131"/>
    <cellStyle name="T_Book1_1_Bieu tong hop nhu cau ung 2011 da chon loc -Mien nui_!1 1 bao cao giao KH ve HTCMT vung TNB   12-12-2011 2 7 2" xfId="8132"/>
    <cellStyle name="T_Book1_1_Bieu tong hop nhu cau ung 2011 da chon loc -Mien nui_!1 1 bao cao giao KH ve HTCMT vung TNB   12-12-2011 2 8" xfId="8133"/>
    <cellStyle name="T_Book1_1_Bieu tong hop nhu cau ung 2011 da chon loc -Mien nui_!1 1 bao cao giao KH ve HTCMT vung TNB   12-12-2011 2 8 2" xfId="8134"/>
    <cellStyle name="T_Book1_1_Bieu tong hop nhu cau ung 2011 da chon loc -Mien nui_!1 1 bao cao giao KH ve HTCMT vung TNB   12-12-2011 2 9" xfId="8135"/>
    <cellStyle name="T_Book1_1_Bieu tong hop nhu cau ung 2011 da chon loc -Mien nui_!1 1 bao cao giao KH ve HTCMT vung TNB   12-12-2011 2 9 2" xfId="8136"/>
    <cellStyle name="T_Book1_1_Bieu tong hop nhu cau ung 2011 da chon loc -Mien nui_!1 1 bao cao giao KH ve HTCMT vung TNB   12-12-2011 3" xfId="8137"/>
    <cellStyle name="T_Book1_1_Bieu tong hop nhu cau ung 2011 da chon loc -Mien nui_!1 1 bao cao giao KH ve HTCMT vung TNB   12-12-2011 3 2" xfId="8138"/>
    <cellStyle name="T_Book1_1_Bieu tong hop nhu cau ung 2011 da chon loc -Mien nui_!1 1 bao cao giao KH ve HTCMT vung TNB   12-12-2011 4" xfId="8139"/>
    <cellStyle name="T_Book1_1_Bieu tong hop nhu cau ung 2011 da chon loc -Mien nui_!1 1 bao cao giao KH ve HTCMT vung TNB   12-12-2011 4 2" xfId="8140"/>
    <cellStyle name="T_Book1_1_Bieu tong hop nhu cau ung 2011 da chon loc -Mien nui_!1 1 bao cao giao KH ve HTCMT vung TNB   12-12-2011 5" xfId="8141"/>
    <cellStyle name="T_Book1_1_Bieu tong hop nhu cau ung 2011 da chon loc -Mien nui_!1 1 bao cao giao KH ve HTCMT vung TNB   12-12-2011 5 2" xfId="8142"/>
    <cellStyle name="T_Book1_1_Bieu tong hop nhu cau ung 2011 da chon loc -Mien nui_!1 1 bao cao giao KH ve HTCMT vung TNB   12-12-2011 6" xfId="8143"/>
    <cellStyle name="T_Book1_1_Bieu tong hop nhu cau ung 2011 da chon loc -Mien nui_!1 1 bao cao giao KH ve HTCMT vung TNB   12-12-2011 6 2" xfId="8144"/>
    <cellStyle name="T_Book1_1_Bieu tong hop nhu cau ung 2011 da chon loc -Mien nui_!1 1 bao cao giao KH ve HTCMT vung TNB   12-12-2011 7" xfId="8145"/>
    <cellStyle name="T_Book1_1_Bieu tong hop nhu cau ung 2011 da chon loc -Mien nui_!1 1 bao cao giao KH ve HTCMT vung TNB   12-12-2011 7 2" xfId="8146"/>
    <cellStyle name="T_Book1_1_Bieu tong hop nhu cau ung 2011 da chon loc -Mien nui_!1 1 bao cao giao KH ve HTCMT vung TNB   12-12-2011 8" xfId="8147"/>
    <cellStyle name="T_Book1_1_Bieu tong hop nhu cau ung 2011 da chon loc -Mien nui_!1 1 bao cao giao KH ve HTCMT vung TNB   12-12-2011 8 2" xfId="8148"/>
    <cellStyle name="T_Book1_1_Bieu tong hop nhu cau ung 2011 da chon loc -Mien nui_!1 1 bao cao giao KH ve HTCMT vung TNB   12-12-2011 9" xfId="8149"/>
    <cellStyle name="T_Book1_1_Bieu tong hop nhu cau ung 2011 da chon loc -Mien nui_!1 1 bao cao giao KH ve HTCMT vung TNB   12-12-2011 9 2" xfId="8150"/>
    <cellStyle name="T_Book1_1_Bieu tong hop nhu cau ung 2011 da chon loc -Mien nui_Ha Nam" xfId="8151"/>
    <cellStyle name="T_Book1_1_Bieu tong hop nhu cau ung 2011 da chon loc -Mien nui_Ha Nam 2" xfId="8152"/>
    <cellStyle name="T_Book1_1_Bieu tong hop nhu cau ung 2011 da chon loc -Mien nui_Ha Nam_Tinh hinh thuc hien TPCP 2013 va KH 2014" xfId="8153"/>
    <cellStyle name="T_Book1_1_Bieu tong hop nhu cau ung 2011 da chon loc -Mien nui_Ha Nam_Tinh hinh thuc hien TPCP 2013 va KH 2014 2" xfId="8154"/>
    <cellStyle name="T_Book1_1_Bieu tong hop nhu cau ung 2011 da chon loc -Mien nui_KH TPCP vung TNB (03-1-2012)" xfId="8155"/>
    <cellStyle name="T_Book1_1_Bieu tong hop nhu cau ung 2011 da chon loc -Mien nui_KH TPCP vung TNB (03-1-2012) 10" xfId="8156"/>
    <cellStyle name="T_Book1_1_Bieu tong hop nhu cau ung 2011 da chon loc -Mien nui_KH TPCP vung TNB (03-1-2012) 10 2" xfId="8157"/>
    <cellStyle name="T_Book1_1_Bieu tong hop nhu cau ung 2011 da chon loc -Mien nui_KH TPCP vung TNB (03-1-2012) 11" xfId="8158"/>
    <cellStyle name="T_Book1_1_Bieu tong hop nhu cau ung 2011 da chon loc -Mien nui_KH TPCP vung TNB (03-1-2012) 11 2" xfId="8159"/>
    <cellStyle name="T_Book1_1_Bieu tong hop nhu cau ung 2011 da chon loc -Mien nui_KH TPCP vung TNB (03-1-2012) 12" xfId="8160"/>
    <cellStyle name="T_Book1_1_Bieu tong hop nhu cau ung 2011 da chon loc -Mien nui_KH TPCP vung TNB (03-1-2012) 12 2" xfId="8161"/>
    <cellStyle name="T_Book1_1_Bieu tong hop nhu cau ung 2011 da chon loc -Mien nui_KH TPCP vung TNB (03-1-2012) 13" xfId="8162"/>
    <cellStyle name="T_Book1_1_Bieu tong hop nhu cau ung 2011 da chon loc -Mien nui_KH TPCP vung TNB (03-1-2012) 2" xfId="8163"/>
    <cellStyle name="T_Book1_1_Bieu tong hop nhu cau ung 2011 da chon loc -Mien nui_KH TPCP vung TNB (03-1-2012) 2 10" xfId="8164"/>
    <cellStyle name="T_Book1_1_Bieu tong hop nhu cau ung 2011 da chon loc -Mien nui_KH TPCP vung TNB (03-1-2012) 2 10 2" xfId="8165"/>
    <cellStyle name="T_Book1_1_Bieu tong hop nhu cau ung 2011 da chon loc -Mien nui_KH TPCP vung TNB (03-1-2012) 2 11" xfId="8166"/>
    <cellStyle name="T_Book1_1_Bieu tong hop nhu cau ung 2011 da chon loc -Mien nui_KH TPCP vung TNB (03-1-2012) 2 11 2" xfId="8167"/>
    <cellStyle name="T_Book1_1_Bieu tong hop nhu cau ung 2011 da chon loc -Mien nui_KH TPCP vung TNB (03-1-2012) 2 12" xfId="8168"/>
    <cellStyle name="T_Book1_1_Bieu tong hop nhu cau ung 2011 da chon loc -Mien nui_KH TPCP vung TNB (03-1-2012) 2 2" xfId="8169"/>
    <cellStyle name="T_Book1_1_Bieu tong hop nhu cau ung 2011 da chon loc -Mien nui_KH TPCP vung TNB (03-1-2012) 2 2 2" xfId="8170"/>
    <cellStyle name="T_Book1_1_Bieu tong hop nhu cau ung 2011 da chon loc -Mien nui_KH TPCP vung TNB (03-1-2012) 2 3" xfId="8171"/>
    <cellStyle name="T_Book1_1_Bieu tong hop nhu cau ung 2011 da chon loc -Mien nui_KH TPCP vung TNB (03-1-2012) 2 3 2" xfId="8172"/>
    <cellStyle name="T_Book1_1_Bieu tong hop nhu cau ung 2011 da chon loc -Mien nui_KH TPCP vung TNB (03-1-2012) 2 4" xfId="8173"/>
    <cellStyle name="T_Book1_1_Bieu tong hop nhu cau ung 2011 da chon loc -Mien nui_KH TPCP vung TNB (03-1-2012) 2 4 2" xfId="8174"/>
    <cellStyle name="T_Book1_1_Bieu tong hop nhu cau ung 2011 da chon loc -Mien nui_KH TPCP vung TNB (03-1-2012) 2 5" xfId="8175"/>
    <cellStyle name="T_Book1_1_Bieu tong hop nhu cau ung 2011 da chon loc -Mien nui_KH TPCP vung TNB (03-1-2012) 2 5 2" xfId="8176"/>
    <cellStyle name="T_Book1_1_Bieu tong hop nhu cau ung 2011 da chon loc -Mien nui_KH TPCP vung TNB (03-1-2012) 2 6" xfId="8177"/>
    <cellStyle name="T_Book1_1_Bieu tong hop nhu cau ung 2011 da chon loc -Mien nui_KH TPCP vung TNB (03-1-2012) 2 6 2" xfId="8178"/>
    <cellStyle name="T_Book1_1_Bieu tong hop nhu cau ung 2011 da chon loc -Mien nui_KH TPCP vung TNB (03-1-2012) 2 7" xfId="8179"/>
    <cellStyle name="T_Book1_1_Bieu tong hop nhu cau ung 2011 da chon loc -Mien nui_KH TPCP vung TNB (03-1-2012) 2 7 2" xfId="8180"/>
    <cellStyle name="T_Book1_1_Bieu tong hop nhu cau ung 2011 da chon loc -Mien nui_KH TPCP vung TNB (03-1-2012) 2 8" xfId="8181"/>
    <cellStyle name="T_Book1_1_Bieu tong hop nhu cau ung 2011 da chon loc -Mien nui_KH TPCP vung TNB (03-1-2012) 2 8 2" xfId="8182"/>
    <cellStyle name="T_Book1_1_Bieu tong hop nhu cau ung 2011 da chon loc -Mien nui_KH TPCP vung TNB (03-1-2012) 2 9" xfId="8183"/>
    <cellStyle name="T_Book1_1_Bieu tong hop nhu cau ung 2011 da chon loc -Mien nui_KH TPCP vung TNB (03-1-2012) 2 9 2" xfId="8184"/>
    <cellStyle name="T_Book1_1_Bieu tong hop nhu cau ung 2011 da chon loc -Mien nui_KH TPCP vung TNB (03-1-2012) 3" xfId="8185"/>
    <cellStyle name="T_Book1_1_Bieu tong hop nhu cau ung 2011 da chon loc -Mien nui_KH TPCP vung TNB (03-1-2012) 3 2" xfId="8186"/>
    <cellStyle name="T_Book1_1_Bieu tong hop nhu cau ung 2011 da chon loc -Mien nui_KH TPCP vung TNB (03-1-2012) 4" xfId="8187"/>
    <cellStyle name="T_Book1_1_Bieu tong hop nhu cau ung 2011 da chon loc -Mien nui_KH TPCP vung TNB (03-1-2012) 4 2" xfId="8188"/>
    <cellStyle name="T_Book1_1_Bieu tong hop nhu cau ung 2011 da chon loc -Mien nui_KH TPCP vung TNB (03-1-2012) 5" xfId="8189"/>
    <cellStyle name="T_Book1_1_Bieu tong hop nhu cau ung 2011 da chon loc -Mien nui_KH TPCP vung TNB (03-1-2012) 5 2" xfId="8190"/>
    <cellStyle name="T_Book1_1_Bieu tong hop nhu cau ung 2011 da chon loc -Mien nui_KH TPCP vung TNB (03-1-2012) 6" xfId="8191"/>
    <cellStyle name="T_Book1_1_Bieu tong hop nhu cau ung 2011 da chon loc -Mien nui_KH TPCP vung TNB (03-1-2012) 6 2" xfId="8192"/>
    <cellStyle name="T_Book1_1_Bieu tong hop nhu cau ung 2011 da chon loc -Mien nui_KH TPCP vung TNB (03-1-2012) 7" xfId="8193"/>
    <cellStyle name="T_Book1_1_Bieu tong hop nhu cau ung 2011 da chon loc -Mien nui_KH TPCP vung TNB (03-1-2012) 7 2" xfId="8194"/>
    <cellStyle name="T_Book1_1_Bieu tong hop nhu cau ung 2011 da chon loc -Mien nui_KH TPCP vung TNB (03-1-2012) 8" xfId="8195"/>
    <cellStyle name="T_Book1_1_Bieu tong hop nhu cau ung 2011 da chon loc -Mien nui_KH TPCP vung TNB (03-1-2012) 8 2" xfId="8196"/>
    <cellStyle name="T_Book1_1_Bieu tong hop nhu cau ung 2011 da chon loc -Mien nui_KH TPCP vung TNB (03-1-2012) 9" xfId="8197"/>
    <cellStyle name="T_Book1_1_Bieu tong hop nhu cau ung 2011 da chon loc -Mien nui_KH TPCP vung TNB (03-1-2012) 9 2" xfId="8198"/>
    <cellStyle name="T_Book1_1_Bieu tong hop nhu cau ung 2011 da chon loc -Mien nui_Tinh hinh thuc hien TPCP 2013 va KH 2014" xfId="8199"/>
    <cellStyle name="T_Book1_1_Bieu tong hop nhu cau ung 2011 da chon loc -Mien nui_Tinh hinh thuc hien TPCP 2013 va KH 2014 2" xfId="8200"/>
    <cellStyle name="T_Book1_1_Bieu13noTPCP" xfId="8201"/>
    <cellStyle name="T_Book1_1_Bieu3ODA" xfId="8202"/>
    <cellStyle name="T_Book1_1_Bieu3ODA 10" xfId="8203"/>
    <cellStyle name="T_Book1_1_Bieu3ODA 10 2" xfId="8204"/>
    <cellStyle name="T_Book1_1_Bieu3ODA 11" xfId="8205"/>
    <cellStyle name="T_Book1_1_Bieu3ODA 11 2" xfId="8206"/>
    <cellStyle name="T_Book1_1_Bieu3ODA 12" xfId="8207"/>
    <cellStyle name="T_Book1_1_Bieu3ODA 12 2" xfId="8208"/>
    <cellStyle name="T_Book1_1_Bieu3ODA 13" xfId="8209"/>
    <cellStyle name="T_Book1_1_Bieu3ODA 2" xfId="8210"/>
    <cellStyle name="T_Book1_1_Bieu3ODA 2 10" xfId="8211"/>
    <cellStyle name="T_Book1_1_Bieu3ODA 2 10 2" xfId="8212"/>
    <cellStyle name="T_Book1_1_Bieu3ODA 2 11" xfId="8213"/>
    <cellStyle name="T_Book1_1_Bieu3ODA 2 11 2" xfId="8214"/>
    <cellStyle name="T_Book1_1_Bieu3ODA 2 12" xfId="8215"/>
    <cellStyle name="T_Book1_1_Bieu3ODA 2 2" xfId="8216"/>
    <cellStyle name="T_Book1_1_Bieu3ODA 2 2 2" xfId="8217"/>
    <cellStyle name="T_Book1_1_Bieu3ODA 2 3" xfId="8218"/>
    <cellStyle name="T_Book1_1_Bieu3ODA 2 3 2" xfId="8219"/>
    <cellStyle name="T_Book1_1_Bieu3ODA 2 4" xfId="8220"/>
    <cellStyle name="T_Book1_1_Bieu3ODA 2 4 2" xfId="8221"/>
    <cellStyle name="T_Book1_1_Bieu3ODA 2 5" xfId="8222"/>
    <cellStyle name="T_Book1_1_Bieu3ODA 2 5 2" xfId="8223"/>
    <cellStyle name="T_Book1_1_Bieu3ODA 2 6" xfId="8224"/>
    <cellStyle name="T_Book1_1_Bieu3ODA 2 6 2" xfId="8225"/>
    <cellStyle name="T_Book1_1_Bieu3ODA 2 7" xfId="8226"/>
    <cellStyle name="T_Book1_1_Bieu3ODA 2 7 2" xfId="8227"/>
    <cellStyle name="T_Book1_1_Bieu3ODA 2 8" xfId="8228"/>
    <cellStyle name="T_Book1_1_Bieu3ODA 2 8 2" xfId="8229"/>
    <cellStyle name="T_Book1_1_Bieu3ODA 2 9" xfId="8230"/>
    <cellStyle name="T_Book1_1_Bieu3ODA 2 9 2" xfId="8231"/>
    <cellStyle name="T_Book1_1_Bieu3ODA 3" xfId="8232"/>
    <cellStyle name="T_Book1_1_Bieu3ODA 3 2" xfId="8233"/>
    <cellStyle name="T_Book1_1_Bieu3ODA 4" xfId="8234"/>
    <cellStyle name="T_Book1_1_Bieu3ODA 4 2" xfId="8235"/>
    <cellStyle name="T_Book1_1_Bieu3ODA 5" xfId="8236"/>
    <cellStyle name="T_Book1_1_Bieu3ODA 5 2" xfId="8237"/>
    <cellStyle name="T_Book1_1_Bieu3ODA 6" xfId="8238"/>
    <cellStyle name="T_Book1_1_Bieu3ODA 6 2" xfId="8239"/>
    <cellStyle name="T_Book1_1_Bieu3ODA 7" xfId="8240"/>
    <cellStyle name="T_Book1_1_Bieu3ODA 7 2" xfId="8241"/>
    <cellStyle name="T_Book1_1_Bieu3ODA 8" xfId="8242"/>
    <cellStyle name="T_Book1_1_Bieu3ODA 8 2" xfId="8243"/>
    <cellStyle name="T_Book1_1_Bieu3ODA 9" xfId="8244"/>
    <cellStyle name="T_Book1_1_Bieu3ODA 9 2" xfId="8245"/>
    <cellStyle name="T_Book1_1_Bieu3ODA_!1 1 bao cao giao KH ve HTCMT vung TNB   12-12-2011" xfId="8246"/>
    <cellStyle name="T_Book1_1_Bieu3ODA_!1 1 bao cao giao KH ve HTCMT vung TNB   12-12-2011 10" xfId="8247"/>
    <cellStyle name="T_Book1_1_Bieu3ODA_!1 1 bao cao giao KH ve HTCMT vung TNB   12-12-2011 10 2" xfId="8248"/>
    <cellStyle name="T_Book1_1_Bieu3ODA_!1 1 bao cao giao KH ve HTCMT vung TNB   12-12-2011 11" xfId="8249"/>
    <cellStyle name="T_Book1_1_Bieu3ODA_!1 1 bao cao giao KH ve HTCMT vung TNB   12-12-2011 11 2" xfId="8250"/>
    <cellStyle name="T_Book1_1_Bieu3ODA_!1 1 bao cao giao KH ve HTCMT vung TNB   12-12-2011 12" xfId="8251"/>
    <cellStyle name="T_Book1_1_Bieu3ODA_!1 1 bao cao giao KH ve HTCMT vung TNB   12-12-2011 12 2" xfId="8252"/>
    <cellStyle name="T_Book1_1_Bieu3ODA_!1 1 bao cao giao KH ve HTCMT vung TNB   12-12-2011 13" xfId="8253"/>
    <cellStyle name="T_Book1_1_Bieu3ODA_!1 1 bao cao giao KH ve HTCMT vung TNB   12-12-2011 2" xfId="8254"/>
    <cellStyle name="T_Book1_1_Bieu3ODA_!1 1 bao cao giao KH ve HTCMT vung TNB   12-12-2011 2 10" xfId="8255"/>
    <cellStyle name="T_Book1_1_Bieu3ODA_!1 1 bao cao giao KH ve HTCMT vung TNB   12-12-2011 2 10 2" xfId="8256"/>
    <cellStyle name="T_Book1_1_Bieu3ODA_!1 1 bao cao giao KH ve HTCMT vung TNB   12-12-2011 2 11" xfId="8257"/>
    <cellStyle name="T_Book1_1_Bieu3ODA_!1 1 bao cao giao KH ve HTCMT vung TNB   12-12-2011 2 11 2" xfId="8258"/>
    <cellStyle name="T_Book1_1_Bieu3ODA_!1 1 bao cao giao KH ve HTCMT vung TNB   12-12-2011 2 12" xfId="8259"/>
    <cellStyle name="T_Book1_1_Bieu3ODA_!1 1 bao cao giao KH ve HTCMT vung TNB   12-12-2011 2 2" xfId="8260"/>
    <cellStyle name="T_Book1_1_Bieu3ODA_!1 1 bao cao giao KH ve HTCMT vung TNB   12-12-2011 2 2 2" xfId="8261"/>
    <cellStyle name="T_Book1_1_Bieu3ODA_!1 1 bao cao giao KH ve HTCMT vung TNB   12-12-2011 2 3" xfId="8262"/>
    <cellStyle name="T_Book1_1_Bieu3ODA_!1 1 bao cao giao KH ve HTCMT vung TNB   12-12-2011 2 3 2" xfId="8263"/>
    <cellStyle name="T_Book1_1_Bieu3ODA_!1 1 bao cao giao KH ve HTCMT vung TNB   12-12-2011 2 4" xfId="8264"/>
    <cellStyle name="T_Book1_1_Bieu3ODA_!1 1 bao cao giao KH ve HTCMT vung TNB   12-12-2011 2 4 2" xfId="8265"/>
    <cellStyle name="T_Book1_1_Bieu3ODA_!1 1 bao cao giao KH ve HTCMT vung TNB   12-12-2011 2 5" xfId="8266"/>
    <cellStyle name="T_Book1_1_Bieu3ODA_!1 1 bao cao giao KH ve HTCMT vung TNB   12-12-2011 2 5 2" xfId="8267"/>
    <cellStyle name="T_Book1_1_Bieu3ODA_!1 1 bao cao giao KH ve HTCMT vung TNB   12-12-2011 2 6" xfId="8268"/>
    <cellStyle name="T_Book1_1_Bieu3ODA_!1 1 bao cao giao KH ve HTCMT vung TNB   12-12-2011 2 6 2" xfId="8269"/>
    <cellStyle name="T_Book1_1_Bieu3ODA_!1 1 bao cao giao KH ve HTCMT vung TNB   12-12-2011 2 7" xfId="8270"/>
    <cellStyle name="T_Book1_1_Bieu3ODA_!1 1 bao cao giao KH ve HTCMT vung TNB   12-12-2011 2 7 2" xfId="8271"/>
    <cellStyle name="T_Book1_1_Bieu3ODA_!1 1 bao cao giao KH ve HTCMT vung TNB   12-12-2011 2 8" xfId="8272"/>
    <cellStyle name="T_Book1_1_Bieu3ODA_!1 1 bao cao giao KH ve HTCMT vung TNB   12-12-2011 2 8 2" xfId="8273"/>
    <cellStyle name="T_Book1_1_Bieu3ODA_!1 1 bao cao giao KH ve HTCMT vung TNB   12-12-2011 2 9" xfId="8274"/>
    <cellStyle name="T_Book1_1_Bieu3ODA_!1 1 bao cao giao KH ve HTCMT vung TNB   12-12-2011 2 9 2" xfId="8275"/>
    <cellStyle name="T_Book1_1_Bieu3ODA_!1 1 bao cao giao KH ve HTCMT vung TNB   12-12-2011 3" xfId="8276"/>
    <cellStyle name="T_Book1_1_Bieu3ODA_!1 1 bao cao giao KH ve HTCMT vung TNB   12-12-2011 3 2" xfId="8277"/>
    <cellStyle name="T_Book1_1_Bieu3ODA_!1 1 bao cao giao KH ve HTCMT vung TNB   12-12-2011 4" xfId="8278"/>
    <cellStyle name="T_Book1_1_Bieu3ODA_!1 1 bao cao giao KH ve HTCMT vung TNB   12-12-2011 4 2" xfId="8279"/>
    <cellStyle name="T_Book1_1_Bieu3ODA_!1 1 bao cao giao KH ve HTCMT vung TNB   12-12-2011 5" xfId="8280"/>
    <cellStyle name="T_Book1_1_Bieu3ODA_!1 1 bao cao giao KH ve HTCMT vung TNB   12-12-2011 5 2" xfId="8281"/>
    <cellStyle name="T_Book1_1_Bieu3ODA_!1 1 bao cao giao KH ve HTCMT vung TNB   12-12-2011 6" xfId="8282"/>
    <cellStyle name="T_Book1_1_Bieu3ODA_!1 1 bao cao giao KH ve HTCMT vung TNB   12-12-2011 6 2" xfId="8283"/>
    <cellStyle name="T_Book1_1_Bieu3ODA_!1 1 bao cao giao KH ve HTCMT vung TNB   12-12-2011 7" xfId="8284"/>
    <cellStyle name="T_Book1_1_Bieu3ODA_!1 1 bao cao giao KH ve HTCMT vung TNB   12-12-2011 7 2" xfId="8285"/>
    <cellStyle name="T_Book1_1_Bieu3ODA_!1 1 bao cao giao KH ve HTCMT vung TNB   12-12-2011 8" xfId="8286"/>
    <cellStyle name="T_Book1_1_Bieu3ODA_!1 1 bao cao giao KH ve HTCMT vung TNB   12-12-2011 8 2" xfId="8287"/>
    <cellStyle name="T_Book1_1_Bieu3ODA_!1 1 bao cao giao KH ve HTCMT vung TNB   12-12-2011 9" xfId="8288"/>
    <cellStyle name="T_Book1_1_Bieu3ODA_!1 1 bao cao giao KH ve HTCMT vung TNB   12-12-2011 9 2" xfId="8289"/>
    <cellStyle name="T_Book1_1_Bieu3ODA_KH TPCP vung TNB (03-1-2012)" xfId="8290"/>
    <cellStyle name="T_Book1_1_Bieu3ODA_KH TPCP vung TNB (03-1-2012) 10" xfId="8291"/>
    <cellStyle name="T_Book1_1_Bieu3ODA_KH TPCP vung TNB (03-1-2012) 10 2" xfId="8292"/>
    <cellStyle name="T_Book1_1_Bieu3ODA_KH TPCP vung TNB (03-1-2012) 11" xfId="8293"/>
    <cellStyle name="T_Book1_1_Bieu3ODA_KH TPCP vung TNB (03-1-2012) 11 2" xfId="8294"/>
    <cellStyle name="T_Book1_1_Bieu3ODA_KH TPCP vung TNB (03-1-2012) 12" xfId="8295"/>
    <cellStyle name="T_Book1_1_Bieu3ODA_KH TPCP vung TNB (03-1-2012) 12 2" xfId="8296"/>
    <cellStyle name="T_Book1_1_Bieu3ODA_KH TPCP vung TNB (03-1-2012) 13" xfId="8297"/>
    <cellStyle name="T_Book1_1_Bieu3ODA_KH TPCP vung TNB (03-1-2012) 2" xfId="8298"/>
    <cellStyle name="T_Book1_1_Bieu3ODA_KH TPCP vung TNB (03-1-2012) 2 10" xfId="8299"/>
    <cellStyle name="T_Book1_1_Bieu3ODA_KH TPCP vung TNB (03-1-2012) 2 10 2" xfId="8300"/>
    <cellStyle name="T_Book1_1_Bieu3ODA_KH TPCP vung TNB (03-1-2012) 2 11" xfId="8301"/>
    <cellStyle name="T_Book1_1_Bieu3ODA_KH TPCP vung TNB (03-1-2012) 2 11 2" xfId="8302"/>
    <cellStyle name="T_Book1_1_Bieu3ODA_KH TPCP vung TNB (03-1-2012) 2 12" xfId="8303"/>
    <cellStyle name="T_Book1_1_Bieu3ODA_KH TPCP vung TNB (03-1-2012) 2 2" xfId="8304"/>
    <cellStyle name="T_Book1_1_Bieu3ODA_KH TPCP vung TNB (03-1-2012) 2 2 2" xfId="8305"/>
    <cellStyle name="T_Book1_1_Bieu3ODA_KH TPCP vung TNB (03-1-2012) 2 3" xfId="8306"/>
    <cellStyle name="T_Book1_1_Bieu3ODA_KH TPCP vung TNB (03-1-2012) 2 3 2" xfId="8307"/>
    <cellStyle name="T_Book1_1_Bieu3ODA_KH TPCP vung TNB (03-1-2012) 2 4" xfId="8308"/>
    <cellStyle name="T_Book1_1_Bieu3ODA_KH TPCP vung TNB (03-1-2012) 2 4 2" xfId="8309"/>
    <cellStyle name="T_Book1_1_Bieu3ODA_KH TPCP vung TNB (03-1-2012) 2 5" xfId="8310"/>
    <cellStyle name="T_Book1_1_Bieu3ODA_KH TPCP vung TNB (03-1-2012) 2 5 2" xfId="8311"/>
    <cellStyle name="T_Book1_1_Bieu3ODA_KH TPCP vung TNB (03-1-2012) 2 6" xfId="8312"/>
    <cellStyle name="T_Book1_1_Bieu3ODA_KH TPCP vung TNB (03-1-2012) 2 6 2" xfId="8313"/>
    <cellStyle name="T_Book1_1_Bieu3ODA_KH TPCP vung TNB (03-1-2012) 2 7" xfId="8314"/>
    <cellStyle name="T_Book1_1_Bieu3ODA_KH TPCP vung TNB (03-1-2012) 2 7 2" xfId="8315"/>
    <cellStyle name="T_Book1_1_Bieu3ODA_KH TPCP vung TNB (03-1-2012) 2 8" xfId="8316"/>
    <cellStyle name="T_Book1_1_Bieu3ODA_KH TPCP vung TNB (03-1-2012) 2 8 2" xfId="8317"/>
    <cellStyle name="T_Book1_1_Bieu3ODA_KH TPCP vung TNB (03-1-2012) 2 9" xfId="8318"/>
    <cellStyle name="T_Book1_1_Bieu3ODA_KH TPCP vung TNB (03-1-2012) 2 9 2" xfId="8319"/>
    <cellStyle name="T_Book1_1_Bieu3ODA_KH TPCP vung TNB (03-1-2012) 3" xfId="8320"/>
    <cellStyle name="T_Book1_1_Bieu3ODA_KH TPCP vung TNB (03-1-2012) 3 2" xfId="8321"/>
    <cellStyle name="T_Book1_1_Bieu3ODA_KH TPCP vung TNB (03-1-2012) 4" xfId="8322"/>
    <cellStyle name="T_Book1_1_Bieu3ODA_KH TPCP vung TNB (03-1-2012) 4 2" xfId="8323"/>
    <cellStyle name="T_Book1_1_Bieu3ODA_KH TPCP vung TNB (03-1-2012) 5" xfId="8324"/>
    <cellStyle name="T_Book1_1_Bieu3ODA_KH TPCP vung TNB (03-1-2012) 5 2" xfId="8325"/>
    <cellStyle name="T_Book1_1_Bieu3ODA_KH TPCP vung TNB (03-1-2012) 6" xfId="8326"/>
    <cellStyle name="T_Book1_1_Bieu3ODA_KH TPCP vung TNB (03-1-2012) 6 2" xfId="8327"/>
    <cellStyle name="T_Book1_1_Bieu3ODA_KH TPCP vung TNB (03-1-2012) 7" xfId="8328"/>
    <cellStyle name="T_Book1_1_Bieu3ODA_KH TPCP vung TNB (03-1-2012) 7 2" xfId="8329"/>
    <cellStyle name="T_Book1_1_Bieu3ODA_KH TPCP vung TNB (03-1-2012) 8" xfId="8330"/>
    <cellStyle name="T_Book1_1_Bieu3ODA_KH TPCP vung TNB (03-1-2012) 8 2" xfId="8331"/>
    <cellStyle name="T_Book1_1_Bieu3ODA_KH TPCP vung TNB (03-1-2012) 9" xfId="8332"/>
    <cellStyle name="T_Book1_1_Bieu3ODA_KH TPCP vung TNB (03-1-2012) 9 2" xfId="8333"/>
    <cellStyle name="T_Book1_1_CPK" xfId="8334"/>
    <cellStyle name="T_Book1_1_CPK 10" xfId="8335"/>
    <cellStyle name="T_Book1_1_CPK 10 2" xfId="8336"/>
    <cellStyle name="T_Book1_1_CPK 11" xfId="8337"/>
    <cellStyle name="T_Book1_1_CPK 11 2" xfId="8338"/>
    <cellStyle name="T_Book1_1_CPK 12" xfId="8339"/>
    <cellStyle name="T_Book1_1_CPK 12 2" xfId="8340"/>
    <cellStyle name="T_Book1_1_CPK 13" xfId="8341"/>
    <cellStyle name="T_Book1_1_CPK 2" xfId="8342"/>
    <cellStyle name="T_Book1_1_CPK 2 10" xfId="8343"/>
    <cellStyle name="T_Book1_1_CPK 2 10 2" xfId="8344"/>
    <cellStyle name="T_Book1_1_CPK 2 11" xfId="8345"/>
    <cellStyle name="T_Book1_1_CPK 2 11 2" xfId="8346"/>
    <cellStyle name="T_Book1_1_CPK 2 12" xfId="8347"/>
    <cellStyle name="T_Book1_1_CPK 2 2" xfId="8348"/>
    <cellStyle name="T_Book1_1_CPK 2 2 2" xfId="8349"/>
    <cellStyle name="T_Book1_1_CPK 2 3" xfId="8350"/>
    <cellStyle name="T_Book1_1_CPK 2 3 2" xfId="8351"/>
    <cellStyle name="T_Book1_1_CPK 2 4" xfId="8352"/>
    <cellStyle name="T_Book1_1_CPK 2 4 2" xfId="8353"/>
    <cellStyle name="T_Book1_1_CPK 2 5" xfId="8354"/>
    <cellStyle name="T_Book1_1_CPK 2 5 2" xfId="8355"/>
    <cellStyle name="T_Book1_1_CPK 2 6" xfId="8356"/>
    <cellStyle name="T_Book1_1_CPK 2 6 2" xfId="8357"/>
    <cellStyle name="T_Book1_1_CPK 2 7" xfId="8358"/>
    <cellStyle name="T_Book1_1_CPK 2 7 2" xfId="8359"/>
    <cellStyle name="T_Book1_1_CPK 2 8" xfId="8360"/>
    <cellStyle name="T_Book1_1_CPK 2 8 2" xfId="8361"/>
    <cellStyle name="T_Book1_1_CPK 2 9" xfId="8362"/>
    <cellStyle name="T_Book1_1_CPK 2 9 2" xfId="8363"/>
    <cellStyle name="T_Book1_1_CPK 3" xfId="8364"/>
    <cellStyle name="T_Book1_1_CPK 3 2" xfId="8365"/>
    <cellStyle name="T_Book1_1_CPK 4" xfId="8366"/>
    <cellStyle name="T_Book1_1_CPK 4 2" xfId="8367"/>
    <cellStyle name="T_Book1_1_CPK 5" xfId="8368"/>
    <cellStyle name="T_Book1_1_CPK 5 2" xfId="8369"/>
    <cellStyle name="T_Book1_1_CPK 6" xfId="8370"/>
    <cellStyle name="T_Book1_1_CPK 6 2" xfId="8371"/>
    <cellStyle name="T_Book1_1_CPK 7" xfId="8372"/>
    <cellStyle name="T_Book1_1_CPK 7 2" xfId="8373"/>
    <cellStyle name="T_Book1_1_CPK 8" xfId="8374"/>
    <cellStyle name="T_Book1_1_CPK 8 2" xfId="8375"/>
    <cellStyle name="T_Book1_1_CPK 9" xfId="8376"/>
    <cellStyle name="T_Book1_1_CPK 9 2" xfId="8377"/>
    <cellStyle name="T_Book1_1_CPK_!1 1 bao cao giao KH ve HTCMT vung TNB   12-12-2011" xfId="8378"/>
    <cellStyle name="T_Book1_1_CPK_!1 1 bao cao giao KH ve HTCMT vung TNB   12-12-2011 10" xfId="8379"/>
    <cellStyle name="T_Book1_1_CPK_!1 1 bao cao giao KH ve HTCMT vung TNB   12-12-2011 10 2" xfId="8380"/>
    <cellStyle name="T_Book1_1_CPK_!1 1 bao cao giao KH ve HTCMT vung TNB   12-12-2011 11" xfId="8381"/>
    <cellStyle name="T_Book1_1_CPK_!1 1 bao cao giao KH ve HTCMT vung TNB   12-12-2011 11 2" xfId="8382"/>
    <cellStyle name="T_Book1_1_CPK_!1 1 bao cao giao KH ve HTCMT vung TNB   12-12-2011 12" xfId="8383"/>
    <cellStyle name="T_Book1_1_CPK_!1 1 bao cao giao KH ve HTCMT vung TNB   12-12-2011 12 2" xfId="8384"/>
    <cellStyle name="T_Book1_1_CPK_!1 1 bao cao giao KH ve HTCMT vung TNB   12-12-2011 13" xfId="8385"/>
    <cellStyle name="T_Book1_1_CPK_!1 1 bao cao giao KH ve HTCMT vung TNB   12-12-2011 2" xfId="8386"/>
    <cellStyle name="T_Book1_1_CPK_!1 1 bao cao giao KH ve HTCMT vung TNB   12-12-2011 2 10" xfId="8387"/>
    <cellStyle name="T_Book1_1_CPK_!1 1 bao cao giao KH ve HTCMT vung TNB   12-12-2011 2 10 2" xfId="8388"/>
    <cellStyle name="T_Book1_1_CPK_!1 1 bao cao giao KH ve HTCMT vung TNB   12-12-2011 2 11" xfId="8389"/>
    <cellStyle name="T_Book1_1_CPK_!1 1 bao cao giao KH ve HTCMT vung TNB   12-12-2011 2 11 2" xfId="8390"/>
    <cellStyle name="T_Book1_1_CPK_!1 1 bao cao giao KH ve HTCMT vung TNB   12-12-2011 2 12" xfId="8391"/>
    <cellStyle name="T_Book1_1_CPK_!1 1 bao cao giao KH ve HTCMT vung TNB   12-12-2011 2 2" xfId="8392"/>
    <cellStyle name="T_Book1_1_CPK_!1 1 bao cao giao KH ve HTCMT vung TNB   12-12-2011 2 2 2" xfId="8393"/>
    <cellStyle name="T_Book1_1_CPK_!1 1 bao cao giao KH ve HTCMT vung TNB   12-12-2011 2 3" xfId="8394"/>
    <cellStyle name="T_Book1_1_CPK_!1 1 bao cao giao KH ve HTCMT vung TNB   12-12-2011 2 3 2" xfId="8395"/>
    <cellStyle name="T_Book1_1_CPK_!1 1 bao cao giao KH ve HTCMT vung TNB   12-12-2011 2 4" xfId="8396"/>
    <cellStyle name="T_Book1_1_CPK_!1 1 bao cao giao KH ve HTCMT vung TNB   12-12-2011 2 4 2" xfId="8397"/>
    <cellStyle name="T_Book1_1_CPK_!1 1 bao cao giao KH ve HTCMT vung TNB   12-12-2011 2 5" xfId="8398"/>
    <cellStyle name="T_Book1_1_CPK_!1 1 bao cao giao KH ve HTCMT vung TNB   12-12-2011 2 5 2" xfId="8399"/>
    <cellStyle name="T_Book1_1_CPK_!1 1 bao cao giao KH ve HTCMT vung TNB   12-12-2011 2 6" xfId="8400"/>
    <cellStyle name="T_Book1_1_CPK_!1 1 bao cao giao KH ve HTCMT vung TNB   12-12-2011 2 6 2" xfId="8401"/>
    <cellStyle name="T_Book1_1_CPK_!1 1 bao cao giao KH ve HTCMT vung TNB   12-12-2011 2 7" xfId="8402"/>
    <cellStyle name="T_Book1_1_CPK_!1 1 bao cao giao KH ve HTCMT vung TNB   12-12-2011 2 7 2" xfId="8403"/>
    <cellStyle name="T_Book1_1_CPK_!1 1 bao cao giao KH ve HTCMT vung TNB   12-12-2011 2 8" xfId="8404"/>
    <cellStyle name="T_Book1_1_CPK_!1 1 bao cao giao KH ve HTCMT vung TNB   12-12-2011 2 8 2" xfId="8405"/>
    <cellStyle name="T_Book1_1_CPK_!1 1 bao cao giao KH ve HTCMT vung TNB   12-12-2011 2 9" xfId="8406"/>
    <cellStyle name="T_Book1_1_CPK_!1 1 bao cao giao KH ve HTCMT vung TNB   12-12-2011 2 9 2" xfId="8407"/>
    <cellStyle name="T_Book1_1_CPK_!1 1 bao cao giao KH ve HTCMT vung TNB   12-12-2011 3" xfId="8408"/>
    <cellStyle name="T_Book1_1_CPK_!1 1 bao cao giao KH ve HTCMT vung TNB   12-12-2011 3 2" xfId="8409"/>
    <cellStyle name="T_Book1_1_CPK_!1 1 bao cao giao KH ve HTCMT vung TNB   12-12-2011 4" xfId="8410"/>
    <cellStyle name="T_Book1_1_CPK_!1 1 bao cao giao KH ve HTCMT vung TNB   12-12-2011 4 2" xfId="8411"/>
    <cellStyle name="T_Book1_1_CPK_!1 1 bao cao giao KH ve HTCMT vung TNB   12-12-2011 5" xfId="8412"/>
    <cellStyle name="T_Book1_1_CPK_!1 1 bao cao giao KH ve HTCMT vung TNB   12-12-2011 5 2" xfId="8413"/>
    <cellStyle name="T_Book1_1_CPK_!1 1 bao cao giao KH ve HTCMT vung TNB   12-12-2011 6" xfId="8414"/>
    <cellStyle name="T_Book1_1_CPK_!1 1 bao cao giao KH ve HTCMT vung TNB   12-12-2011 6 2" xfId="8415"/>
    <cellStyle name="T_Book1_1_CPK_!1 1 bao cao giao KH ve HTCMT vung TNB   12-12-2011 7" xfId="8416"/>
    <cellStyle name="T_Book1_1_CPK_!1 1 bao cao giao KH ve HTCMT vung TNB   12-12-2011 7 2" xfId="8417"/>
    <cellStyle name="T_Book1_1_CPK_!1 1 bao cao giao KH ve HTCMT vung TNB   12-12-2011 8" xfId="8418"/>
    <cellStyle name="T_Book1_1_CPK_!1 1 bao cao giao KH ve HTCMT vung TNB   12-12-2011 8 2" xfId="8419"/>
    <cellStyle name="T_Book1_1_CPK_!1 1 bao cao giao KH ve HTCMT vung TNB   12-12-2011 9" xfId="8420"/>
    <cellStyle name="T_Book1_1_CPK_!1 1 bao cao giao KH ve HTCMT vung TNB   12-12-2011 9 2" xfId="8421"/>
    <cellStyle name="T_Book1_1_CPK_Bieu4HTMT" xfId="8422"/>
    <cellStyle name="T_Book1_1_CPK_Bieu4HTMT 10" xfId="8423"/>
    <cellStyle name="T_Book1_1_CPK_Bieu4HTMT 10 2" xfId="8424"/>
    <cellStyle name="T_Book1_1_CPK_Bieu4HTMT 11" xfId="8425"/>
    <cellStyle name="T_Book1_1_CPK_Bieu4HTMT 11 2" xfId="8426"/>
    <cellStyle name="T_Book1_1_CPK_Bieu4HTMT 12" xfId="8427"/>
    <cellStyle name="T_Book1_1_CPK_Bieu4HTMT 12 2" xfId="8428"/>
    <cellStyle name="T_Book1_1_CPK_Bieu4HTMT 13" xfId="8429"/>
    <cellStyle name="T_Book1_1_CPK_Bieu4HTMT 2" xfId="8430"/>
    <cellStyle name="T_Book1_1_CPK_Bieu4HTMT 2 10" xfId="8431"/>
    <cellStyle name="T_Book1_1_CPK_Bieu4HTMT 2 10 2" xfId="8432"/>
    <cellStyle name="T_Book1_1_CPK_Bieu4HTMT 2 11" xfId="8433"/>
    <cellStyle name="T_Book1_1_CPK_Bieu4HTMT 2 11 2" xfId="8434"/>
    <cellStyle name="T_Book1_1_CPK_Bieu4HTMT 2 12" xfId="8435"/>
    <cellStyle name="T_Book1_1_CPK_Bieu4HTMT 2 2" xfId="8436"/>
    <cellStyle name="T_Book1_1_CPK_Bieu4HTMT 2 2 2" xfId="8437"/>
    <cellStyle name="T_Book1_1_CPK_Bieu4HTMT 2 3" xfId="8438"/>
    <cellStyle name="T_Book1_1_CPK_Bieu4HTMT 2 3 2" xfId="8439"/>
    <cellStyle name="T_Book1_1_CPK_Bieu4HTMT 2 4" xfId="8440"/>
    <cellStyle name="T_Book1_1_CPK_Bieu4HTMT 2 4 2" xfId="8441"/>
    <cellStyle name="T_Book1_1_CPK_Bieu4HTMT 2 5" xfId="8442"/>
    <cellStyle name="T_Book1_1_CPK_Bieu4HTMT 2 5 2" xfId="8443"/>
    <cellStyle name="T_Book1_1_CPK_Bieu4HTMT 2 6" xfId="8444"/>
    <cellStyle name="T_Book1_1_CPK_Bieu4HTMT 2 6 2" xfId="8445"/>
    <cellStyle name="T_Book1_1_CPK_Bieu4HTMT 2 7" xfId="8446"/>
    <cellStyle name="T_Book1_1_CPK_Bieu4HTMT 2 7 2" xfId="8447"/>
    <cellStyle name="T_Book1_1_CPK_Bieu4HTMT 2 8" xfId="8448"/>
    <cellStyle name="T_Book1_1_CPK_Bieu4HTMT 2 8 2" xfId="8449"/>
    <cellStyle name="T_Book1_1_CPK_Bieu4HTMT 2 9" xfId="8450"/>
    <cellStyle name="T_Book1_1_CPK_Bieu4HTMT 2 9 2" xfId="8451"/>
    <cellStyle name="T_Book1_1_CPK_Bieu4HTMT 3" xfId="8452"/>
    <cellStyle name="T_Book1_1_CPK_Bieu4HTMT 3 2" xfId="8453"/>
    <cellStyle name="T_Book1_1_CPK_Bieu4HTMT 4" xfId="8454"/>
    <cellStyle name="T_Book1_1_CPK_Bieu4HTMT 4 2" xfId="8455"/>
    <cellStyle name="T_Book1_1_CPK_Bieu4HTMT 5" xfId="8456"/>
    <cellStyle name="T_Book1_1_CPK_Bieu4HTMT 5 2" xfId="8457"/>
    <cellStyle name="T_Book1_1_CPK_Bieu4HTMT 6" xfId="8458"/>
    <cellStyle name="T_Book1_1_CPK_Bieu4HTMT 6 2" xfId="8459"/>
    <cellStyle name="T_Book1_1_CPK_Bieu4HTMT 7" xfId="8460"/>
    <cellStyle name="T_Book1_1_CPK_Bieu4HTMT 7 2" xfId="8461"/>
    <cellStyle name="T_Book1_1_CPK_Bieu4HTMT 8" xfId="8462"/>
    <cellStyle name="T_Book1_1_CPK_Bieu4HTMT 8 2" xfId="8463"/>
    <cellStyle name="T_Book1_1_CPK_Bieu4HTMT 9" xfId="8464"/>
    <cellStyle name="T_Book1_1_CPK_Bieu4HTMT 9 2" xfId="8465"/>
    <cellStyle name="T_Book1_1_CPK_Bieu4HTMT_!1 1 bao cao giao KH ve HTCMT vung TNB   12-12-2011" xfId="8466"/>
    <cellStyle name="T_Book1_1_CPK_Bieu4HTMT_!1 1 bao cao giao KH ve HTCMT vung TNB   12-12-2011 10" xfId="8467"/>
    <cellStyle name="T_Book1_1_CPK_Bieu4HTMT_!1 1 bao cao giao KH ve HTCMT vung TNB   12-12-2011 10 2" xfId="8468"/>
    <cellStyle name="T_Book1_1_CPK_Bieu4HTMT_!1 1 bao cao giao KH ve HTCMT vung TNB   12-12-2011 11" xfId="8469"/>
    <cellStyle name="T_Book1_1_CPK_Bieu4HTMT_!1 1 bao cao giao KH ve HTCMT vung TNB   12-12-2011 11 2" xfId="8470"/>
    <cellStyle name="T_Book1_1_CPK_Bieu4HTMT_!1 1 bao cao giao KH ve HTCMT vung TNB   12-12-2011 12" xfId="8471"/>
    <cellStyle name="T_Book1_1_CPK_Bieu4HTMT_!1 1 bao cao giao KH ve HTCMT vung TNB   12-12-2011 12 2" xfId="8472"/>
    <cellStyle name="T_Book1_1_CPK_Bieu4HTMT_!1 1 bao cao giao KH ve HTCMT vung TNB   12-12-2011 13" xfId="8473"/>
    <cellStyle name="T_Book1_1_CPK_Bieu4HTMT_!1 1 bao cao giao KH ve HTCMT vung TNB   12-12-2011 2" xfId="8474"/>
    <cellStyle name="T_Book1_1_CPK_Bieu4HTMT_!1 1 bao cao giao KH ve HTCMT vung TNB   12-12-2011 2 10" xfId="8475"/>
    <cellStyle name="T_Book1_1_CPK_Bieu4HTMT_!1 1 bao cao giao KH ve HTCMT vung TNB   12-12-2011 2 10 2" xfId="8476"/>
    <cellStyle name="T_Book1_1_CPK_Bieu4HTMT_!1 1 bao cao giao KH ve HTCMT vung TNB   12-12-2011 2 11" xfId="8477"/>
    <cellStyle name="T_Book1_1_CPK_Bieu4HTMT_!1 1 bao cao giao KH ve HTCMT vung TNB   12-12-2011 2 11 2" xfId="8478"/>
    <cellStyle name="T_Book1_1_CPK_Bieu4HTMT_!1 1 bao cao giao KH ve HTCMT vung TNB   12-12-2011 2 12" xfId="8479"/>
    <cellStyle name="T_Book1_1_CPK_Bieu4HTMT_!1 1 bao cao giao KH ve HTCMT vung TNB   12-12-2011 2 2" xfId="8480"/>
    <cellStyle name="T_Book1_1_CPK_Bieu4HTMT_!1 1 bao cao giao KH ve HTCMT vung TNB   12-12-2011 2 2 2" xfId="8481"/>
    <cellStyle name="T_Book1_1_CPK_Bieu4HTMT_!1 1 bao cao giao KH ve HTCMT vung TNB   12-12-2011 2 3" xfId="8482"/>
    <cellStyle name="T_Book1_1_CPK_Bieu4HTMT_!1 1 bao cao giao KH ve HTCMT vung TNB   12-12-2011 2 3 2" xfId="8483"/>
    <cellStyle name="T_Book1_1_CPK_Bieu4HTMT_!1 1 bao cao giao KH ve HTCMT vung TNB   12-12-2011 2 4" xfId="8484"/>
    <cellStyle name="T_Book1_1_CPK_Bieu4HTMT_!1 1 bao cao giao KH ve HTCMT vung TNB   12-12-2011 2 4 2" xfId="8485"/>
    <cellStyle name="T_Book1_1_CPK_Bieu4HTMT_!1 1 bao cao giao KH ve HTCMT vung TNB   12-12-2011 2 5" xfId="8486"/>
    <cellStyle name="T_Book1_1_CPK_Bieu4HTMT_!1 1 bao cao giao KH ve HTCMT vung TNB   12-12-2011 2 5 2" xfId="8487"/>
    <cellStyle name="T_Book1_1_CPK_Bieu4HTMT_!1 1 bao cao giao KH ve HTCMT vung TNB   12-12-2011 2 6" xfId="8488"/>
    <cellStyle name="T_Book1_1_CPK_Bieu4HTMT_!1 1 bao cao giao KH ve HTCMT vung TNB   12-12-2011 2 6 2" xfId="8489"/>
    <cellStyle name="T_Book1_1_CPK_Bieu4HTMT_!1 1 bao cao giao KH ve HTCMT vung TNB   12-12-2011 2 7" xfId="8490"/>
    <cellStyle name="T_Book1_1_CPK_Bieu4HTMT_!1 1 bao cao giao KH ve HTCMT vung TNB   12-12-2011 2 7 2" xfId="8491"/>
    <cellStyle name="T_Book1_1_CPK_Bieu4HTMT_!1 1 bao cao giao KH ve HTCMT vung TNB   12-12-2011 2 8" xfId="8492"/>
    <cellStyle name="T_Book1_1_CPK_Bieu4HTMT_!1 1 bao cao giao KH ve HTCMT vung TNB   12-12-2011 2 8 2" xfId="8493"/>
    <cellStyle name="T_Book1_1_CPK_Bieu4HTMT_!1 1 bao cao giao KH ve HTCMT vung TNB   12-12-2011 2 9" xfId="8494"/>
    <cellStyle name="T_Book1_1_CPK_Bieu4HTMT_!1 1 bao cao giao KH ve HTCMT vung TNB   12-12-2011 2 9 2" xfId="8495"/>
    <cellStyle name="T_Book1_1_CPK_Bieu4HTMT_!1 1 bao cao giao KH ve HTCMT vung TNB   12-12-2011 3" xfId="8496"/>
    <cellStyle name="T_Book1_1_CPK_Bieu4HTMT_!1 1 bao cao giao KH ve HTCMT vung TNB   12-12-2011 3 2" xfId="8497"/>
    <cellStyle name="T_Book1_1_CPK_Bieu4HTMT_!1 1 bao cao giao KH ve HTCMT vung TNB   12-12-2011 4" xfId="8498"/>
    <cellStyle name="T_Book1_1_CPK_Bieu4HTMT_!1 1 bao cao giao KH ve HTCMT vung TNB   12-12-2011 4 2" xfId="8499"/>
    <cellStyle name="T_Book1_1_CPK_Bieu4HTMT_!1 1 bao cao giao KH ve HTCMT vung TNB   12-12-2011 5" xfId="8500"/>
    <cellStyle name="T_Book1_1_CPK_Bieu4HTMT_!1 1 bao cao giao KH ve HTCMT vung TNB   12-12-2011 5 2" xfId="8501"/>
    <cellStyle name="T_Book1_1_CPK_Bieu4HTMT_!1 1 bao cao giao KH ve HTCMT vung TNB   12-12-2011 6" xfId="8502"/>
    <cellStyle name="T_Book1_1_CPK_Bieu4HTMT_!1 1 bao cao giao KH ve HTCMT vung TNB   12-12-2011 6 2" xfId="8503"/>
    <cellStyle name="T_Book1_1_CPK_Bieu4HTMT_!1 1 bao cao giao KH ve HTCMT vung TNB   12-12-2011 7" xfId="8504"/>
    <cellStyle name="T_Book1_1_CPK_Bieu4HTMT_!1 1 bao cao giao KH ve HTCMT vung TNB   12-12-2011 7 2" xfId="8505"/>
    <cellStyle name="T_Book1_1_CPK_Bieu4HTMT_!1 1 bao cao giao KH ve HTCMT vung TNB   12-12-2011 8" xfId="8506"/>
    <cellStyle name="T_Book1_1_CPK_Bieu4HTMT_!1 1 bao cao giao KH ve HTCMT vung TNB   12-12-2011 8 2" xfId="8507"/>
    <cellStyle name="T_Book1_1_CPK_Bieu4HTMT_!1 1 bao cao giao KH ve HTCMT vung TNB   12-12-2011 9" xfId="8508"/>
    <cellStyle name="T_Book1_1_CPK_Bieu4HTMT_!1 1 bao cao giao KH ve HTCMT vung TNB   12-12-2011 9 2" xfId="8509"/>
    <cellStyle name="T_Book1_1_CPK_Bieu4HTMT_KH TPCP vung TNB (03-1-2012)" xfId="8510"/>
    <cellStyle name="T_Book1_1_CPK_Bieu4HTMT_KH TPCP vung TNB (03-1-2012) 10" xfId="8511"/>
    <cellStyle name="T_Book1_1_CPK_Bieu4HTMT_KH TPCP vung TNB (03-1-2012) 10 2" xfId="8512"/>
    <cellStyle name="T_Book1_1_CPK_Bieu4HTMT_KH TPCP vung TNB (03-1-2012) 11" xfId="8513"/>
    <cellStyle name="T_Book1_1_CPK_Bieu4HTMT_KH TPCP vung TNB (03-1-2012) 11 2" xfId="8514"/>
    <cellStyle name="T_Book1_1_CPK_Bieu4HTMT_KH TPCP vung TNB (03-1-2012) 12" xfId="8515"/>
    <cellStyle name="T_Book1_1_CPK_Bieu4HTMT_KH TPCP vung TNB (03-1-2012) 12 2" xfId="8516"/>
    <cellStyle name="T_Book1_1_CPK_Bieu4HTMT_KH TPCP vung TNB (03-1-2012) 13" xfId="8517"/>
    <cellStyle name="T_Book1_1_CPK_Bieu4HTMT_KH TPCP vung TNB (03-1-2012) 2" xfId="8518"/>
    <cellStyle name="T_Book1_1_CPK_Bieu4HTMT_KH TPCP vung TNB (03-1-2012) 2 10" xfId="8519"/>
    <cellStyle name="T_Book1_1_CPK_Bieu4HTMT_KH TPCP vung TNB (03-1-2012) 2 10 2" xfId="8520"/>
    <cellStyle name="T_Book1_1_CPK_Bieu4HTMT_KH TPCP vung TNB (03-1-2012) 2 11" xfId="8521"/>
    <cellStyle name="T_Book1_1_CPK_Bieu4HTMT_KH TPCP vung TNB (03-1-2012) 2 11 2" xfId="8522"/>
    <cellStyle name="T_Book1_1_CPK_Bieu4HTMT_KH TPCP vung TNB (03-1-2012) 2 12" xfId="8523"/>
    <cellStyle name="T_Book1_1_CPK_Bieu4HTMT_KH TPCP vung TNB (03-1-2012) 2 2" xfId="8524"/>
    <cellStyle name="T_Book1_1_CPK_Bieu4HTMT_KH TPCP vung TNB (03-1-2012) 2 2 2" xfId="8525"/>
    <cellStyle name="T_Book1_1_CPK_Bieu4HTMT_KH TPCP vung TNB (03-1-2012) 2 3" xfId="8526"/>
    <cellStyle name="T_Book1_1_CPK_Bieu4HTMT_KH TPCP vung TNB (03-1-2012) 2 3 2" xfId="8527"/>
    <cellStyle name="T_Book1_1_CPK_Bieu4HTMT_KH TPCP vung TNB (03-1-2012) 2 4" xfId="8528"/>
    <cellStyle name="T_Book1_1_CPK_Bieu4HTMT_KH TPCP vung TNB (03-1-2012) 2 4 2" xfId="8529"/>
    <cellStyle name="T_Book1_1_CPK_Bieu4HTMT_KH TPCP vung TNB (03-1-2012) 2 5" xfId="8530"/>
    <cellStyle name="T_Book1_1_CPK_Bieu4HTMT_KH TPCP vung TNB (03-1-2012) 2 5 2" xfId="8531"/>
    <cellStyle name="T_Book1_1_CPK_Bieu4HTMT_KH TPCP vung TNB (03-1-2012) 2 6" xfId="8532"/>
    <cellStyle name="T_Book1_1_CPK_Bieu4HTMT_KH TPCP vung TNB (03-1-2012) 2 6 2" xfId="8533"/>
    <cellStyle name="T_Book1_1_CPK_Bieu4HTMT_KH TPCP vung TNB (03-1-2012) 2 7" xfId="8534"/>
    <cellStyle name="T_Book1_1_CPK_Bieu4HTMT_KH TPCP vung TNB (03-1-2012) 2 7 2" xfId="8535"/>
    <cellStyle name="T_Book1_1_CPK_Bieu4HTMT_KH TPCP vung TNB (03-1-2012) 2 8" xfId="8536"/>
    <cellStyle name="T_Book1_1_CPK_Bieu4HTMT_KH TPCP vung TNB (03-1-2012) 2 8 2" xfId="8537"/>
    <cellStyle name="T_Book1_1_CPK_Bieu4HTMT_KH TPCP vung TNB (03-1-2012) 2 9" xfId="8538"/>
    <cellStyle name="T_Book1_1_CPK_Bieu4HTMT_KH TPCP vung TNB (03-1-2012) 2 9 2" xfId="8539"/>
    <cellStyle name="T_Book1_1_CPK_Bieu4HTMT_KH TPCP vung TNB (03-1-2012) 3" xfId="8540"/>
    <cellStyle name="T_Book1_1_CPK_Bieu4HTMT_KH TPCP vung TNB (03-1-2012) 3 2" xfId="8541"/>
    <cellStyle name="T_Book1_1_CPK_Bieu4HTMT_KH TPCP vung TNB (03-1-2012) 4" xfId="8542"/>
    <cellStyle name="T_Book1_1_CPK_Bieu4HTMT_KH TPCP vung TNB (03-1-2012) 4 2" xfId="8543"/>
    <cellStyle name="T_Book1_1_CPK_Bieu4HTMT_KH TPCP vung TNB (03-1-2012) 5" xfId="8544"/>
    <cellStyle name="T_Book1_1_CPK_Bieu4HTMT_KH TPCP vung TNB (03-1-2012) 5 2" xfId="8545"/>
    <cellStyle name="T_Book1_1_CPK_Bieu4HTMT_KH TPCP vung TNB (03-1-2012) 6" xfId="8546"/>
    <cellStyle name="T_Book1_1_CPK_Bieu4HTMT_KH TPCP vung TNB (03-1-2012) 6 2" xfId="8547"/>
    <cellStyle name="T_Book1_1_CPK_Bieu4HTMT_KH TPCP vung TNB (03-1-2012) 7" xfId="8548"/>
    <cellStyle name="T_Book1_1_CPK_Bieu4HTMT_KH TPCP vung TNB (03-1-2012) 7 2" xfId="8549"/>
    <cellStyle name="T_Book1_1_CPK_Bieu4HTMT_KH TPCP vung TNB (03-1-2012) 8" xfId="8550"/>
    <cellStyle name="T_Book1_1_CPK_Bieu4HTMT_KH TPCP vung TNB (03-1-2012) 8 2" xfId="8551"/>
    <cellStyle name="T_Book1_1_CPK_Bieu4HTMT_KH TPCP vung TNB (03-1-2012) 9" xfId="8552"/>
    <cellStyle name="T_Book1_1_CPK_Bieu4HTMT_KH TPCP vung TNB (03-1-2012) 9 2" xfId="8553"/>
    <cellStyle name="T_Book1_1_CPK_Ha Nam" xfId="8554"/>
    <cellStyle name="T_Book1_1_CPK_Ha Nam 2" xfId="8555"/>
    <cellStyle name="T_Book1_1_CPK_KH TPCP vung TNB (03-1-2012)" xfId="8556"/>
    <cellStyle name="T_Book1_1_CPK_KH TPCP vung TNB (03-1-2012) 10" xfId="8557"/>
    <cellStyle name="T_Book1_1_CPK_KH TPCP vung TNB (03-1-2012) 10 2" xfId="8558"/>
    <cellStyle name="T_Book1_1_CPK_KH TPCP vung TNB (03-1-2012) 11" xfId="8559"/>
    <cellStyle name="T_Book1_1_CPK_KH TPCP vung TNB (03-1-2012) 11 2" xfId="8560"/>
    <cellStyle name="T_Book1_1_CPK_KH TPCP vung TNB (03-1-2012) 12" xfId="8561"/>
    <cellStyle name="T_Book1_1_CPK_KH TPCP vung TNB (03-1-2012) 12 2" xfId="8562"/>
    <cellStyle name="T_Book1_1_CPK_KH TPCP vung TNB (03-1-2012) 13" xfId="8563"/>
    <cellStyle name="T_Book1_1_CPK_KH TPCP vung TNB (03-1-2012) 2" xfId="8564"/>
    <cellStyle name="T_Book1_1_CPK_KH TPCP vung TNB (03-1-2012) 2 10" xfId="8565"/>
    <cellStyle name="T_Book1_1_CPK_KH TPCP vung TNB (03-1-2012) 2 10 2" xfId="8566"/>
    <cellStyle name="T_Book1_1_CPK_KH TPCP vung TNB (03-1-2012) 2 11" xfId="8567"/>
    <cellStyle name="T_Book1_1_CPK_KH TPCP vung TNB (03-1-2012) 2 11 2" xfId="8568"/>
    <cellStyle name="T_Book1_1_CPK_KH TPCP vung TNB (03-1-2012) 2 12" xfId="8569"/>
    <cellStyle name="T_Book1_1_CPK_KH TPCP vung TNB (03-1-2012) 2 2" xfId="8570"/>
    <cellStyle name="T_Book1_1_CPK_KH TPCP vung TNB (03-1-2012) 2 2 2" xfId="8571"/>
    <cellStyle name="T_Book1_1_CPK_KH TPCP vung TNB (03-1-2012) 2 3" xfId="8572"/>
    <cellStyle name="T_Book1_1_CPK_KH TPCP vung TNB (03-1-2012) 2 3 2" xfId="8573"/>
    <cellStyle name="T_Book1_1_CPK_KH TPCP vung TNB (03-1-2012) 2 4" xfId="8574"/>
    <cellStyle name="T_Book1_1_CPK_KH TPCP vung TNB (03-1-2012) 2 4 2" xfId="8575"/>
    <cellStyle name="T_Book1_1_CPK_KH TPCP vung TNB (03-1-2012) 2 5" xfId="8576"/>
    <cellStyle name="T_Book1_1_CPK_KH TPCP vung TNB (03-1-2012) 2 5 2" xfId="8577"/>
    <cellStyle name="T_Book1_1_CPK_KH TPCP vung TNB (03-1-2012) 2 6" xfId="8578"/>
    <cellStyle name="T_Book1_1_CPK_KH TPCP vung TNB (03-1-2012) 2 6 2" xfId="8579"/>
    <cellStyle name="T_Book1_1_CPK_KH TPCP vung TNB (03-1-2012) 2 7" xfId="8580"/>
    <cellStyle name="T_Book1_1_CPK_KH TPCP vung TNB (03-1-2012) 2 7 2" xfId="8581"/>
    <cellStyle name="T_Book1_1_CPK_KH TPCP vung TNB (03-1-2012) 2 8" xfId="8582"/>
    <cellStyle name="T_Book1_1_CPK_KH TPCP vung TNB (03-1-2012) 2 8 2" xfId="8583"/>
    <cellStyle name="T_Book1_1_CPK_KH TPCP vung TNB (03-1-2012) 2 9" xfId="8584"/>
    <cellStyle name="T_Book1_1_CPK_KH TPCP vung TNB (03-1-2012) 2 9 2" xfId="8585"/>
    <cellStyle name="T_Book1_1_CPK_KH TPCP vung TNB (03-1-2012) 3" xfId="8586"/>
    <cellStyle name="T_Book1_1_CPK_KH TPCP vung TNB (03-1-2012) 3 2" xfId="8587"/>
    <cellStyle name="T_Book1_1_CPK_KH TPCP vung TNB (03-1-2012) 4" xfId="8588"/>
    <cellStyle name="T_Book1_1_CPK_KH TPCP vung TNB (03-1-2012) 4 2" xfId="8589"/>
    <cellStyle name="T_Book1_1_CPK_KH TPCP vung TNB (03-1-2012) 5" xfId="8590"/>
    <cellStyle name="T_Book1_1_CPK_KH TPCP vung TNB (03-1-2012) 5 2" xfId="8591"/>
    <cellStyle name="T_Book1_1_CPK_KH TPCP vung TNB (03-1-2012) 6" xfId="8592"/>
    <cellStyle name="T_Book1_1_CPK_KH TPCP vung TNB (03-1-2012) 6 2" xfId="8593"/>
    <cellStyle name="T_Book1_1_CPK_KH TPCP vung TNB (03-1-2012) 7" xfId="8594"/>
    <cellStyle name="T_Book1_1_CPK_KH TPCP vung TNB (03-1-2012) 7 2" xfId="8595"/>
    <cellStyle name="T_Book1_1_CPK_KH TPCP vung TNB (03-1-2012) 8" xfId="8596"/>
    <cellStyle name="T_Book1_1_CPK_KH TPCP vung TNB (03-1-2012) 8 2" xfId="8597"/>
    <cellStyle name="T_Book1_1_CPK_KH TPCP vung TNB (03-1-2012) 9" xfId="8598"/>
    <cellStyle name="T_Book1_1_CPK_KH TPCP vung TNB (03-1-2012) 9 2" xfId="8599"/>
    <cellStyle name="T_Book1_1_Ha Nam" xfId="8600"/>
    <cellStyle name="T_Book1_1_Ha Nam 2" xfId="8601"/>
    <cellStyle name="T_Book1_1_KH TPCP vung TNB (03-1-2012)" xfId="8602"/>
    <cellStyle name="T_Book1_1_KH TPCP vung TNB (03-1-2012) 10" xfId="8603"/>
    <cellStyle name="T_Book1_1_KH TPCP vung TNB (03-1-2012) 10 2" xfId="8604"/>
    <cellStyle name="T_Book1_1_KH TPCP vung TNB (03-1-2012) 11" xfId="8605"/>
    <cellStyle name="T_Book1_1_KH TPCP vung TNB (03-1-2012) 11 2" xfId="8606"/>
    <cellStyle name="T_Book1_1_KH TPCP vung TNB (03-1-2012) 12" xfId="8607"/>
    <cellStyle name="T_Book1_1_KH TPCP vung TNB (03-1-2012) 12 2" xfId="8608"/>
    <cellStyle name="T_Book1_1_KH TPCP vung TNB (03-1-2012) 13" xfId="8609"/>
    <cellStyle name="T_Book1_1_KH TPCP vung TNB (03-1-2012) 2" xfId="8610"/>
    <cellStyle name="T_Book1_1_KH TPCP vung TNB (03-1-2012) 2 10" xfId="8611"/>
    <cellStyle name="T_Book1_1_KH TPCP vung TNB (03-1-2012) 2 10 2" xfId="8612"/>
    <cellStyle name="T_Book1_1_KH TPCP vung TNB (03-1-2012) 2 11" xfId="8613"/>
    <cellStyle name="T_Book1_1_KH TPCP vung TNB (03-1-2012) 2 11 2" xfId="8614"/>
    <cellStyle name="T_Book1_1_KH TPCP vung TNB (03-1-2012) 2 12" xfId="8615"/>
    <cellStyle name="T_Book1_1_KH TPCP vung TNB (03-1-2012) 2 2" xfId="8616"/>
    <cellStyle name="T_Book1_1_KH TPCP vung TNB (03-1-2012) 2 2 2" xfId="8617"/>
    <cellStyle name="T_Book1_1_KH TPCP vung TNB (03-1-2012) 2 3" xfId="8618"/>
    <cellStyle name="T_Book1_1_KH TPCP vung TNB (03-1-2012) 2 3 2" xfId="8619"/>
    <cellStyle name="T_Book1_1_KH TPCP vung TNB (03-1-2012) 2 4" xfId="8620"/>
    <cellStyle name="T_Book1_1_KH TPCP vung TNB (03-1-2012) 2 4 2" xfId="8621"/>
    <cellStyle name="T_Book1_1_KH TPCP vung TNB (03-1-2012) 2 5" xfId="8622"/>
    <cellStyle name="T_Book1_1_KH TPCP vung TNB (03-1-2012) 2 5 2" xfId="8623"/>
    <cellStyle name="T_Book1_1_KH TPCP vung TNB (03-1-2012) 2 6" xfId="8624"/>
    <cellStyle name="T_Book1_1_KH TPCP vung TNB (03-1-2012) 2 6 2" xfId="8625"/>
    <cellStyle name="T_Book1_1_KH TPCP vung TNB (03-1-2012) 2 7" xfId="8626"/>
    <cellStyle name="T_Book1_1_KH TPCP vung TNB (03-1-2012) 2 7 2" xfId="8627"/>
    <cellStyle name="T_Book1_1_KH TPCP vung TNB (03-1-2012) 2 8" xfId="8628"/>
    <cellStyle name="T_Book1_1_KH TPCP vung TNB (03-1-2012) 2 8 2" xfId="8629"/>
    <cellStyle name="T_Book1_1_KH TPCP vung TNB (03-1-2012) 2 9" xfId="8630"/>
    <cellStyle name="T_Book1_1_KH TPCP vung TNB (03-1-2012) 2 9 2" xfId="8631"/>
    <cellStyle name="T_Book1_1_KH TPCP vung TNB (03-1-2012) 3" xfId="8632"/>
    <cellStyle name="T_Book1_1_KH TPCP vung TNB (03-1-2012) 3 2" xfId="8633"/>
    <cellStyle name="T_Book1_1_KH TPCP vung TNB (03-1-2012) 4" xfId="8634"/>
    <cellStyle name="T_Book1_1_KH TPCP vung TNB (03-1-2012) 4 2" xfId="8635"/>
    <cellStyle name="T_Book1_1_KH TPCP vung TNB (03-1-2012) 5" xfId="8636"/>
    <cellStyle name="T_Book1_1_KH TPCP vung TNB (03-1-2012) 5 2" xfId="8637"/>
    <cellStyle name="T_Book1_1_KH TPCP vung TNB (03-1-2012) 6" xfId="8638"/>
    <cellStyle name="T_Book1_1_KH TPCP vung TNB (03-1-2012) 6 2" xfId="8639"/>
    <cellStyle name="T_Book1_1_KH TPCP vung TNB (03-1-2012) 7" xfId="8640"/>
    <cellStyle name="T_Book1_1_KH TPCP vung TNB (03-1-2012) 7 2" xfId="8641"/>
    <cellStyle name="T_Book1_1_KH TPCP vung TNB (03-1-2012) 8" xfId="8642"/>
    <cellStyle name="T_Book1_1_KH TPCP vung TNB (03-1-2012) 8 2" xfId="8643"/>
    <cellStyle name="T_Book1_1_KH TPCP vung TNB (03-1-2012) 9" xfId="8644"/>
    <cellStyle name="T_Book1_1_KH TPCP vung TNB (03-1-2012) 9 2" xfId="8645"/>
    <cellStyle name="T_Book1_1_kien giang 2" xfId="8646"/>
    <cellStyle name="T_Book1_1_kien giang 2 10" xfId="8647"/>
    <cellStyle name="T_Book1_1_kien giang 2 10 2" xfId="8648"/>
    <cellStyle name="T_Book1_1_kien giang 2 11" xfId="8649"/>
    <cellStyle name="T_Book1_1_kien giang 2 11 2" xfId="8650"/>
    <cellStyle name="T_Book1_1_kien giang 2 12" xfId="8651"/>
    <cellStyle name="T_Book1_1_kien giang 2 12 2" xfId="8652"/>
    <cellStyle name="T_Book1_1_kien giang 2 13" xfId="8653"/>
    <cellStyle name="T_Book1_1_kien giang 2 2" xfId="8654"/>
    <cellStyle name="T_Book1_1_kien giang 2 2 10" xfId="8655"/>
    <cellStyle name="T_Book1_1_kien giang 2 2 10 2" xfId="8656"/>
    <cellStyle name="T_Book1_1_kien giang 2 2 11" xfId="8657"/>
    <cellStyle name="T_Book1_1_kien giang 2 2 11 2" xfId="8658"/>
    <cellStyle name="T_Book1_1_kien giang 2 2 12" xfId="8659"/>
    <cellStyle name="T_Book1_1_kien giang 2 2 2" xfId="8660"/>
    <cellStyle name="T_Book1_1_kien giang 2 2 2 2" xfId="8661"/>
    <cellStyle name="T_Book1_1_kien giang 2 2 3" xfId="8662"/>
    <cellStyle name="T_Book1_1_kien giang 2 2 3 2" xfId="8663"/>
    <cellStyle name="T_Book1_1_kien giang 2 2 4" xfId="8664"/>
    <cellStyle name="T_Book1_1_kien giang 2 2 4 2" xfId="8665"/>
    <cellStyle name="T_Book1_1_kien giang 2 2 5" xfId="8666"/>
    <cellStyle name="T_Book1_1_kien giang 2 2 5 2" xfId="8667"/>
    <cellStyle name="T_Book1_1_kien giang 2 2 6" xfId="8668"/>
    <cellStyle name="T_Book1_1_kien giang 2 2 6 2" xfId="8669"/>
    <cellStyle name="T_Book1_1_kien giang 2 2 7" xfId="8670"/>
    <cellStyle name="T_Book1_1_kien giang 2 2 7 2" xfId="8671"/>
    <cellStyle name="T_Book1_1_kien giang 2 2 8" xfId="8672"/>
    <cellStyle name="T_Book1_1_kien giang 2 2 8 2" xfId="8673"/>
    <cellStyle name="T_Book1_1_kien giang 2 2 9" xfId="8674"/>
    <cellStyle name="T_Book1_1_kien giang 2 2 9 2" xfId="8675"/>
    <cellStyle name="T_Book1_1_kien giang 2 3" xfId="8676"/>
    <cellStyle name="T_Book1_1_kien giang 2 3 2" xfId="8677"/>
    <cellStyle name="T_Book1_1_kien giang 2 4" xfId="8678"/>
    <cellStyle name="T_Book1_1_kien giang 2 4 2" xfId="8679"/>
    <cellStyle name="T_Book1_1_kien giang 2 5" xfId="8680"/>
    <cellStyle name="T_Book1_1_kien giang 2 5 2" xfId="8681"/>
    <cellStyle name="T_Book1_1_kien giang 2 6" xfId="8682"/>
    <cellStyle name="T_Book1_1_kien giang 2 6 2" xfId="8683"/>
    <cellStyle name="T_Book1_1_kien giang 2 7" xfId="8684"/>
    <cellStyle name="T_Book1_1_kien giang 2 7 2" xfId="8685"/>
    <cellStyle name="T_Book1_1_kien giang 2 8" xfId="8686"/>
    <cellStyle name="T_Book1_1_kien giang 2 8 2" xfId="8687"/>
    <cellStyle name="T_Book1_1_kien giang 2 9" xfId="8688"/>
    <cellStyle name="T_Book1_1_kien giang 2 9 2" xfId="8689"/>
    <cellStyle name="T_Book1_1_Luy ke von ung nam 2011 -Thoa gui ngay 12-8-2012" xfId="8690"/>
    <cellStyle name="T_Book1_1_Luy ke von ung nam 2011 -Thoa gui ngay 12-8-2012 10" xfId="8691"/>
    <cellStyle name="T_Book1_1_Luy ke von ung nam 2011 -Thoa gui ngay 12-8-2012 10 2" xfId="8692"/>
    <cellStyle name="T_Book1_1_Luy ke von ung nam 2011 -Thoa gui ngay 12-8-2012 11" xfId="8693"/>
    <cellStyle name="T_Book1_1_Luy ke von ung nam 2011 -Thoa gui ngay 12-8-2012 11 2" xfId="8694"/>
    <cellStyle name="T_Book1_1_Luy ke von ung nam 2011 -Thoa gui ngay 12-8-2012 12" xfId="8695"/>
    <cellStyle name="T_Book1_1_Luy ke von ung nam 2011 -Thoa gui ngay 12-8-2012 12 2" xfId="8696"/>
    <cellStyle name="T_Book1_1_Luy ke von ung nam 2011 -Thoa gui ngay 12-8-2012 13" xfId="8697"/>
    <cellStyle name="T_Book1_1_Luy ke von ung nam 2011 -Thoa gui ngay 12-8-2012 13 2" xfId="8698"/>
    <cellStyle name="T_Book1_1_Luy ke von ung nam 2011 -Thoa gui ngay 12-8-2012 14" xfId="8699"/>
    <cellStyle name="T_Book1_1_Luy ke von ung nam 2011 -Thoa gui ngay 12-8-2012 2" xfId="8700"/>
    <cellStyle name="T_Book1_1_Luy ke von ung nam 2011 -Thoa gui ngay 12-8-2012 2 10" xfId="8701"/>
    <cellStyle name="T_Book1_1_Luy ke von ung nam 2011 -Thoa gui ngay 12-8-2012 2 10 2" xfId="8702"/>
    <cellStyle name="T_Book1_1_Luy ke von ung nam 2011 -Thoa gui ngay 12-8-2012 2 11" xfId="8703"/>
    <cellStyle name="T_Book1_1_Luy ke von ung nam 2011 -Thoa gui ngay 12-8-2012 2 11 2" xfId="8704"/>
    <cellStyle name="T_Book1_1_Luy ke von ung nam 2011 -Thoa gui ngay 12-8-2012 2 12" xfId="8705"/>
    <cellStyle name="T_Book1_1_Luy ke von ung nam 2011 -Thoa gui ngay 12-8-2012 2 2" xfId="8706"/>
    <cellStyle name="T_Book1_1_Luy ke von ung nam 2011 -Thoa gui ngay 12-8-2012 2 2 2" xfId="8707"/>
    <cellStyle name="T_Book1_1_Luy ke von ung nam 2011 -Thoa gui ngay 12-8-2012 2 3" xfId="8708"/>
    <cellStyle name="T_Book1_1_Luy ke von ung nam 2011 -Thoa gui ngay 12-8-2012 2 3 2" xfId="8709"/>
    <cellStyle name="T_Book1_1_Luy ke von ung nam 2011 -Thoa gui ngay 12-8-2012 2 4" xfId="8710"/>
    <cellStyle name="T_Book1_1_Luy ke von ung nam 2011 -Thoa gui ngay 12-8-2012 2 4 2" xfId="8711"/>
    <cellStyle name="T_Book1_1_Luy ke von ung nam 2011 -Thoa gui ngay 12-8-2012 2 5" xfId="8712"/>
    <cellStyle name="T_Book1_1_Luy ke von ung nam 2011 -Thoa gui ngay 12-8-2012 2 5 2" xfId="8713"/>
    <cellStyle name="T_Book1_1_Luy ke von ung nam 2011 -Thoa gui ngay 12-8-2012 2 6" xfId="8714"/>
    <cellStyle name="T_Book1_1_Luy ke von ung nam 2011 -Thoa gui ngay 12-8-2012 2 6 2" xfId="8715"/>
    <cellStyle name="T_Book1_1_Luy ke von ung nam 2011 -Thoa gui ngay 12-8-2012 2 7" xfId="8716"/>
    <cellStyle name="T_Book1_1_Luy ke von ung nam 2011 -Thoa gui ngay 12-8-2012 2 7 2" xfId="8717"/>
    <cellStyle name="T_Book1_1_Luy ke von ung nam 2011 -Thoa gui ngay 12-8-2012 2 8" xfId="8718"/>
    <cellStyle name="T_Book1_1_Luy ke von ung nam 2011 -Thoa gui ngay 12-8-2012 2 8 2" xfId="8719"/>
    <cellStyle name="T_Book1_1_Luy ke von ung nam 2011 -Thoa gui ngay 12-8-2012 2 9" xfId="8720"/>
    <cellStyle name="T_Book1_1_Luy ke von ung nam 2011 -Thoa gui ngay 12-8-2012 2 9 2" xfId="8721"/>
    <cellStyle name="T_Book1_1_Luy ke von ung nam 2011 -Thoa gui ngay 12-8-2012 3" xfId="8722"/>
    <cellStyle name="T_Book1_1_Luy ke von ung nam 2011 -Thoa gui ngay 12-8-2012 3 2" xfId="8723"/>
    <cellStyle name="T_Book1_1_Luy ke von ung nam 2011 -Thoa gui ngay 12-8-2012 4" xfId="8724"/>
    <cellStyle name="T_Book1_1_Luy ke von ung nam 2011 -Thoa gui ngay 12-8-2012 4 2" xfId="8725"/>
    <cellStyle name="T_Book1_1_Luy ke von ung nam 2011 -Thoa gui ngay 12-8-2012 5" xfId="8726"/>
    <cellStyle name="T_Book1_1_Luy ke von ung nam 2011 -Thoa gui ngay 12-8-2012 5 2" xfId="8727"/>
    <cellStyle name="T_Book1_1_Luy ke von ung nam 2011 -Thoa gui ngay 12-8-2012 6" xfId="8728"/>
    <cellStyle name="T_Book1_1_Luy ke von ung nam 2011 -Thoa gui ngay 12-8-2012 6 2" xfId="8729"/>
    <cellStyle name="T_Book1_1_Luy ke von ung nam 2011 -Thoa gui ngay 12-8-2012 7" xfId="8730"/>
    <cellStyle name="T_Book1_1_Luy ke von ung nam 2011 -Thoa gui ngay 12-8-2012 7 2" xfId="8731"/>
    <cellStyle name="T_Book1_1_Luy ke von ung nam 2011 -Thoa gui ngay 12-8-2012 8" xfId="8732"/>
    <cellStyle name="T_Book1_1_Luy ke von ung nam 2011 -Thoa gui ngay 12-8-2012 8 2" xfId="8733"/>
    <cellStyle name="T_Book1_1_Luy ke von ung nam 2011 -Thoa gui ngay 12-8-2012 9" xfId="8734"/>
    <cellStyle name="T_Book1_1_Luy ke von ung nam 2011 -Thoa gui ngay 12-8-2012 9 2" xfId="8735"/>
    <cellStyle name="T_Book1_1_Luy ke von ung nam 2011 -Thoa gui ngay 12-8-2012_!1 1 bao cao giao KH ve HTCMT vung TNB   12-12-2011" xfId="8736"/>
    <cellStyle name="T_Book1_1_Luy ke von ung nam 2011 -Thoa gui ngay 12-8-2012_!1 1 bao cao giao KH ve HTCMT vung TNB   12-12-2011 10" xfId="8737"/>
    <cellStyle name="T_Book1_1_Luy ke von ung nam 2011 -Thoa gui ngay 12-8-2012_!1 1 bao cao giao KH ve HTCMT vung TNB   12-12-2011 10 2" xfId="8738"/>
    <cellStyle name="T_Book1_1_Luy ke von ung nam 2011 -Thoa gui ngay 12-8-2012_!1 1 bao cao giao KH ve HTCMT vung TNB   12-12-2011 11" xfId="8739"/>
    <cellStyle name="T_Book1_1_Luy ke von ung nam 2011 -Thoa gui ngay 12-8-2012_!1 1 bao cao giao KH ve HTCMT vung TNB   12-12-2011 11 2" xfId="8740"/>
    <cellStyle name="T_Book1_1_Luy ke von ung nam 2011 -Thoa gui ngay 12-8-2012_!1 1 bao cao giao KH ve HTCMT vung TNB   12-12-2011 12" xfId="8741"/>
    <cellStyle name="T_Book1_1_Luy ke von ung nam 2011 -Thoa gui ngay 12-8-2012_!1 1 bao cao giao KH ve HTCMT vung TNB   12-12-2011 12 2" xfId="8742"/>
    <cellStyle name="T_Book1_1_Luy ke von ung nam 2011 -Thoa gui ngay 12-8-2012_!1 1 bao cao giao KH ve HTCMT vung TNB   12-12-2011 13" xfId="8743"/>
    <cellStyle name="T_Book1_1_Luy ke von ung nam 2011 -Thoa gui ngay 12-8-2012_!1 1 bao cao giao KH ve HTCMT vung TNB   12-12-2011 2" xfId="8744"/>
    <cellStyle name="T_Book1_1_Luy ke von ung nam 2011 -Thoa gui ngay 12-8-2012_!1 1 bao cao giao KH ve HTCMT vung TNB   12-12-2011 2 10" xfId="8745"/>
    <cellStyle name="T_Book1_1_Luy ke von ung nam 2011 -Thoa gui ngay 12-8-2012_!1 1 bao cao giao KH ve HTCMT vung TNB   12-12-2011 2 10 2" xfId="8746"/>
    <cellStyle name="T_Book1_1_Luy ke von ung nam 2011 -Thoa gui ngay 12-8-2012_!1 1 bao cao giao KH ve HTCMT vung TNB   12-12-2011 2 11" xfId="8747"/>
    <cellStyle name="T_Book1_1_Luy ke von ung nam 2011 -Thoa gui ngay 12-8-2012_!1 1 bao cao giao KH ve HTCMT vung TNB   12-12-2011 2 11 2" xfId="8748"/>
    <cellStyle name="T_Book1_1_Luy ke von ung nam 2011 -Thoa gui ngay 12-8-2012_!1 1 bao cao giao KH ve HTCMT vung TNB   12-12-2011 2 12" xfId="8749"/>
    <cellStyle name="T_Book1_1_Luy ke von ung nam 2011 -Thoa gui ngay 12-8-2012_!1 1 bao cao giao KH ve HTCMT vung TNB   12-12-2011 2 2" xfId="8750"/>
    <cellStyle name="T_Book1_1_Luy ke von ung nam 2011 -Thoa gui ngay 12-8-2012_!1 1 bao cao giao KH ve HTCMT vung TNB   12-12-2011 2 2 2" xfId="8751"/>
    <cellStyle name="T_Book1_1_Luy ke von ung nam 2011 -Thoa gui ngay 12-8-2012_!1 1 bao cao giao KH ve HTCMT vung TNB   12-12-2011 2 3" xfId="8752"/>
    <cellStyle name="T_Book1_1_Luy ke von ung nam 2011 -Thoa gui ngay 12-8-2012_!1 1 bao cao giao KH ve HTCMT vung TNB   12-12-2011 2 3 2" xfId="8753"/>
    <cellStyle name="T_Book1_1_Luy ke von ung nam 2011 -Thoa gui ngay 12-8-2012_!1 1 bao cao giao KH ve HTCMT vung TNB   12-12-2011 2 4" xfId="8754"/>
    <cellStyle name="T_Book1_1_Luy ke von ung nam 2011 -Thoa gui ngay 12-8-2012_!1 1 bao cao giao KH ve HTCMT vung TNB   12-12-2011 2 4 2" xfId="8755"/>
    <cellStyle name="T_Book1_1_Luy ke von ung nam 2011 -Thoa gui ngay 12-8-2012_!1 1 bao cao giao KH ve HTCMT vung TNB   12-12-2011 2 5" xfId="8756"/>
    <cellStyle name="T_Book1_1_Luy ke von ung nam 2011 -Thoa gui ngay 12-8-2012_!1 1 bao cao giao KH ve HTCMT vung TNB   12-12-2011 2 5 2" xfId="8757"/>
    <cellStyle name="T_Book1_1_Luy ke von ung nam 2011 -Thoa gui ngay 12-8-2012_!1 1 bao cao giao KH ve HTCMT vung TNB   12-12-2011 2 6" xfId="8758"/>
    <cellStyle name="T_Book1_1_Luy ke von ung nam 2011 -Thoa gui ngay 12-8-2012_!1 1 bao cao giao KH ve HTCMT vung TNB   12-12-2011 2 6 2" xfId="8759"/>
    <cellStyle name="T_Book1_1_Luy ke von ung nam 2011 -Thoa gui ngay 12-8-2012_!1 1 bao cao giao KH ve HTCMT vung TNB   12-12-2011 2 7" xfId="8760"/>
    <cellStyle name="T_Book1_1_Luy ke von ung nam 2011 -Thoa gui ngay 12-8-2012_!1 1 bao cao giao KH ve HTCMT vung TNB   12-12-2011 2 7 2" xfId="8761"/>
    <cellStyle name="T_Book1_1_Luy ke von ung nam 2011 -Thoa gui ngay 12-8-2012_!1 1 bao cao giao KH ve HTCMT vung TNB   12-12-2011 2 8" xfId="8762"/>
    <cellStyle name="T_Book1_1_Luy ke von ung nam 2011 -Thoa gui ngay 12-8-2012_!1 1 bao cao giao KH ve HTCMT vung TNB   12-12-2011 2 8 2" xfId="8763"/>
    <cellStyle name="T_Book1_1_Luy ke von ung nam 2011 -Thoa gui ngay 12-8-2012_!1 1 bao cao giao KH ve HTCMT vung TNB   12-12-2011 2 9" xfId="8764"/>
    <cellStyle name="T_Book1_1_Luy ke von ung nam 2011 -Thoa gui ngay 12-8-2012_!1 1 bao cao giao KH ve HTCMT vung TNB   12-12-2011 2 9 2" xfId="8765"/>
    <cellStyle name="T_Book1_1_Luy ke von ung nam 2011 -Thoa gui ngay 12-8-2012_!1 1 bao cao giao KH ve HTCMT vung TNB   12-12-2011 3" xfId="8766"/>
    <cellStyle name="T_Book1_1_Luy ke von ung nam 2011 -Thoa gui ngay 12-8-2012_!1 1 bao cao giao KH ve HTCMT vung TNB   12-12-2011 3 2" xfId="8767"/>
    <cellStyle name="T_Book1_1_Luy ke von ung nam 2011 -Thoa gui ngay 12-8-2012_!1 1 bao cao giao KH ve HTCMT vung TNB   12-12-2011 4" xfId="8768"/>
    <cellStyle name="T_Book1_1_Luy ke von ung nam 2011 -Thoa gui ngay 12-8-2012_!1 1 bao cao giao KH ve HTCMT vung TNB   12-12-2011 4 2" xfId="8769"/>
    <cellStyle name="T_Book1_1_Luy ke von ung nam 2011 -Thoa gui ngay 12-8-2012_!1 1 bao cao giao KH ve HTCMT vung TNB   12-12-2011 5" xfId="8770"/>
    <cellStyle name="T_Book1_1_Luy ke von ung nam 2011 -Thoa gui ngay 12-8-2012_!1 1 bao cao giao KH ve HTCMT vung TNB   12-12-2011 5 2" xfId="8771"/>
    <cellStyle name="T_Book1_1_Luy ke von ung nam 2011 -Thoa gui ngay 12-8-2012_!1 1 bao cao giao KH ve HTCMT vung TNB   12-12-2011 6" xfId="8772"/>
    <cellStyle name="T_Book1_1_Luy ke von ung nam 2011 -Thoa gui ngay 12-8-2012_!1 1 bao cao giao KH ve HTCMT vung TNB   12-12-2011 6 2" xfId="8773"/>
    <cellStyle name="T_Book1_1_Luy ke von ung nam 2011 -Thoa gui ngay 12-8-2012_!1 1 bao cao giao KH ve HTCMT vung TNB   12-12-2011 7" xfId="8774"/>
    <cellStyle name="T_Book1_1_Luy ke von ung nam 2011 -Thoa gui ngay 12-8-2012_!1 1 bao cao giao KH ve HTCMT vung TNB   12-12-2011 7 2" xfId="8775"/>
    <cellStyle name="T_Book1_1_Luy ke von ung nam 2011 -Thoa gui ngay 12-8-2012_!1 1 bao cao giao KH ve HTCMT vung TNB   12-12-2011 8" xfId="8776"/>
    <cellStyle name="T_Book1_1_Luy ke von ung nam 2011 -Thoa gui ngay 12-8-2012_!1 1 bao cao giao KH ve HTCMT vung TNB   12-12-2011 8 2" xfId="8777"/>
    <cellStyle name="T_Book1_1_Luy ke von ung nam 2011 -Thoa gui ngay 12-8-2012_!1 1 bao cao giao KH ve HTCMT vung TNB   12-12-2011 9" xfId="8778"/>
    <cellStyle name="T_Book1_1_Luy ke von ung nam 2011 -Thoa gui ngay 12-8-2012_!1 1 bao cao giao KH ve HTCMT vung TNB   12-12-2011 9 2" xfId="8779"/>
    <cellStyle name="T_Book1_1_Luy ke von ung nam 2011 -Thoa gui ngay 12-8-2012_Bieu 15" xfId="8780"/>
    <cellStyle name="T_Book1_1_Luy ke von ung nam 2011 -Thoa gui ngay 12-8-2012_Bieu 15 2" xfId="8781"/>
    <cellStyle name="T_Book1_1_Luy ke von ung nam 2011 -Thoa gui ngay 12-8-2012_Bieu 9 - TH No XDCB" xfId="8782"/>
    <cellStyle name="T_Book1_1_Luy ke von ung nam 2011 -Thoa gui ngay 12-8-2012_Bieu 9 - TH No XDCB 2" xfId="8783"/>
    <cellStyle name="T_Book1_1_Luy ke von ung nam 2011 -Thoa gui ngay 12-8-2012_Ha Nam" xfId="8784"/>
    <cellStyle name="T_Book1_1_Luy ke von ung nam 2011 -Thoa gui ngay 12-8-2012_Ha Nam 2" xfId="8785"/>
    <cellStyle name="T_Book1_1_Luy ke von ung nam 2011 -Thoa gui ngay 12-8-2012_Ha Nam_Tinh hinh thuc hien TPCP 2013 va KH 2014" xfId="8786"/>
    <cellStyle name="T_Book1_1_Luy ke von ung nam 2011 -Thoa gui ngay 12-8-2012_Ha Nam_Tinh hinh thuc hien TPCP 2013 va KH 2014 2" xfId="8787"/>
    <cellStyle name="T_Book1_1_Luy ke von ung nam 2011 -Thoa gui ngay 12-8-2012_KH TPCP vung TNB (03-1-2012)" xfId="8788"/>
    <cellStyle name="T_Book1_1_Luy ke von ung nam 2011 -Thoa gui ngay 12-8-2012_KH TPCP vung TNB (03-1-2012) 10" xfId="8789"/>
    <cellStyle name="T_Book1_1_Luy ke von ung nam 2011 -Thoa gui ngay 12-8-2012_KH TPCP vung TNB (03-1-2012) 10 2" xfId="8790"/>
    <cellStyle name="T_Book1_1_Luy ke von ung nam 2011 -Thoa gui ngay 12-8-2012_KH TPCP vung TNB (03-1-2012) 11" xfId="8791"/>
    <cellStyle name="T_Book1_1_Luy ke von ung nam 2011 -Thoa gui ngay 12-8-2012_KH TPCP vung TNB (03-1-2012) 11 2" xfId="8792"/>
    <cellStyle name="T_Book1_1_Luy ke von ung nam 2011 -Thoa gui ngay 12-8-2012_KH TPCP vung TNB (03-1-2012) 12" xfId="8793"/>
    <cellStyle name="T_Book1_1_Luy ke von ung nam 2011 -Thoa gui ngay 12-8-2012_KH TPCP vung TNB (03-1-2012) 12 2" xfId="8794"/>
    <cellStyle name="T_Book1_1_Luy ke von ung nam 2011 -Thoa gui ngay 12-8-2012_KH TPCP vung TNB (03-1-2012) 13" xfId="8795"/>
    <cellStyle name="T_Book1_1_Luy ke von ung nam 2011 -Thoa gui ngay 12-8-2012_KH TPCP vung TNB (03-1-2012) 2" xfId="8796"/>
    <cellStyle name="T_Book1_1_Luy ke von ung nam 2011 -Thoa gui ngay 12-8-2012_KH TPCP vung TNB (03-1-2012) 2 10" xfId="8797"/>
    <cellStyle name="T_Book1_1_Luy ke von ung nam 2011 -Thoa gui ngay 12-8-2012_KH TPCP vung TNB (03-1-2012) 2 10 2" xfId="8798"/>
    <cellStyle name="T_Book1_1_Luy ke von ung nam 2011 -Thoa gui ngay 12-8-2012_KH TPCP vung TNB (03-1-2012) 2 11" xfId="8799"/>
    <cellStyle name="T_Book1_1_Luy ke von ung nam 2011 -Thoa gui ngay 12-8-2012_KH TPCP vung TNB (03-1-2012) 2 11 2" xfId="8800"/>
    <cellStyle name="T_Book1_1_Luy ke von ung nam 2011 -Thoa gui ngay 12-8-2012_KH TPCP vung TNB (03-1-2012) 2 12" xfId="8801"/>
    <cellStyle name="T_Book1_1_Luy ke von ung nam 2011 -Thoa gui ngay 12-8-2012_KH TPCP vung TNB (03-1-2012) 2 2" xfId="8802"/>
    <cellStyle name="T_Book1_1_Luy ke von ung nam 2011 -Thoa gui ngay 12-8-2012_KH TPCP vung TNB (03-1-2012) 2 2 2" xfId="8803"/>
    <cellStyle name="T_Book1_1_Luy ke von ung nam 2011 -Thoa gui ngay 12-8-2012_KH TPCP vung TNB (03-1-2012) 2 3" xfId="8804"/>
    <cellStyle name="T_Book1_1_Luy ke von ung nam 2011 -Thoa gui ngay 12-8-2012_KH TPCP vung TNB (03-1-2012) 2 3 2" xfId="8805"/>
    <cellStyle name="T_Book1_1_Luy ke von ung nam 2011 -Thoa gui ngay 12-8-2012_KH TPCP vung TNB (03-1-2012) 2 4" xfId="8806"/>
    <cellStyle name="T_Book1_1_Luy ke von ung nam 2011 -Thoa gui ngay 12-8-2012_KH TPCP vung TNB (03-1-2012) 2 4 2" xfId="8807"/>
    <cellStyle name="T_Book1_1_Luy ke von ung nam 2011 -Thoa gui ngay 12-8-2012_KH TPCP vung TNB (03-1-2012) 2 5" xfId="8808"/>
    <cellStyle name="T_Book1_1_Luy ke von ung nam 2011 -Thoa gui ngay 12-8-2012_KH TPCP vung TNB (03-1-2012) 2 5 2" xfId="8809"/>
    <cellStyle name="T_Book1_1_Luy ke von ung nam 2011 -Thoa gui ngay 12-8-2012_KH TPCP vung TNB (03-1-2012) 2 6" xfId="8810"/>
    <cellStyle name="T_Book1_1_Luy ke von ung nam 2011 -Thoa gui ngay 12-8-2012_KH TPCP vung TNB (03-1-2012) 2 6 2" xfId="8811"/>
    <cellStyle name="T_Book1_1_Luy ke von ung nam 2011 -Thoa gui ngay 12-8-2012_KH TPCP vung TNB (03-1-2012) 2 7" xfId="8812"/>
    <cellStyle name="T_Book1_1_Luy ke von ung nam 2011 -Thoa gui ngay 12-8-2012_KH TPCP vung TNB (03-1-2012) 2 7 2" xfId="8813"/>
    <cellStyle name="T_Book1_1_Luy ke von ung nam 2011 -Thoa gui ngay 12-8-2012_KH TPCP vung TNB (03-1-2012) 2 8" xfId="8814"/>
    <cellStyle name="T_Book1_1_Luy ke von ung nam 2011 -Thoa gui ngay 12-8-2012_KH TPCP vung TNB (03-1-2012) 2 8 2" xfId="8815"/>
    <cellStyle name="T_Book1_1_Luy ke von ung nam 2011 -Thoa gui ngay 12-8-2012_KH TPCP vung TNB (03-1-2012) 2 9" xfId="8816"/>
    <cellStyle name="T_Book1_1_Luy ke von ung nam 2011 -Thoa gui ngay 12-8-2012_KH TPCP vung TNB (03-1-2012) 2 9 2" xfId="8817"/>
    <cellStyle name="T_Book1_1_Luy ke von ung nam 2011 -Thoa gui ngay 12-8-2012_KH TPCP vung TNB (03-1-2012) 3" xfId="8818"/>
    <cellStyle name="T_Book1_1_Luy ke von ung nam 2011 -Thoa gui ngay 12-8-2012_KH TPCP vung TNB (03-1-2012) 3 2" xfId="8819"/>
    <cellStyle name="T_Book1_1_Luy ke von ung nam 2011 -Thoa gui ngay 12-8-2012_KH TPCP vung TNB (03-1-2012) 4" xfId="8820"/>
    <cellStyle name="T_Book1_1_Luy ke von ung nam 2011 -Thoa gui ngay 12-8-2012_KH TPCP vung TNB (03-1-2012) 4 2" xfId="8821"/>
    <cellStyle name="T_Book1_1_Luy ke von ung nam 2011 -Thoa gui ngay 12-8-2012_KH TPCP vung TNB (03-1-2012) 5" xfId="8822"/>
    <cellStyle name="T_Book1_1_Luy ke von ung nam 2011 -Thoa gui ngay 12-8-2012_KH TPCP vung TNB (03-1-2012) 5 2" xfId="8823"/>
    <cellStyle name="T_Book1_1_Luy ke von ung nam 2011 -Thoa gui ngay 12-8-2012_KH TPCP vung TNB (03-1-2012) 6" xfId="8824"/>
    <cellStyle name="T_Book1_1_Luy ke von ung nam 2011 -Thoa gui ngay 12-8-2012_KH TPCP vung TNB (03-1-2012) 6 2" xfId="8825"/>
    <cellStyle name="T_Book1_1_Luy ke von ung nam 2011 -Thoa gui ngay 12-8-2012_KH TPCP vung TNB (03-1-2012) 7" xfId="8826"/>
    <cellStyle name="T_Book1_1_Luy ke von ung nam 2011 -Thoa gui ngay 12-8-2012_KH TPCP vung TNB (03-1-2012) 7 2" xfId="8827"/>
    <cellStyle name="T_Book1_1_Luy ke von ung nam 2011 -Thoa gui ngay 12-8-2012_KH TPCP vung TNB (03-1-2012) 8" xfId="8828"/>
    <cellStyle name="T_Book1_1_Luy ke von ung nam 2011 -Thoa gui ngay 12-8-2012_KH TPCP vung TNB (03-1-2012) 8 2" xfId="8829"/>
    <cellStyle name="T_Book1_1_Luy ke von ung nam 2011 -Thoa gui ngay 12-8-2012_KH TPCP vung TNB (03-1-2012) 9" xfId="8830"/>
    <cellStyle name="T_Book1_1_Luy ke von ung nam 2011 -Thoa gui ngay 12-8-2012_KH TPCP vung TNB (03-1-2012) 9 2" xfId="8831"/>
    <cellStyle name="T_Book1_1_Luy ke von ung nam 2011 -Thoa gui ngay 12-8-2012_Tinh hinh thuc hien TPCP 2013 va KH 2014" xfId="8832"/>
    <cellStyle name="T_Book1_1_Luy ke von ung nam 2011 -Thoa gui ngay 12-8-2012_Tinh hinh thuc hien TPCP 2013 va KH 2014 2" xfId="8833"/>
    <cellStyle name="T_Book1_1_Thiet bi" xfId="8834"/>
    <cellStyle name="T_Book1_1_Thiet bi 10" xfId="8835"/>
    <cellStyle name="T_Book1_1_Thiet bi 10 2" xfId="8836"/>
    <cellStyle name="T_Book1_1_Thiet bi 11" xfId="8837"/>
    <cellStyle name="T_Book1_1_Thiet bi 11 2" xfId="8838"/>
    <cellStyle name="T_Book1_1_Thiet bi 12" xfId="8839"/>
    <cellStyle name="T_Book1_1_Thiet bi 12 2" xfId="8840"/>
    <cellStyle name="T_Book1_1_Thiet bi 13" xfId="8841"/>
    <cellStyle name="T_Book1_1_Thiet bi 2" xfId="8842"/>
    <cellStyle name="T_Book1_1_Thiet bi 2 10" xfId="8843"/>
    <cellStyle name="T_Book1_1_Thiet bi 2 10 2" xfId="8844"/>
    <cellStyle name="T_Book1_1_Thiet bi 2 11" xfId="8845"/>
    <cellStyle name="T_Book1_1_Thiet bi 2 11 2" xfId="8846"/>
    <cellStyle name="T_Book1_1_Thiet bi 2 12" xfId="8847"/>
    <cellStyle name="T_Book1_1_Thiet bi 2 2" xfId="8848"/>
    <cellStyle name="T_Book1_1_Thiet bi 2 2 2" xfId="8849"/>
    <cellStyle name="T_Book1_1_Thiet bi 2 3" xfId="8850"/>
    <cellStyle name="T_Book1_1_Thiet bi 2 3 2" xfId="8851"/>
    <cellStyle name="T_Book1_1_Thiet bi 2 4" xfId="8852"/>
    <cellStyle name="T_Book1_1_Thiet bi 2 4 2" xfId="8853"/>
    <cellStyle name="T_Book1_1_Thiet bi 2 5" xfId="8854"/>
    <cellStyle name="T_Book1_1_Thiet bi 2 5 2" xfId="8855"/>
    <cellStyle name="T_Book1_1_Thiet bi 2 6" xfId="8856"/>
    <cellStyle name="T_Book1_1_Thiet bi 2 6 2" xfId="8857"/>
    <cellStyle name="T_Book1_1_Thiet bi 2 7" xfId="8858"/>
    <cellStyle name="T_Book1_1_Thiet bi 2 7 2" xfId="8859"/>
    <cellStyle name="T_Book1_1_Thiet bi 2 8" xfId="8860"/>
    <cellStyle name="T_Book1_1_Thiet bi 2 8 2" xfId="8861"/>
    <cellStyle name="T_Book1_1_Thiet bi 2 9" xfId="8862"/>
    <cellStyle name="T_Book1_1_Thiet bi 2 9 2" xfId="8863"/>
    <cellStyle name="T_Book1_1_Thiet bi 3" xfId="8864"/>
    <cellStyle name="T_Book1_1_Thiet bi 3 2" xfId="8865"/>
    <cellStyle name="T_Book1_1_Thiet bi 4" xfId="8866"/>
    <cellStyle name="T_Book1_1_Thiet bi 4 2" xfId="8867"/>
    <cellStyle name="T_Book1_1_Thiet bi 5" xfId="8868"/>
    <cellStyle name="T_Book1_1_Thiet bi 5 2" xfId="8869"/>
    <cellStyle name="T_Book1_1_Thiet bi 6" xfId="8870"/>
    <cellStyle name="T_Book1_1_Thiet bi 6 2" xfId="8871"/>
    <cellStyle name="T_Book1_1_Thiet bi 7" xfId="8872"/>
    <cellStyle name="T_Book1_1_Thiet bi 7 2" xfId="8873"/>
    <cellStyle name="T_Book1_1_Thiet bi 8" xfId="8874"/>
    <cellStyle name="T_Book1_1_Thiet bi 8 2" xfId="8875"/>
    <cellStyle name="T_Book1_1_Thiet bi 9" xfId="8876"/>
    <cellStyle name="T_Book1_1_Thiet bi 9 2" xfId="8877"/>
    <cellStyle name="T_Book1_1_Thiet bi_!1 1 bao cao giao KH ve HTCMT vung TNB   12-12-2011" xfId="8878"/>
    <cellStyle name="T_Book1_1_Thiet bi_!1 1 bao cao giao KH ve HTCMT vung TNB   12-12-2011 10" xfId="8879"/>
    <cellStyle name="T_Book1_1_Thiet bi_!1 1 bao cao giao KH ve HTCMT vung TNB   12-12-2011 10 2" xfId="8880"/>
    <cellStyle name="T_Book1_1_Thiet bi_!1 1 bao cao giao KH ve HTCMT vung TNB   12-12-2011 11" xfId="8881"/>
    <cellStyle name="T_Book1_1_Thiet bi_!1 1 bao cao giao KH ve HTCMT vung TNB   12-12-2011 11 2" xfId="8882"/>
    <cellStyle name="T_Book1_1_Thiet bi_!1 1 bao cao giao KH ve HTCMT vung TNB   12-12-2011 12" xfId="8883"/>
    <cellStyle name="T_Book1_1_Thiet bi_!1 1 bao cao giao KH ve HTCMT vung TNB   12-12-2011 12 2" xfId="8884"/>
    <cellStyle name="T_Book1_1_Thiet bi_!1 1 bao cao giao KH ve HTCMT vung TNB   12-12-2011 13" xfId="8885"/>
    <cellStyle name="T_Book1_1_Thiet bi_!1 1 bao cao giao KH ve HTCMT vung TNB   12-12-2011 2" xfId="8886"/>
    <cellStyle name="T_Book1_1_Thiet bi_!1 1 bao cao giao KH ve HTCMT vung TNB   12-12-2011 2 10" xfId="8887"/>
    <cellStyle name="T_Book1_1_Thiet bi_!1 1 bao cao giao KH ve HTCMT vung TNB   12-12-2011 2 10 2" xfId="8888"/>
    <cellStyle name="T_Book1_1_Thiet bi_!1 1 bao cao giao KH ve HTCMT vung TNB   12-12-2011 2 11" xfId="8889"/>
    <cellStyle name="T_Book1_1_Thiet bi_!1 1 bao cao giao KH ve HTCMT vung TNB   12-12-2011 2 11 2" xfId="8890"/>
    <cellStyle name="T_Book1_1_Thiet bi_!1 1 bao cao giao KH ve HTCMT vung TNB   12-12-2011 2 12" xfId="8891"/>
    <cellStyle name="T_Book1_1_Thiet bi_!1 1 bao cao giao KH ve HTCMT vung TNB   12-12-2011 2 2" xfId="8892"/>
    <cellStyle name="T_Book1_1_Thiet bi_!1 1 bao cao giao KH ve HTCMT vung TNB   12-12-2011 2 2 2" xfId="8893"/>
    <cellStyle name="T_Book1_1_Thiet bi_!1 1 bao cao giao KH ve HTCMT vung TNB   12-12-2011 2 3" xfId="8894"/>
    <cellStyle name="T_Book1_1_Thiet bi_!1 1 bao cao giao KH ve HTCMT vung TNB   12-12-2011 2 3 2" xfId="8895"/>
    <cellStyle name="T_Book1_1_Thiet bi_!1 1 bao cao giao KH ve HTCMT vung TNB   12-12-2011 2 4" xfId="8896"/>
    <cellStyle name="T_Book1_1_Thiet bi_!1 1 bao cao giao KH ve HTCMT vung TNB   12-12-2011 2 4 2" xfId="8897"/>
    <cellStyle name="T_Book1_1_Thiet bi_!1 1 bao cao giao KH ve HTCMT vung TNB   12-12-2011 2 5" xfId="8898"/>
    <cellStyle name="T_Book1_1_Thiet bi_!1 1 bao cao giao KH ve HTCMT vung TNB   12-12-2011 2 5 2" xfId="8899"/>
    <cellStyle name="T_Book1_1_Thiet bi_!1 1 bao cao giao KH ve HTCMT vung TNB   12-12-2011 2 6" xfId="8900"/>
    <cellStyle name="T_Book1_1_Thiet bi_!1 1 bao cao giao KH ve HTCMT vung TNB   12-12-2011 2 6 2" xfId="8901"/>
    <cellStyle name="T_Book1_1_Thiet bi_!1 1 bao cao giao KH ve HTCMT vung TNB   12-12-2011 2 7" xfId="8902"/>
    <cellStyle name="T_Book1_1_Thiet bi_!1 1 bao cao giao KH ve HTCMT vung TNB   12-12-2011 2 7 2" xfId="8903"/>
    <cellStyle name="T_Book1_1_Thiet bi_!1 1 bao cao giao KH ve HTCMT vung TNB   12-12-2011 2 8" xfId="8904"/>
    <cellStyle name="T_Book1_1_Thiet bi_!1 1 bao cao giao KH ve HTCMT vung TNB   12-12-2011 2 8 2" xfId="8905"/>
    <cellStyle name="T_Book1_1_Thiet bi_!1 1 bao cao giao KH ve HTCMT vung TNB   12-12-2011 2 9" xfId="8906"/>
    <cellStyle name="T_Book1_1_Thiet bi_!1 1 bao cao giao KH ve HTCMT vung TNB   12-12-2011 2 9 2" xfId="8907"/>
    <cellStyle name="T_Book1_1_Thiet bi_!1 1 bao cao giao KH ve HTCMT vung TNB   12-12-2011 3" xfId="8908"/>
    <cellStyle name="T_Book1_1_Thiet bi_!1 1 bao cao giao KH ve HTCMT vung TNB   12-12-2011 3 2" xfId="8909"/>
    <cellStyle name="T_Book1_1_Thiet bi_!1 1 bao cao giao KH ve HTCMT vung TNB   12-12-2011 4" xfId="8910"/>
    <cellStyle name="T_Book1_1_Thiet bi_!1 1 bao cao giao KH ve HTCMT vung TNB   12-12-2011 4 2" xfId="8911"/>
    <cellStyle name="T_Book1_1_Thiet bi_!1 1 bao cao giao KH ve HTCMT vung TNB   12-12-2011 5" xfId="8912"/>
    <cellStyle name="T_Book1_1_Thiet bi_!1 1 bao cao giao KH ve HTCMT vung TNB   12-12-2011 5 2" xfId="8913"/>
    <cellStyle name="T_Book1_1_Thiet bi_!1 1 bao cao giao KH ve HTCMT vung TNB   12-12-2011 6" xfId="8914"/>
    <cellStyle name="T_Book1_1_Thiet bi_!1 1 bao cao giao KH ve HTCMT vung TNB   12-12-2011 6 2" xfId="8915"/>
    <cellStyle name="T_Book1_1_Thiet bi_!1 1 bao cao giao KH ve HTCMT vung TNB   12-12-2011 7" xfId="8916"/>
    <cellStyle name="T_Book1_1_Thiet bi_!1 1 bao cao giao KH ve HTCMT vung TNB   12-12-2011 7 2" xfId="8917"/>
    <cellStyle name="T_Book1_1_Thiet bi_!1 1 bao cao giao KH ve HTCMT vung TNB   12-12-2011 8" xfId="8918"/>
    <cellStyle name="T_Book1_1_Thiet bi_!1 1 bao cao giao KH ve HTCMT vung TNB   12-12-2011 8 2" xfId="8919"/>
    <cellStyle name="T_Book1_1_Thiet bi_!1 1 bao cao giao KH ve HTCMT vung TNB   12-12-2011 9" xfId="8920"/>
    <cellStyle name="T_Book1_1_Thiet bi_!1 1 bao cao giao KH ve HTCMT vung TNB   12-12-2011 9 2" xfId="8921"/>
    <cellStyle name="T_Book1_1_Thiet bi_Bieu4HTMT" xfId="8922"/>
    <cellStyle name="T_Book1_1_Thiet bi_Bieu4HTMT 10" xfId="8923"/>
    <cellStyle name="T_Book1_1_Thiet bi_Bieu4HTMT 10 2" xfId="8924"/>
    <cellStyle name="T_Book1_1_Thiet bi_Bieu4HTMT 11" xfId="8925"/>
    <cellStyle name="T_Book1_1_Thiet bi_Bieu4HTMT 11 2" xfId="8926"/>
    <cellStyle name="T_Book1_1_Thiet bi_Bieu4HTMT 12" xfId="8927"/>
    <cellStyle name="T_Book1_1_Thiet bi_Bieu4HTMT 12 2" xfId="8928"/>
    <cellStyle name="T_Book1_1_Thiet bi_Bieu4HTMT 13" xfId="8929"/>
    <cellStyle name="T_Book1_1_Thiet bi_Bieu4HTMT 2" xfId="8930"/>
    <cellStyle name="T_Book1_1_Thiet bi_Bieu4HTMT 2 10" xfId="8931"/>
    <cellStyle name="T_Book1_1_Thiet bi_Bieu4HTMT 2 10 2" xfId="8932"/>
    <cellStyle name="T_Book1_1_Thiet bi_Bieu4HTMT 2 11" xfId="8933"/>
    <cellStyle name="T_Book1_1_Thiet bi_Bieu4HTMT 2 11 2" xfId="8934"/>
    <cellStyle name="T_Book1_1_Thiet bi_Bieu4HTMT 2 12" xfId="8935"/>
    <cellStyle name="T_Book1_1_Thiet bi_Bieu4HTMT 2 2" xfId="8936"/>
    <cellStyle name="T_Book1_1_Thiet bi_Bieu4HTMT 2 2 2" xfId="8937"/>
    <cellStyle name="T_Book1_1_Thiet bi_Bieu4HTMT 2 3" xfId="8938"/>
    <cellStyle name="T_Book1_1_Thiet bi_Bieu4HTMT 2 3 2" xfId="8939"/>
    <cellStyle name="T_Book1_1_Thiet bi_Bieu4HTMT 2 4" xfId="8940"/>
    <cellStyle name="T_Book1_1_Thiet bi_Bieu4HTMT 2 4 2" xfId="8941"/>
    <cellStyle name="T_Book1_1_Thiet bi_Bieu4HTMT 2 5" xfId="8942"/>
    <cellStyle name="T_Book1_1_Thiet bi_Bieu4HTMT 2 5 2" xfId="8943"/>
    <cellStyle name="T_Book1_1_Thiet bi_Bieu4HTMT 2 6" xfId="8944"/>
    <cellStyle name="T_Book1_1_Thiet bi_Bieu4HTMT 2 6 2" xfId="8945"/>
    <cellStyle name="T_Book1_1_Thiet bi_Bieu4HTMT 2 7" xfId="8946"/>
    <cellStyle name="T_Book1_1_Thiet bi_Bieu4HTMT 2 7 2" xfId="8947"/>
    <cellStyle name="T_Book1_1_Thiet bi_Bieu4HTMT 2 8" xfId="8948"/>
    <cellStyle name="T_Book1_1_Thiet bi_Bieu4HTMT 2 8 2" xfId="8949"/>
    <cellStyle name="T_Book1_1_Thiet bi_Bieu4HTMT 2 9" xfId="8950"/>
    <cellStyle name="T_Book1_1_Thiet bi_Bieu4HTMT 2 9 2" xfId="8951"/>
    <cellStyle name="T_Book1_1_Thiet bi_Bieu4HTMT 3" xfId="8952"/>
    <cellStyle name="T_Book1_1_Thiet bi_Bieu4HTMT 3 2" xfId="8953"/>
    <cellStyle name="T_Book1_1_Thiet bi_Bieu4HTMT 4" xfId="8954"/>
    <cellStyle name="T_Book1_1_Thiet bi_Bieu4HTMT 4 2" xfId="8955"/>
    <cellStyle name="T_Book1_1_Thiet bi_Bieu4HTMT 5" xfId="8956"/>
    <cellStyle name="T_Book1_1_Thiet bi_Bieu4HTMT 5 2" xfId="8957"/>
    <cellStyle name="T_Book1_1_Thiet bi_Bieu4HTMT 6" xfId="8958"/>
    <cellStyle name="T_Book1_1_Thiet bi_Bieu4HTMT 6 2" xfId="8959"/>
    <cellStyle name="T_Book1_1_Thiet bi_Bieu4HTMT 7" xfId="8960"/>
    <cellStyle name="T_Book1_1_Thiet bi_Bieu4HTMT 7 2" xfId="8961"/>
    <cellStyle name="T_Book1_1_Thiet bi_Bieu4HTMT 8" xfId="8962"/>
    <cellStyle name="T_Book1_1_Thiet bi_Bieu4HTMT 8 2" xfId="8963"/>
    <cellStyle name="T_Book1_1_Thiet bi_Bieu4HTMT 9" xfId="8964"/>
    <cellStyle name="T_Book1_1_Thiet bi_Bieu4HTMT 9 2" xfId="8965"/>
    <cellStyle name="T_Book1_1_Thiet bi_Bieu4HTMT_!1 1 bao cao giao KH ve HTCMT vung TNB   12-12-2011" xfId="8966"/>
    <cellStyle name="T_Book1_1_Thiet bi_Bieu4HTMT_!1 1 bao cao giao KH ve HTCMT vung TNB   12-12-2011 10" xfId="8967"/>
    <cellStyle name="T_Book1_1_Thiet bi_Bieu4HTMT_!1 1 bao cao giao KH ve HTCMT vung TNB   12-12-2011 10 2" xfId="8968"/>
    <cellStyle name="T_Book1_1_Thiet bi_Bieu4HTMT_!1 1 bao cao giao KH ve HTCMT vung TNB   12-12-2011 11" xfId="8969"/>
    <cellStyle name="T_Book1_1_Thiet bi_Bieu4HTMT_!1 1 bao cao giao KH ve HTCMT vung TNB   12-12-2011 11 2" xfId="8970"/>
    <cellStyle name="T_Book1_1_Thiet bi_Bieu4HTMT_!1 1 bao cao giao KH ve HTCMT vung TNB   12-12-2011 12" xfId="8971"/>
    <cellStyle name="T_Book1_1_Thiet bi_Bieu4HTMT_!1 1 bao cao giao KH ve HTCMT vung TNB   12-12-2011 12 2" xfId="8972"/>
    <cellStyle name="T_Book1_1_Thiet bi_Bieu4HTMT_!1 1 bao cao giao KH ve HTCMT vung TNB   12-12-2011 13" xfId="8973"/>
    <cellStyle name="T_Book1_1_Thiet bi_Bieu4HTMT_!1 1 bao cao giao KH ve HTCMT vung TNB   12-12-2011 2" xfId="8974"/>
    <cellStyle name="T_Book1_1_Thiet bi_Bieu4HTMT_!1 1 bao cao giao KH ve HTCMT vung TNB   12-12-2011 2 10" xfId="8975"/>
    <cellStyle name="T_Book1_1_Thiet bi_Bieu4HTMT_!1 1 bao cao giao KH ve HTCMT vung TNB   12-12-2011 2 10 2" xfId="8976"/>
    <cellStyle name="T_Book1_1_Thiet bi_Bieu4HTMT_!1 1 bao cao giao KH ve HTCMT vung TNB   12-12-2011 2 11" xfId="8977"/>
    <cellStyle name="T_Book1_1_Thiet bi_Bieu4HTMT_!1 1 bao cao giao KH ve HTCMT vung TNB   12-12-2011 2 11 2" xfId="8978"/>
    <cellStyle name="T_Book1_1_Thiet bi_Bieu4HTMT_!1 1 bao cao giao KH ve HTCMT vung TNB   12-12-2011 2 12" xfId="8979"/>
    <cellStyle name="T_Book1_1_Thiet bi_Bieu4HTMT_!1 1 bao cao giao KH ve HTCMT vung TNB   12-12-2011 2 2" xfId="8980"/>
    <cellStyle name="T_Book1_1_Thiet bi_Bieu4HTMT_!1 1 bao cao giao KH ve HTCMT vung TNB   12-12-2011 2 2 2" xfId="8981"/>
    <cellStyle name="T_Book1_1_Thiet bi_Bieu4HTMT_!1 1 bao cao giao KH ve HTCMT vung TNB   12-12-2011 2 3" xfId="8982"/>
    <cellStyle name="T_Book1_1_Thiet bi_Bieu4HTMT_!1 1 bao cao giao KH ve HTCMT vung TNB   12-12-2011 2 3 2" xfId="8983"/>
    <cellStyle name="T_Book1_1_Thiet bi_Bieu4HTMT_!1 1 bao cao giao KH ve HTCMT vung TNB   12-12-2011 2 4" xfId="8984"/>
    <cellStyle name="T_Book1_1_Thiet bi_Bieu4HTMT_!1 1 bao cao giao KH ve HTCMT vung TNB   12-12-2011 2 4 2" xfId="8985"/>
    <cellStyle name="T_Book1_1_Thiet bi_Bieu4HTMT_!1 1 bao cao giao KH ve HTCMT vung TNB   12-12-2011 2 5" xfId="8986"/>
    <cellStyle name="T_Book1_1_Thiet bi_Bieu4HTMT_!1 1 bao cao giao KH ve HTCMT vung TNB   12-12-2011 2 5 2" xfId="8987"/>
    <cellStyle name="T_Book1_1_Thiet bi_Bieu4HTMT_!1 1 bao cao giao KH ve HTCMT vung TNB   12-12-2011 2 6" xfId="8988"/>
    <cellStyle name="T_Book1_1_Thiet bi_Bieu4HTMT_!1 1 bao cao giao KH ve HTCMT vung TNB   12-12-2011 2 6 2" xfId="8989"/>
    <cellStyle name="T_Book1_1_Thiet bi_Bieu4HTMT_!1 1 bao cao giao KH ve HTCMT vung TNB   12-12-2011 2 7" xfId="8990"/>
    <cellStyle name="T_Book1_1_Thiet bi_Bieu4HTMT_!1 1 bao cao giao KH ve HTCMT vung TNB   12-12-2011 2 7 2" xfId="8991"/>
    <cellStyle name="T_Book1_1_Thiet bi_Bieu4HTMT_!1 1 bao cao giao KH ve HTCMT vung TNB   12-12-2011 2 8" xfId="8992"/>
    <cellStyle name="T_Book1_1_Thiet bi_Bieu4HTMT_!1 1 bao cao giao KH ve HTCMT vung TNB   12-12-2011 2 8 2" xfId="8993"/>
    <cellStyle name="T_Book1_1_Thiet bi_Bieu4HTMT_!1 1 bao cao giao KH ve HTCMT vung TNB   12-12-2011 2 9" xfId="8994"/>
    <cellStyle name="T_Book1_1_Thiet bi_Bieu4HTMT_!1 1 bao cao giao KH ve HTCMT vung TNB   12-12-2011 2 9 2" xfId="8995"/>
    <cellStyle name="T_Book1_1_Thiet bi_Bieu4HTMT_!1 1 bao cao giao KH ve HTCMT vung TNB   12-12-2011 3" xfId="8996"/>
    <cellStyle name="T_Book1_1_Thiet bi_Bieu4HTMT_!1 1 bao cao giao KH ve HTCMT vung TNB   12-12-2011 3 2" xfId="8997"/>
    <cellStyle name="T_Book1_1_Thiet bi_Bieu4HTMT_!1 1 bao cao giao KH ve HTCMT vung TNB   12-12-2011 4" xfId="8998"/>
    <cellStyle name="T_Book1_1_Thiet bi_Bieu4HTMT_!1 1 bao cao giao KH ve HTCMT vung TNB   12-12-2011 4 2" xfId="8999"/>
    <cellStyle name="T_Book1_1_Thiet bi_Bieu4HTMT_!1 1 bao cao giao KH ve HTCMT vung TNB   12-12-2011 5" xfId="9000"/>
    <cellStyle name="T_Book1_1_Thiet bi_Bieu4HTMT_!1 1 bao cao giao KH ve HTCMT vung TNB   12-12-2011 5 2" xfId="9001"/>
    <cellStyle name="T_Book1_1_Thiet bi_Bieu4HTMT_!1 1 bao cao giao KH ve HTCMT vung TNB   12-12-2011 6" xfId="9002"/>
    <cellStyle name="T_Book1_1_Thiet bi_Bieu4HTMT_!1 1 bao cao giao KH ve HTCMT vung TNB   12-12-2011 6 2" xfId="9003"/>
    <cellStyle name="T_Book1_1_Thiet bi_Bieu4HTMT_!1 1 bao cao giao KH ve HTCMT vung TNB   12-12-2011 7" xfId="9004"/>
    <cellStyle name="T_Book1_1_Thiet bi_Bieu4HTMT_!1 1 bao cao giao KH ve HTCMT vung TNB   12-12-2011 7 2" xfId="9005"/>
    <cellStyle name="T_Book1_1_Thiet bi_Bieu4HTMT_!1 1 bao cao giao KH ve HTCMT vung TNB   12-12-2011 8" xfId="9006"/>
    <cellStyle name="T_Book1_1_Thiet bi_Bieu4HTMT_!1 1 bao cao giao KH ve HTCMT vung TNB   12-12-2011 8 2" xfId="9007"/>
    <cellStyle name="T_Book1_1_Thiet bi_Bieu4HTMT_!1 1 bao cao giao KH ve HTCMT vung TNB   12-12-2011 9" xfId="9008"/>
    <cellStyle name="T_Book1_1_Thiet bi_Bieu4HTMT_!1 1 bao cao giao KH ve HTCMT vung TNB   12-12-2011 9 2" xfId="9009"/>
    <cellStyle name="T_Book1_1_Thiet bi_Bieu4HTMT_KH TPCP vung TNB (03-1-2012)" xfId="9010"/>
    <cellStyle name="T_Book1_1_Thiet bi_Bieu4HTMT_KH TPCP vung TNB (03-1-2012) 10" xfId="9011"/>
    <cellStyle name="T_Book1_1_Thiet bi_Bieu4HTMT_KH TPCP vung TNB (03-1-2012) 10 2" xfId="9012"/>
    <cellStyle name="T_Book1_1_Thiet bi_Bieu4HTMT_KH TPCP vung TNB (03-1-2012) 11" xfId="9013"/>
    <cellStyle name="T_Book1_1_Thiet bi_Bieu4HTMT_KH TPCP vung TNB (03-1-2012) 11 2" xfId="9014"/>
    <cellStyle name="T_Book1_1_Thiet bi_Bieu4HTMT_KH TPCP vung TNB (03-1-2012) 12" xfId="9015"/>
    <cellStyle name="T_Book1_1_Thiet bi_Bieu4HTMT_KH TPCP vung TNB (03-1-2012) 12 2" xfId="9016"/>
    <cellStyle name="T_Book1_1_Thiet bi_Bieu4HTMT_KH TPCP vung TNB (03-1-2012) 13" xfId="9017"/>
    <cellStyle name="T_Book1_1_Thiet bi_Bieu4HTMT_KH TPCP vung TNB (03-1-2012) 2" xfId="9018"/>
    <cellStyle name="T_Book1_1_Thiet bi_Bieu4HTMT_KH TPCP vung TNB (03-1-2012) 2 10" xfId="9019"/>
    <cellStyle name="T_Book1_1_Thiet bi_Bieu4HTMT_KH TPCP vung TNB (03-1-2012) 2 10 2" xfId="9020"/>
    <cellStyle name="T_Book1_1_Thiet bi_Bieu4HTMT_KH TPCP vung TNB (03-1-2012) 2 11" xfId="9021"/>
    <cellStyle name="T_Book1_1_Thiet bi_Bieu4HTMT_KH TPCP vung TNB (03-1-2012) 2 11 2" xfId="9022"/>
    <cellStyle name="T_Book1_1_Thiet bi_Bieu4HTMT_KH TPCP vung TNB (03-1-2012) 2 12" xfId="9023"/>
    <cellStyle name="T_Book1_1_Thiet bi_Bieu4HTMT_KH TPCP vung TNB (03-1-2012) 2 2" xfId="9024"/>
    <cellStyle name="T_Book1_1_Thiet bi_Bieu4HTMT_KH TPCP vung TNB (03-1-2012) 2 2 2" xfId="9025"/>
    <cellStyle name="T_Book1_1_Thiet bi_Bieu4HTMT_KH TPCP vung TNB (03-1-2012) 2 3" xfId="9026"/>
    <cellStyle name="T_Book1_1_Thiet bi_Bieu4HTMT_KH TPCP vung TNB (03-1-2012) 2 3 2" xfId="9027"/>
    <cellStyle name="T_Book1_1_Thiet bi_Bieu4HTMT_KH TPCP vung TNB (03-1-2012) 2 4" xfId="9028"/>
    <cellStyle name="T_Book1_1_Thiet bi_Bieu4HTMT_KH TPCP vung TNB (03-1-2012) 2 4 2" xfId="9029"/>
    <cellStyle name="T_Book1_1_Thiet bi_Bieu4HTMT_KH TPCP vung TNB (03-1-2012) 2 5" xfId="9030"/>
    <cellStyle name="T_Book1_1_Thiet bi_Bieu4HTMT_KH TPCP vung TNB (03-1-2012) 2 5 2" xfId="9031"/>
    <cellStyle name="T_Book1_1_Thiet bi_Bieu4HTMT_KH TPCP vung TNB (03-1-2012) 2 6" xfId="9032"/>
    <cellStyle name="T_Book1_1_Thiet bi_Bieu4HTMT_KH TPCP vung TNB (03-1-2012) 2 6 2" xfId="9033"/>
    <cellStyle name="T_Book1_1_Thiet bi_Bieu4HTMT_KH TPCP vung TNB (03-1-2012) 2 7" xfId="9034"/>
    <cellStyle name="T_Book1_1_Thiet bi_Bieu4HTMT_KH TPCP vung TNB (03-1-2012) 2 7 2" xfId="9035"/>
    <cellStyle name="T_Book1_1_Thiet bi_Bieu4HTMT_KH TPCP vung TNB (03-1-2012) 2 8" xfId="9036"/>
    <cellStyle name="T_Book1_1_Thiet bi_Bieu4HTMT_KH TPCP vung TNB (03-1-2012) 2 8 2" xfId="9037"/>
    <cellStyle name="T_Book1_1_Thiet bi_Bieu4HTMT_KH TPCP vung TNB (03-1-2012) 2 9" xfId="9038"/>
    <cellStyle name="T_Book1_1_Thiet bi_Bieu4HTMT_KH TPCP vung TNB (03-1-2012) 2 9 2" xfId="9039"/>
    <cellStyle name="T_Book1_1_Thiet bi_Bieu4HTMT_KH TPCP vung TNB (03-1-2012) 3" xfId="9040"/>
    <cellStyle name="T_Book1_1_Thiet bi_Bieu4HTMT_KH TPCP vung TNB (03-1-2012) 3 2" xfId="9041"/>
    <cellStyle name="T_Book1_1_Thiet bi_Bieu4HTMT_KH TPCP vung TNB (03-1-2012) 4" xfId="9042"/>
    <cellStyle name="T_Book1_1_Thiet bi_Bieu4HTMT_KH TPCP vung TNB (03-1-2012) 4 2" xfId="9043"/>
    <cellStyle name="T_Book1_1_Thiet bi_Bieu4HTMT_KH TPCP vung TNB (03-1-2012) 5" xfId="9044"/>
    <cellStyle name="T_Book1_1_Thiet bi_Bieu4HTMT_KH TPCP vung TNB (03-1-2012) 5 2" xfId="9045"/>
    <cellStyle name="T_Book1_1_Thiet bi_Bieu4HTMT_KH TPCP vung TNB (03-1-2012) 6" xfId="9046"/>
    <cellStyle name="T_Book1_1_Thiet bi_Bieu4HTMT_KH TPCP vung TNB (03-1-2012) 6 2" xfId="9047"/>
    <cellStyle name="T_Book1_1_Thiet bi_Bieu4HTMT_KH TPCP vung TNB (03-1-2012) 7" xfId="9048"/>
    <cellStyle name="T_Book1_1_Thiet bi_Bieu4HTMT_KH TPCP vung TNB (03-1-2012) 7 2" xfId="9049"/>
    <cellStyle name="T_Book1_1_Thiet bi_Bieu4HTMT_KH TPCP vung TNB (03-1-2012) 8" xfId="9050"/>
    <cellStyle name="T_Book1_1_Thiet bi_Bieu4HTMT_KH TPCP vung TNB (03-1-2012) 8 2" xfId="9051"/>
    <cellStyle name="T_Book1_1_Thiet bi_Bieu4HTMT_KH TPCP vung TNB (03-1-2012) 9" xfId="9052"/>
    <cellStyle name="T_Book1_1_Thiet bi_Bieu4HTMT_KH TPCP vung TNB (03-1-2012) 9 2" xfId="9053"/>
    <cellStyle name="T_Book1_1_Thiet bi_Ha Nam" xfId="9054"/>
    <cellStyle name="T_Book1_1_Thiet bi_Ha Nam 2" xfId="9055"/>
    <cellStyle name="T_Book1_1_Thiet bi_KH TPCP vung TNB (03-1-2012)" xfId="9056"/>
    <cellStyle name="T_Book1_1_Thiet bi_KH TPCP vung TNB (03-1-2012) 10" xfId="9057"/>
    <cellStyle name="T_Book1_1_Thiet bi_KH TPCP vung TNB (03-1-2012) 10 2" xfId="9058"/>
    <cellStyle name="T_Book1_1_Thiet bi_KH TPCP vung TNB (03-1-2012) 11" xfId="9059"/>
    <cellStyle name="T_Book1_1_Thiet bi_KH TPCP vung TNB (03-1-2012) 11 2" xfId="9060"/>
    <cellStyle name="T_Book1_1_Thiet bi_KH TPCP vung TNB (03-1-2012) 12" xfId="9061"/>
    <cellStyle name="T_Book1_1_Thiet bi_KH TPCP vung TNB (03-1-2012) 12 2" xfId="9062"/>
    <cellStyle name="T_Book1_1_Thiet bi_KH TPCP vung TNB (03-1-2012) 13" xfId="9063"/>
    <cellStyle name="T_Book1_1_Thiet bi_KH TPCP vung TNB (03-1-2012) 2" xfId="9064"/>
    <cellStyle name="T_Book1_1_Thiet bi_KH TPCP vung TNB (03-1-2012) 2 10" xfId="9065"/>
    <cellStyle name="T_Book1_1_Thiet bi_KH TPCP vung TNB (03-1-2012) 2 10 2" xfId="9066"/>
    <cellStyle name="T_Book1_1_Thiet bi_KH TPCP vung TNB (03-1-2012) 2 11" xfId="9067"/>
    <cellStyle name="T_Book1_1_Thiet bi_KH TPCP vung TNB (03-1-2012) 2 11 2" xfId="9068"/>
    <cellStyle name="T_Book1_1_Thiet bi_KH TPCP vung TNB (03-1-2012) 2 12" xfId="9069"/>
    <cellStyle name="T_Book1_1_Thiet bi_KH TPCP vung TNB (03-1-2012) 2 2" xfId="9070"/>
    <cellStyle name="T_Book1_1_Thiet bi_KH TPCP vung TNB (03-1-2012) 2 2 2" xfId="9071"/>
    <cellStyle name="T_Book1_1_Thiet bi_KH TPCP vung TNB (03-1-2012) 2 3" xfId="9072"/>
    <cellStyle name="T_Book1_1_Thiet bi_KH TPCP vung TNB (03-1-2012) 2 3 2" xfId="9073"/>
    <cellStyle name="T_Book1_1_Thiet bi_KH TPCP vung TNB (03-1-2012) 2 4" xfId="9074"/>
    <cellStyle name="T_Book1_1_Thiet bi_KH TPCP vung TNB (03-1-2012) 2 4 2" xfId="9075"/>
    <cellStyle name="T_Book1_1_Thiet bi_KH TPCP vung TNB (03-1-2012) 2 5" xfId="9076"/>
    <cellStyle name="T_Book1_1_Thiet bi_KH TPCP vung TNB (03-1-2012) 2 5 2" xfId="9077"/>
    <cellStyle name="T_Book1_1_Thiet bi_KH TPCP vung TNB (03-1-2012) 2 6" xfId="9078"/>
    <cellStyle name="T_Book1_1_Thiet bi_KH TPCP vung TNB (03-1-2012) 2 6 2" xfId="9079"/>
    <cellStyle name="T_Book1_1_Thiet bi_KH TPCP vung TNB (03-1-2012) 2 7" xfId="9080"/>
    <cellStyle name="T_Book1_1_Thiet bi_KH TPCP vung TNB (03-1-2012) 2 7 2" xfId="9081"/>
    <cellStyle name="T_Book1_1_Thiet bi_KH TPCP vung TNB (03-1-2012) 2 8" xfId="9082"/>
    <cellStyle name="T_Book1_1_Thiet bi_KH TPCP vung TNB (03-1-2012) 2 8 2" xfId="9083"/>
    <cellStyle name="T_Book1_1_Thiet bi_KH TPCP vung TNB (03-1-2012) 2 9" xfId="9084"/>
    <cellStyle name="T_Book1_1_Thiet bi_KH TPCP vung TNB (03-1-2012) 2 9 2" xfId="9085"/>
    <cellStyle name="T_Book1_1_Thiet bi_KH TPCP vung TNB (03-1-2012) 3" xfId="9086"/>
    <cellStyle name="T_Book1_1_Thiet bi_KH TPCP vung TNB (03-1-2012) 3 2" xfId="9087"/>
    <cellStyle name="T_Book1_1_Thiet bi_KH TPCP vung TNB (03-1-2012) 4" xfId="9088"/>
    <cellStyle name="T_Book1_1_Thiet bi_KH TPCP vung TNB (03-1-2012) 4 2" xfId="9089"/>
    <cellStyle name="T_Book1_1_Thiet bi_KH TPCP vung TNB (03-1-2012) 5" xfId="9090"/>
    <cellStyle name="T_Book1_1_Thiet bi_KH TPCP vung TNB (03-1-2012) 5 2" xfId="9091"/>
    <cellStyle name="T_Book1_1_Thiet bi_KH TPCP vung TNB (03-1-2012) 6" xfId="9092"/>
    <cellStyle name="T_Book1_1_Thiet bi_KH TPCP vung TNB (03-1-2012) 6 2" xfId="9093"/>
    <cellStyle name="T_Book1_1_Thiet bi_KH TPCP vung TNB (03-1-2012) 7" xfId="9094"/>
    <cellStyle name="T_Book1_1_Thiet bi_KH TPCP vung TNB (03-1-2012) 7 2" xfId="9095"/>
    <cellStyle name="T_Book1_1_Thiet bi_KH TPCP vung TNB (03-1-2012) 8" xfId="9096"/>
    <cellStyle name="T_Book1_1_Thiet bi_KH TPCP vung TNB (03-1-2012) 8 2" xfId="9097"/>
    <cellStyle name="T_Book1_1_Thiet bi_KH TPCP vung TNB (03-1-2012) 9" xfId="9098"/>
    <cellStyle name="T_Book1_1_Thiet bi_KH TPCP vung TNB (03-1-2012) 9 2" xfId="9099"/>
    <cellStyle name="T_Book1_15_10_2013 BC nhu cau von doi ung ODA (2014-2016) ngay 15102013 Sua" xfId="9100"/>
    <cellStyle name="T_Book1_15_10_2013 BC nhu cau von doi ung ODA (2014-2016) ngay 15102013 Sua 2" xfId="9101"/>
    <cellStyle name="T_Book1_Bao cao  kiem toan 2012 (P.TD 16-1-2013)" xfId="9102"/>
    <cellStyle name="T_Book1_bao cao phan bo KHDT 2011(final)" xfId="9103"/>
    <cellStyle name="T_Book1_bao cao phan bo KHDT 2011(final) 2" xfId="9104"/>
    <cellStyle name="T_Book1_bao cao phan bo KHDT 2011(final)_BC nhu cau von doi ung ODA nganh NN (BKH)" xfId="9105"/>
    <cellStyle name="T_Book1_bao cao phan bo KHDT 2011(final)_BC nhu cau von doi ung ODA nganh NN (BKH) 2" xfId="9106"/>
    <cellStyle name="T_Book1_bao cao phan bo KHDT 2011(final)_BC Tai co cau (bieu TH)" xfId="9107"/>
    <cellStyle name="T_Book1_bao cao phan bo KHDT 2011(final)_BC Tai co cau (bieu TH) 2" xfId="9108"/>
    <cellStyle name="T_Book1_bao cao phan bo KHDT 2011(final)_DK 2014-2015 final" xfId="9109"/>
    <cellStyle name="T_Book1_bao cao phan bo KHDT 2011(final)_DK 2014-2015 final 2" xfId="9110"/>
    <cellStyle name="T_Book1_bao cao phan bo KHDT 2011(final)_DK 2014-2015 new" xfId="9111"/>
    <cellStyle name="T_Book1_bao cao phan bo KHDT 2011(final)_DK 2014-2015 new 2" xfId="9112"/>
    <cellStyle name="T_Book1_bao cao phan bo KHDT 2011(final)_DK KH CBDT 2014 11-11-2013" xfId="9113"/>
    <cellStyle name="T_Book1_bao cao phan bo KHDT 2011(final)_DK KH CBDT 2014 11-11-2013 2" xfId="9114"/>
    <cellStyle name="T_Book1_bao cao phan bo KHDT 2011(final)_DK KH CBDT 2014 11-11-2013(1)" xfId="9115"/>
    <cellStyle name="T_Book1_bao cao phan bo KHDT 2011(final)_DK KH CBDT 2014 11-11-2013(1) 2" xfId="9116"/>
    <cellStyle name="T_Book1_bao cao phan bo KHDT 2011(final)_KH 2011-2015" xfId="9117"/>
    <cellStyle name="T_Book1_bao cao phan bo KHDT 2011(final)_KH 2011-2015 2" xfId="9118"/>
    <cellStyle name="T_Book1_bao cao phan bo KHDT 2011(final)_tai co cau dau tu (tong hop)1" xfId="9119"/>
    <cellStyle name="T_Book1_bao cao phan bo KHDT 2011(final)_tai co cau dau tu (tong hop)1 2" xfId="9120"/>
    <cellStyle name="T_Book1_BC nhu cau von doi ung ODA nganh NN (BKH)" xfId="9121"/>
    <cellStyle name="T_Book1_BC nhu cau von doi ung ODA nganh NN (BKH) 2" xfId="9122"/>
    <cellStyle name="T_Book1_BC nhu cau von doi ung ODA nganh NN (BKH)_05-12  KH trung han 2016-2020 - Liem Thinh edited" xfId="9123"/>
    <cellStyle name="T_Book1_BC nhu cau von doi ung ODA nganh NN (BKH)_05-12  KH trung han 2016-2020 - Liem Thinh edited 2" xfId="9124"/>
    <cellStyle name="T_Book1_BC nhu cau von doi ung ODA nganh NN (BKH)_Copy of 05-12  KH trung han 2016-2020 - Liem Thinh edited (1)" xfId="9125"/>
    <cellStyle name="T_Book1_BC nhu cau von doi ung ODA nganh NN (BKH)_Copy of 05-12  KH trung han 2016-2020 - Liem Thinh edited (1) 2" xfId="9126"/>
    <cellStyle name="T_Book1_BC NQ11-CP - chinh sua lai" xfId="9127"/>
    <cellStyle name="T_Book1_BC NQ11-CP - chinh sua lai 10" xfId="9128"/>
    <cellStyle name="T_Book1_BC NQ11-CP - chinh sua lai 10 2" xfId="9129"/>
    <cellStyle name="T_Book1_BC NQ11-CP - chinh sua lai 11" xfId="9130"/>
    <cellStyle name="T_Book1_BC NQ11-CP - chinh sua lai 11 2" xfId="9131"/>
    <cellStyle name="T_Book1_BC NQ11-CP - chinh sua lai 12" xfId="9132"/>
    <cellStyle name="T_Book1_BC NQ11-CP - chinh sua lai 12 2" xfId="9133"/>
    <cellStyle name="T_Book1_BC NQ11-CP - chinh sua lai 13" xfId="9134"/>
    <cellStyle name="T_Book1_BC NQ11-CP - chinh sua lai 2" xfId="9135"/>
    <cellStyle name="T_Book1_BC NQ11-CP - chinh sua lai 2 10" xfId="9136"/>
    <cellStyle name="T_Book1_BC NQ11-CP - chinh sua lai 2 10 2" xfId="9137"/>
    <cellStyle name="T_Book1_BC NQ11-CP - chinh sua lai 2 11" xfId="9138"/>
    <cellStyle name="T_Book1_BC NQ11-CP - chinh sua lai 2 11 2" xfId="9139"/>
    <cellStyle name="T_Book1_BC NQ11-CP - chinh sua lai 2 12" xfId="9140"/>
    <cellStyle name="T_Book1_BC NQ11-CP - chinh sua lai 2 2" xfId="9141"/>
    <cellStyle name="T_Book1_BC NQ11-CP - chinh sua lai 2 2 2" xfId="9142"/>
    <cellStyle name="T_Book1_BC NQ11-CP - chinh sua lai 2 3" xfId="9143"/>
    <cellStyle name="T_Book1_BC NQ11-CP - chinh sua lai 2 3 2" xfId="9144"/>
    <cellStyle name="T_Book1_BC NQ11-CP - chinh sua lai 2 4" xfId="9145"/>
    <cellStyle name="T_Book1_BC NQ11-CP - chinh sua lai 2 4 2" xfId="9146"/>
    <cellStyle name="T_Book1_BC NQ11-CP - chinh sua lai 2 5" xfId="9147"/>
    <cellStyle name="T_Book1_BC NQ11-CP - chinh sua lai 2 5 2" xfId="9148"/>
    <cellStyle name="T_Book1_BC NQ11-CP - chinh sua lai 2 6" xfId="9149"/>
    <cellStyle name="T_Book1_BC NQ11-CP - chinh sua lai 2 6 2" xfId="9150"/>
    <cellStyle name="T_Book1_BC NQ11-CP - chinh sua lai 2 7" xfId="9151"/>
    <cellStyle name="T_Book1_BC NQ11-CP - chinh sua lai 2 7 2" xfId="9152"/>
    <cellStyle name="T_Book1_BC NQ11-CP - chinh sua lai 2 8" xfId="9153"/>
    <cellStyle name="T_Book1_BC NQ11-CP - chinh sua lai 2 8 2" xfId="9154"/>
    <cellStyle name="T_Book1_BC NQ11-CP - chinh sua lai 2 9" xfId="9155"/>
    <cellStyle name="T_Book1_BC NQ11-CP - chinh sua lai 2 9 2" xfId="9156"/>
    <cellStyle name="T_Book1_BC NQ11-CP - chinh sua lai 3" xfId="9157"/>
    <cellStyle name="T_Book1_BC NQ11-CP - chinh sua lai 3 2" xfId="9158"/>
    <cellStyle name="T_Book1_BC NQ11-CP - chinh sua lai 4" xfId="9159"/>
    <cellStyle name="T_Book1_BC NQ11-CP - chinh sua lai 4 2" xfId="9160"/>
    <cellStyle name="T_Book1_BC NQ11-CP - chinh sua lai 5" xfId="9161"/>
    <cellStyle name="T_Book1_BC NQ11-CP - chinh sua lai 5 2" xfId="9162"/>
    <cellStyle name="T_Book1_BC NQ11-CP - chinh sua lai 6" xfId="9163"/>
    <cellStyle name="T_Book1_BC NQ11-CP - chinh sua lai 6 2" xfId="9164"/>
    <cellStyle name="T_Book1_BC NQ11-CP - chinh sua lai 7" xfId="9165"/>
    <cellStyle name="T_Book1_BC NQ11-CP - chinh sua lai 7 2" xfId="9166"/>
    <cellStyle name="T_Book1_BC NQ11-CP - chinh sua lai 8" xfId="9167"/>
    <cellStyle name="T_Book1_BC NQ11-CP - chinh sua lai 8 2" xfId="9168"/>
    <cellStyle name="T_Book1_BC NQ11-CP - chinh sua lai 9" xfId="9169"/>
    <cellStyle name="T_Book1_BC NQ11-CP - chinh sua lai 9 2" xfId="9170"/>
    <cellStyle name="T_Book1_BC NQ11-CP - chinh sua lai_Ha Nam" xfId="9171"/>
    <cellStyle name="T_Book1_BC NQ11-CP - chinh sua lai_Ha Nam 2" xfId="9172"/>
    <cellStyle name="T_Book1_BC NQ11-CP-Quynh sau bieu so3" xfId="9173"/>
    <cellStyle name="T_Book1_BC NQ11-CP-Quynh sau bieu so3 10" xfId="9174"/>
    <cellStyle name="T_Book1_BC NQ11-CP-Quynh sau bieu so3 10 2" xfId="9175"/>
    <cellStyle name="T_Book1_BC NQ11-CP-Quynh sau bieu so3 11" xfId="9176"/>
    <cellStyle name="T_Book1_BC NQ11-CP-Quynh sau bieu so3 11 2" xfId="9177"/>
    <cellStyle name="T_Book1_BC NQ11-CP-Quynh sau bieu so3 12" xfId="9178"/>
    <cellStyle name="T_Book1_BC NQ11-CP-Quynh sau bieu so3 12 2" xfId="9179"/>
    <cellStyle name="T_Book1_BC NQ11-CP-Quynh sau bieu so3 13" xfId="9180"/>
    <cellStyle name="T_Book1_BC NQ11-CP-Quynh sau bieu so3 2" xfId="9181"/>
    <cellStyle name="T_Book1_BC NQ11-CP-Quynh sau bieu so3 2 10" xfId="9182"/>
    <cellStyle name="T_Book1_BC NQ11-CP-Quynh sau bieu so3 2 10 2" xfId="9183"/>
    <cellStyle name="T_Book1_BC NQ11-CP-Quynh sau bieu so3 2 11" xfId="9184"/>
    <cellStyle name="T_Book1_BC NQ11-CP-Quynh sau bieu so3 2 11 2" xfId="9185"/>
    <cellStyle name="T_Book1_BC NQ11-CP-Quynh sau bieu so3 2 12" xfId="9186"/>
    <cellStyle name="T_Book1_BC NQ11-CP-Quynh sau bieu so3 2 2" xfId="9187"/>
    <cellStyle name="T_Book1_BC NQ11-CP-Quynh sau bieu so3 2 2 2" xfId="9188"/>
    <cellStyle name="T_Book1_BC NQ11-CP-Quynh sau bieu so3 2 3" xfId="9189"/>
    <cellStyle name="T_Book1_BC NQ11-CP-Quynh sau bieu so3 2 3 2" xfId="9190"/>
    <cellStyle name="T_Book1_BC NQ11-CP-Quynh sau bieu so3 2 4" xfId="9191"/>
    <cellStyle name="T_Book1_BC NQ11-CP-Quynh sau bieu so3 2 4 2" xfId="9192"/>
    <cellStyle name="T_Book1_BC NQ11-CP-Quynh sau bieu so3 2 5" xfId="9193"/>
    <cellStyle name="T_Book1_BC NQ11-CP-Quynh sau bieu so3 2 5 2" xfId="9194"/>
    <cellStyle name="T_Book1_BC NQ11-CP-Quynh sau bieu so3 2 6" xfId="9195"/>
    <cellStyle name="T_Book1_BC NQ11-CP-Quynh sau bieu so3 2 6 2" xfId="9196"/>
    <cellStyle name="T_Book1_BC NQ11-CP-Quynh sau bieu so3 2 7" xfId="9197"/>
    <cellStyle name="T_Book1_BC NQ11-CP-Quynh sau bieu so3 2 7 2" xfId="9198"/>
    <cellStyle name="T_Book1_BC NQ11-CP-Quynh sau bieu so3 2 8" xfId="9199"/>
    <cellStyle name="T_Book1_BC NQ11-CP-Quynh sau bieu so3 2 8 2" xfId="9200"/>
    <cellStyle name="T_Book1_BC NQ11-CP-Quynh sau bieu so3 2 9" xfId="9201"/>
    <cellStyle name="T_Book1_BC NQ11-CP-Quynh sau bieu so3 2 9 2" xfId="9202"/>
    <cellStyle name="T_Book1_BC NQ11-CP-Quynh sau bieu so3 3" xfId="9203"/>
    <cellStyle name="T_Book1_BC NQ11-CP-Quynh sau bieu so3 3 2" xfId="9204"/>
    <cellStyle name="T_Book1_BC NQ11-CP-Quynh sau bieu so3 4" xfId="9205"/>
    <cellStyle name="T_Book1_BC NQ11-CP-Quynh sau bieu so3 4 2" xfId="9206"/>
    <cellStyle name="T_Book1_BC NQ11-CP-Quynh sau bieu so3 5" xfId="9207"/>
    <cellStyle name="T_Book1_BC NQ11-CP-Quynh sau bieu so3 5 2" xfId="9208"/>
    <cellStyle name="T_Book1_BC NQ11-CP-Quynh sau bieu so3 6" xfId="9209"/>
    <cellStyle name="T_Book1_BC NQ11-CP-Quynh sau bieu so3 6 2" xfId="9210"/>
    <cellStyle name="T_Book1_BC NQ11-CP-Quynh sau bieu so3 7" xfId="9211"/>
    <cellStyle name="T_Book1_BC NQ11-CP-Quynh sau bieu so3 7 2" xfId="9212"/>
    <cellStyle name="T_Book1_BC NQ11-CP-Quynh sau bieu so3 8" xfId="9213"/>
    <cellStyle name="T_Book1_BC NQ11-CP-Quynh sau bieu so3 8 2" xfId="9214"/>
    <cellStyle name="T_Book1_BC NQ11-CP-Quynh sau bieu so3 9" xfId="9215"/>
    <cellStyle name="T_Book1_BC NQ11-CP-Quynh sau bieu so3 9 2" xfId="9216"/>
    <cellStyle name="T_Book1_BC NQ11-CP-Quynh sau bieu so3_Ha Nam" xfId="9217"/>
    <cellStyle name="T_Book1_BC NQ11-CP-Quynh sau bieu so3_Ha Nam 2" xfId="9218"/>
    <cellStyle name="T_Book1_BC Tai co cau (bieu TH)" xfId="9219"/>
    <cellStyle name="T_Book1_BC Tai co cau (bieu TH) 2" xfId="9220"/>
    <cellStyle name="T_Book1_BC Tai co cau (bieu TH)_05-12  KH trung han 2016-2020 - Liem Thinh edited" xfId="9221"/>
    <cellStyle name="T_Book1_BC Tai co cau (bieu TH)_05-12  KH trung han 2016-2020 - Liem Thinh edited 2" xfId="9222"/>
    <cellStyle name="T_Book1_BC Tai co cau (bieu TH)_Copy of 05-12  KH trung han 2016-2020 - Liem Thinh edited (1)" xfId="9223"/>
    <cellStyle name="T_Book1_BC Tai co cau (bieu TH)_Copy of 05-12  KH trung han 2016-2020 - Liem Thinh edited (1) 2" xfId="9224"/>
    <cellStyle name="T_Book1_BC_NQ11-CP_-_Thao_sua_lai" xfId="9225"/>
    <cellStyle name="T_Book1_BC_NQ11-CP_-_Thao_sua_lai 10" xfId="9226"/>
    <cellStyle name="T_Book1_BC_NQ11-CP_-_Thao_sua_lai 10 2" xfId="9227"/>
    <cellStyle name="T_Book1_BC_NQ11-CP_-_Thao_sua_lai 11" xfId="9228"/>
    <cellStyle name="T_Book1_BC_NQ11-CP_-_Thao_sua_lai 11 2" xfId="9229"/>
    <cellStyle name="T_Book1_BC_NQ11-CP_-_Thao_sua_lai 12" xfId="9230"/>
    <cellStyle name="T_Book1_BC_NQ11-CP_-_Thao_sua_lai 12 2" xfId="9231"/>
    <cellStyle name="T_Book1_BC_NQ11-CP_-_Thao_sua_lai 13" xfId="9232"/>
    <cellStyle name="T_Book1_BC_NQ11-CP_-_Thao_sua_lai 2" xfId="9233"/>
    <cellStyle name="T_Book1_BC_NQ11-CP_-_Thao_sua_lai 2 10" xfId="9234"/>
    <cellStyle name="T_Book1_BC_NQ11-CP_-_Thao_sua_lai 2 10 2" xfId="9235"/>
    <cellStyle name="T_Book1_BC_NQ11-CP_-_Thao_sua_lai 2 11" xfId="9236"/>
    <cellStyle name="T_Book1_BC_NQ11-CP_-_Thao_sua_lai 2 11 2" xfId="9237"/>
    <cellStyle name="T_Book1_BC_NQ11-CP_-_Thao_sua_lai 2 12" xfId="9238"/>
    <cellStyle name="T_Book1_BC_NQ11-CP_-_Thao_sua_lai 2 2" xfId="9239"/>
    <cellStyle name="T_Book1_BC_NQ11-CP_-_Thao_sua_lai 2 2 2" xfId="9240"/>
    <cellStyle name="T_Book1_BC_NQ11-CP_-_Thao_sua_lai 2 3" xfId="9241"/>
    <cellStyle name="T_Book1_BC_NQ11-CP_-_Thao_sua_lai 2 3 2" xfId="9242"/>
    <cellStyle name="T_Book1_BC_NQ11-CP_-_Thao_sua_lai 2 4" xfId="9243"/>
    <cellStyle name="T_Book1_BC_NQ11-CP_-_Thao_sua_lai 2 4 2" xfId="9244"/>
    <cellStyle name="T_Book1_BC_NQ11-CP_-_Thao_sua_lai 2 5" xfId="9245"/>
    <cellStyle name="T_Book1_BC_NQ11-CP_-_Thao_sua_lai 2 5 2" xfId="9246"/>
    <cellStyle name="T_Book1_BC_NQ11-CP_-_Thao_sua_lai 2 6" xfId="9247"/>
    <cellStyle name="T_Book1_BC_NQ11-CP_-_Thao_sua_lai 2 6 2" xfId="9248"/>
    <cellStyle name="T_Book1_BC_NQ11-CP_-_Thao_sua_lai 2 7" xfId="9249"/>
    <cellStyle name="T_Book1_BC_NQ11-CP_-_Thao_sua_lai 2 7 2" xfId="9250"/>
    <cellStyle name="T_Book1_BC_NQ11-CP_-_Thao_sua_lai 2 8" xfId="9251"/>
    <cellStyle name="T_Book1_BC_NQ11-CP_-_Thao_sua_lai 2 8 2" xfId="9252"/>
    <cellStyle name="T_Book1_BC_NQ11-CP_-_Thao_sua_lai 2 9" xfId="9253"/>
    <cellStyle name="T_Book1_BC_NQ11-CP_-_Thao_sua_lai 2 9 2" xfId="9254"/>
    <cellStyle name="T_Book1_BC_NQ11-CP_-_Thao_sua_lai 3" xfId="9255"/>
    <cellStyle name="T_Book1_BC_NQ11-CP_-_Thao_sua_lai 3 2" xfId="9256"/>
    <cellStyle name="T_Book1_BC_NQ11-CP_-_Thao_sua_lai 4" xfId="9257"/>
    <cellStyle name="T_Book1_BC_NQ11-CP_-_Thao_sua_lai 4 2" xfId="9258"/>
    <cellStyle name="T_Book1_BC_NQ11-CP_-_Thao_sua_lai 5" xfId="9259"/>
    <cellStyle name="T_Book1_BC_NQ11-CP_-_Thao_sua_lai 5 2" xfId="9260"/>
    <cellStyle name="T_Book1_BC_NQ11-CP_-_Thao_sua_lai 6" xfId="9261"/>
    <cellStyle name="T_Book1_BC_NQ11-CP_-_Thao_sua_lai 6 2" xfId="9262"/>
    <cellStyle name="T_Book1_BC_NQ11-CP_-_Thao_sua_lai 7" xfId="9263"/>
    <cellStyle name="T_Book1_BC_NQ11-CP_-_Thao_sua_lai 7 2" xfId="9264"/>
    <cellStyle name="T_Book1_BC_NQ11-CP_-_Thao_sua_lai 8" xfId="9265"/>
    <cellStyle name="T_Book1_BC_NQ11-CP_-_Thao_sua_lai 8 2" xfId="9266"/>
    <cellStyle name="T_Book1_BC_NQ11-CP_-_Thao_sua_lai 9" xfId="9267"/>
    <cellStyle name="T_Book1_BC_NQ11-CP_-_Thao_sua_lai 9 2" xfId="9268"/>
    <cellStyle name="T_Book1_BC_NQ11-CP_-_Thao_sua_lai_Ha Nam" xfId="9269"/>
    <cellStyle name="T_Book1_BC_NQ11-CP_-_Thao_sua_lai_Ha Nam 2" xfId="9270"/>
    <cellStyle name="T_Book1_Bieu 15" xfId="9271"/>
    <cellStyle name="T_Book1_Bieu 15 2" xfId="9272"/>
    <cellStyle name="T_Book1_Bieu 9 - TH No XDCB" xfId="9273"/>
    <cellStyle name="T_Book1_Bieu 9 - TH No XDCB 2" xfId="9274"/>
    <cellStyle name="T_Book1_Bieu mau cong trinh khoi cong moi 3-4" xfId="9275"/>
    <cellStyle name="T_Book1_Bieu mau cong trinh khoi cong moi 3-4 10" xfId="9276"/>
    <cellStyle name="T_Book1_Bieu mau cong trinh khoi cong moi 3-4 10 2" xfId="9277"/>
    <cellStyle name="T_Book1_Bieu mau cong trinh khoi cong moi 3-4 11" xfId="9278"/>
    <cellStyle name="T_Book1_Bieu mau cong trinh khoi cong moi 3-4 11 2" xfId="9279"/>
    <cellStyle name="T_Book1_Bieu mau cong trinh khoi cong moi 3-4 12" xfId="9280"/>
    <cellStyle name="T_Book1_Bieu mau cong trinh khoi cong moi 3-4 12 2" xfId="9281"/>
    <cellStyle name="T_Book1_Bieu mau cong trinh khoi cong moi 3-4 13" xfId="9282"/>
    <cellStyle name="T_Book1_Bieu mau cong trinh khoi cong moi 3-4 2" xfId="9283"/>
    <cellStyle name="T_Book1_Bieu mau cong trinh khoi cong moi 3-4 2 10" xfId="9284"/>
    <cellStyle name="T_Book1_Bieu mau cong trinh khoi cong moi 3-4 2 10 2" xfId="9285"/>
    <cellStyle name="T_Book1_Bieu mau cong trinh khoi cong moi 3-4 2 11" xfId="9286"/>
    <cellStyle name="T_Book1_Bieu mau cong trinh khoi cong moi 3-4 2 11 2" xfId="9287"/>
    <cellStyle name="T_Book1_Bieu mau cong trinh khoi cong moi 3-4 2 12" xfId="9288"/>
    <cellStyle name="T_Book1_Bieu mau cong trinh khoi cong moi 3-4 2 2" xfId="9289"/>
    <cellStyle name="T_Book1_Bieu mau cong trinh khoi cong moi 3-4 2 2 2" xfId="9290"/>
    <cellStyle name="T_Book1_Bieu mau cong trinh khoi cong moi 3-4 2 3" xfId="9291"/>
    <cellStyle name="T_Book1_Bieu mau cong trinh khoi cong moi 3-4 2 3 2" xfId="9292"/>
    <cellStyle name="T_Book1_Bieu mau cong trinh khoi cong moi 3-4 2 4" xfId="9293"/>
    <cellStyle name="T_Book1_Bieu mau cong trinh khoi cong moi 3-4 2 4 2" xfId="9294"/>
    <cellStyle name="T_Book1_Bieu mau cong trinh khoi cong moi 3-4 2 5" xfId="9295"/>
    <cellStyle name="T_Book1_Bieu mau cong trinh khoi cong moi 3-4 2 5 2" xfId="9296"/>
    <cellStyle name="T_Book1_Bieu mau cong trinh khoi cong moi 3-4 2 6" xfId="9297"/>
    <cellStyle name="T_Book1_Bieu mau cong trinh khoi cong moi 3-4 2 6 2" xfId="9298"/>
    <cellStyle name="T_Book1_Bieu mau cong trinh khoi cong moi 3-4 2 7" xfId="9299"/>
    <cellStyle name="T_Book1_Bieu mau cong trinh khoi cong moi 3-4 2 7 2" xfId="9300"/>
    <cellStyle name="T_Book1_Bieu mau cong trinh khoi cong moi 3-4 2 8" xfId="9301"/>
    <cellStyle name="T_Book1_Bieu mau cong trinh khoi cong moi 3-4 2 8 2" xfId="9302"/>
    <cellStyle name="T_Book1_Bieu mau cong trinh khoi cong moi 3-4 2 9" xfId="9303"/>
    <cellStyle name="T_Book1_Bieu mau cong trinh khoi cong moi 3-4 2 9 2" xfId="9304"/>
    <cellStyle name="T_Book1_Bieu mau cong trinh khoi cong moi 3-4 3" xfId="9305"/>
    <cellStyle name="T_Book1_Bieu mau cong trinh khoi cong moi 3-4 3 2" xfId="9306"/>
    <cellStyle name="T_Book1_Bieu mau cong trinh khoi cong moi 3-4 4" xfId="9307"/>
    <cellStyle name="T_Book1_Bieu mau cong trinh khoi cong moi 3-4 4 2" xfId="9308"/>
    <cellStyle name="T_Book1_Bieu mau cong trinh khoi cong moi 3-4 5" xfId="9309"/>
    <cellStyle name="T_Book1_Bieu mau cong trinh khoi cong moi 3-4 5 2" xfId="9310"/>
    <cellStyle name="T_Book1_Bieu mau cong trinh khoi cong moi 3-4 6" xfId="9311"/>
    <cellStyle name="T_Book1_Bieu mau cong trinh khoi cong moi 3-4 6 2" xfId="9312"/>
    <cellStyle name="T_Book1_Bieu mau cong trinh khoi cong moi 3-4 7" xfId="9313"/>
    <cellStyle name="T_Book1_Bieu mau cong trinh khoi cong moi 3-4 7 2" xfId="9314"/>
    <cellStyle name="T_Book1_Bieu mau cong trinh khoi cong moi 3-4 8" xfId="9315"/>
    <cellStyle name="T_Book1_Bieu mau cong trinh khoi cong moi 3-4 8 2" xfId="9316"/>
    <cellStyle name="T_Book1_Bieu mau cong trinh khoi cong moi 3-4 9" xfId="9317"/>
    <cellStyle name="T_Book1_Bieu mau cong trinh khoi cong moi 3-4 9 2" xfId="9318"/>
    <cellStyle name="T_Book1_Bieu mau cong trinh khoi cong moi 3-4_!1 1 bao cao giao KH ve HTCMT vung TNB   12-12-2011" xfId="9319"/>
    <cellStyle name="T_Book1_Bieu mau cong trinh khoi cong moi 3-4_!1 1 bao cao giao KH ve HTCMT vung TNB   12-12-2011 10" xfId="9320"/>
    <cellStyle name="T_Book1_Bieu mau cong trinh khoi cong moi 3-4_!1 1 bao cao giao KH ve HTCMT vung TNB   12-12-2011 10 2" xfId="9321"/>
    <cellStyle name="T_Book1_Bieu mau cong trinh khoi cong moi 3-4_!1 1 bao cao giao KH ve HTCMT vung TNB   12-12-2011 11" xfId="9322"/>
    <cellStyle name="T_Book1_Bieu mau cong trinh khoi cong moi 3-4_!1 1 bao cao giao KH ve HTCMT vung TNB   12-12-2011 11 2" xfId="9323"/>
    <cellStyle name="T_Book1_Bieu mau cong trinh khoi cong moi 3-4_!1 1 bao cao giao KH ve HTCMT vung TNB   12-12-2011 12" xfId="9324"/>
    <cellStyle name="T_Book1_Bieu mau cong trinh khoi cong moi 3-4_!1 1 bao cao giao KH ve HTCMT vung TNB   12-12-2011 12 2" xfId="9325"/>
    <cellStyle name="T_Book1_Bieu mau cong trinh khoi cong moi 3-4_!1 1 bao cao giao KH ve HTCMT vung TNB   12-12-2011 13" xfId="9326"/>
    <cellStyle name="T_Book1_Bieu mau cong trinh khoi cong moi 3-4_!1 1 bao cao giao KH ve HTCMT vung TNB   12-12-2011 2" xfId="9327"/>
    <cellStyle name="T_Book1_Bieu mau cong trinh khoi cong moi 3-4_!1 1 bao cao giao KH ve HTCMT vung TNB   12-12-2011 2 10" xfId="9328"/>
    <cellStyle name="T_Book1_Bieu mau cong trinh khoi cong moi 3-4_!1 1 bao cao giao KH ve HTCMT vung TNB   12-12-2011 2 10 2" xfId="9329"/>
    <cellStyle name="T_Book1_Bieu mau cong trinh khoi cong moi 3-4_!1 1 bao cao giao KH ve HTCMT vung TNB   12-12-2011 2 11" xfId="9330"/>
    <cellStyle name="T_Book1_Bieu mau cong trinh khoi cong moi 3-4_!1 1 bao cao giao KH ve HTCMT vung TNB   12-12-2011 2 11 2" xfId="9331"/>
    <cellStyle name="T_Book1_Bieu mau cong trinh khoi cong moi 3-4_!1 1 bao cao giao KH ve HTCMT vung TNB   12-12-2011 2 12" xfId="9332"/>
    <cellStyle name="T_Book1_Bieu mau cong trinh khoi cong moi 3-4_!1 1 bao cao giao KH ve HTCMT vung TNB   12-12-2011 2 2" xfId="9333"/>
    <cellStyle name="T_Book1_Bieu mau cong trinh khoi cong moi 3-4_!1 1 bao cao giao KH ve HTCMT vung TNB   12-12-2011 2 2 2" xfId="9334"/>
    <cellStyle name="T_Book1_Bieu mau cong trinh khoi cong moi 3-4_!1 1 bao cao giao KH ve HTCMT vung TNB   12-12-2011 2 3" xfId="9335"/>
    <cellStyle name="T_Book1_Bieu mau cong trinh khoi cong moi 3-4_!1 1 bao cao giao KH ve HTCMT vung TNB   12-12-2011 2 3 2" xfId="9336"/>
    <cellStyle name="T_Book1_Bieu mau cong trinh khoi cong moi 3-4_!1 1 bao cao giao KH ve HTCMT vung TNB   12-12-2011 2 4" xfId="9337"/>
    <cellStyle name="T_Book1_Bieu mau cong trinh khoi cong moi 3-4_!1 1 bao cao giao KH ve HTCMT vung TNB   12-12-2011 2 4 2" xfId="9338"/>
    <cellStyle name="T_Book1_Bieu mau cong trinh khoi cong moi 3-4_!1 1 bao cao giao KH ve HTCMT vung TNB   12-12-2011 2 5" xfId="9339"/>
    <cellStyle name="T_Book1_Bieu mau cong trinh khoi cong moi 3-4_!1 1 bao cao giao KH ve HTCMT vung TNB   12-12-2011 2 5 2" xfId="9340"/>
    <cellStyle name="T_Book1_Bieu mau cong trinh khoi cong moi 3-4_!1 1 bao cao giao KH ve HTCMT vung TNB   12-12-2011 2 6" xfId="9341"/>
    <cellStyle name="T_Book1_Bieu mau cong trinh khoi cong moi 3-4_!1 1 bao cao giao KH ve HTCMT vung TNB   12-12-2011 2 6 2" xfId="9342"/>
    <cellStyle name="T_Book1_Bieu mau cong trinh khoi cong moi 3-4_!1 1 bao cao giao KH ve HTCMT vung TNB   12-12-2011 2 7" xfId="9343"/>
    <cellStyle name="T_Book1_Bieu mau cong trinh khoi cong moi 3-4_!1 1 bao cao giao KH ve HTCMT vung TNB   12-12-2011 2 7 2" xfId="9344"/>
    <cellStyle name="T_Book1_Bieu mau cong trinh khoi cong moi 3-4_!1 1 bao cao giao KH ve HTCMT vung TNB   12-12-2011 2 8" xfId="9345"/>
    <cellStyle name="T_Book1_Bieu mau cong trinh khoi cong moi 3-4_!1 1 bao cao giao KH ve HTCMT vung TNB   12-12-2011 2 8 2" xfId="9346"/>
    <cellStyle name="T_Book1_Bieu mau cong trinh khoi cong moi 3-4_!1 1 bao cao giao KH ve HTCMT vung TNB   12-12-2011 2 9" xfId="9347"/>
    <cellStyle name="T_Book1_Bieu mau cong trinh khoi cong moi 3-4_!1 1 bao cao giao KH ve HTCMT vung TNB   12-12-2011 2 9 2" xfId="9348"/>
    <cellStyle name="T_Book1_Bieu mau cong trinh khoi cong moi 3-4_!1 1 bao cao giao KH ve HTCMT vung TNB   12-12-2011 3" xfId="9349"/>
    <cellStyle name="T_Book1_Bieu mau cong trinh khoi cong moi 3-4_!1 1 bao cao giao KH ve HTCMT vung TNB   12-12-2011 3 2" xfId="9350"/>
    <cellStyle name="T_Book1_Bieu mau cong trinh khoi cong moi 3-4_!1 1 bao cao giao KH ve HTCMT vung TNB   12-12-2011 4" xfId="9351"/>
    <cellStyle name="T_Book1_Bieu mau cong trinh khoi cong moi 3-4_!1 1 bao cao giao KH ve HTCMT vung TNB   12-12-2011 4 2" xfId="9352"/>
    <cellStyle name="T_Book1_Bieu mau cong trinh khoi cong moi 3-4_!1 1 bao cao giao KH ve HTCMT vung TNB   12-12-2011 5" xfId="9353"/>
    <cellStyle name="T_Book1_Bieu mau cong trinh khoi cong moi 3-4_!1 1 bao cao giao KH ve HTCMT vung TNB   12-12-2011 5 2" xfId="9354"/>
    <cellStyle name="T_Book1_Bieu mau cong trinh khoi cong moi 3-4_!1 1 bao cao giao KH ve HTCMT vung TNB   12-12-2011 6" xfId="9355"/>
    <cellStyle name="T_Book1_Bieu mau cong trinh khoi cong moi 3-4_!1 1 bao cao giao KH ve HTCMT vung TNB   12-12-2011 6 2" xfId="9356"/>
    <cellStyle name="T_Book1_Bieu mau cong trinh khoi cong moi 3-4_!1 1 bao cao giao KH ve HTCMT vung TNB   12-12-2011 7" xfId="9357"/>
    <cellStyle name="T_Book1_Bieu mau cong trinh khoi cong moi 3-4_!1 1 bao cao giao KH ve HTCMT vung TNB   12-12-2011 7 2" xfId="9358"/>
    <cellStyle name="T_Book1_Bieu mau cong trinh khoi cong moi 3-4_!1 1 bao cao giao KH ve HTCMT vung TNB   12-12-2011 8" xfId="9359"/>
    <cellStyle name="T_Book1_Bieu mau cong trinh khoi cong moi 3-4_!1 1 bao cao giao KH ve HTCMT vung TNB   12-12-2011 8 2" xfId="9360"/>
    <cellStyle name="T_Book1_Bieu mau cong trinh khoi cong moi 3-4_!1 1 bao cao giao KH ve HTCMT vung TNB   12-12-2011 9" xfId="9361"/>
    <cellStyle name="T_Book1_Bieu mau cong trinh khoi cong moi 3-4_!1 1 bao cao giao KH ve HTCMT vung TNB   12-12-2011 9 2" xfId="9362"/>
    <cellStyle name="T_Book1_Bieu mau cong trinh khoi cong moi 3-4_KH TPCP vung TNB (03-1-2012)" xfId="9363"/>
    <cellStyle name="T_Book1_Bieu mau cong trinh khoi cong moi 3-4_KH TPCP vung TNB (03-1-2012) 10" xfId="9364"/>
    <cellStyle name="T_Book1_Bieu mau cong trinh khoi cong moi 3-4_KH TPCP vung TNB (03-1-2012) 10 2" xfId="9365"/>
    <cellStyle name="T_Book1_Bieu mau cong trinh khoi cong moi 3-4_KH TPCP vung TNB (03-1-2012) 11" xfId="9366"/>
    <cellStyle name="T_Book1_Bieu mau cong trinh khoi cong moi 3-4_KH TPCP vung TNB (03-1-2012) 11 2" xfId="9367"/>
    <cellStyle name="T_Book1_Bieu mau cong trinh khoi cong moi 3-4_KH TPCP vung TNB (03-1-2012) 12" xfId="9368"/>
    <cellStyle name="T_Book1_Bieu mau cong trinh khoi cong moi 3-4_KH TPCP vung TNB (03-1-2012) 12 2" xfId="9369"/>
    <cellStyle name="T_Book1_Bieu mau cong trinh khoi cong moi 3-4_KH TPCP vung TNB (03-1-2012) 13" xfId="9370"/>
    <cellStyle name="T_Book1_Bieu mau cong trinh khoi cong moi 3-4_KH TPCP vung TNB (03-1-2012) 2" xfId="9371"/>
    <cellStyle name="T_Book1_Bieu mau cong trinh khoi cong moi 3-4_KH TPCP vung TNB (03-1-2012) 2 10" xfId="9372"/>
    <cellStyle name="T_Book1_Bieu mau cong trinh khoi cong moi 3-4_KH TPCP vung TNB (03-1-2012) 2 10 2" xfId="9373"/>
    <cellStyle name="T_Book1_Bieu mau cong trinh khoi cong moi 3-4_KH TPCP vung TNB (03-1-2012) 2 11" xfId="9374"/>
    <cellStyle name="T_Book1_Bieu mau cong trinh khoi cong moi 3-4_KH TPCP vung TNB (03-1-2012) 2 11 2" xfId="9375"/>
    <cellStyle name="T_Book1_Bieu mau cong trinh khoi cong moi 3-4_KH TPCP vung TNB (03-1-2012) 2 12" xfId="9376"/>
    <cellStyle name="T_Book1_Bieu mau cong trinh khoi cong moi 3-4_KH TPCP vung TNB (03-1-2012) 2 2" xfId="9377"/>
    <cellStyle name="T_Book1_Bieu mau cong trinh khoi cong moi 3-4_KH TPCP vung TNB (03-1-2012) 2 2 2" xfId="9378"/>
    <cellStyle name="T_Book1_Bieu mau cong trinh khoi cong moi 3-4_KH TPCP vung TNB (03-1-2012) 2 3" xfId="9379"/>
    <cellStyle name="T_Book1_Bieu mau cong trinh khoi cong moi 3-4_KH TPCP vung TNB (03-1-2012) 2 3 2" xfId="9380"/>
    <cellStyle name="T_Book1_Bieu mau cong trinh khoi cong moi 3-4_KH TPCP vung TNB (03-1-2012) 2 4" xfId="9381"/>
    <cellStyle name="T_Book1_Bieu mau cong trinh khoi cong moi 3-4_KH TPCP vung TNB (03-1-2012) 2 4 2" xfId="9382"/>
    <cellStyle name="T_Book1_Bieu mau cong trinh khoi cong moi 3-4_KH TPCP vung TNB (03-1-2012) 2 5" xfId="9383"/>
    <cellStyle name="T_Book1_Bieu mau cong trinh khoi cong moi 3-4_KH TPCP vung TNB (03-1-2012) 2 5 2" xfId="9384"/>
    <cellStyle name="T_Book1_Bieu mau cong trinh khoi cong moi 3-4_KH TPCP vung TNB (03-1-2012) 2 6" xfId="9385"/>
    <cellStyle name="T_Book1_Bieu mau cong trinh khoi cong moi 3-4_KH TPCP vung TNB (03-1-2012) 2 6 2" xfId="9386"/>
    <cellStyle name="T_Book1_Bieu mau cong trinh khoi cong moi 3-4_KH TPCP vung TNB (03-1-2012) 2 7" xfId="9387"/>
    <cellStyle name="T_Book1_Bieu mau cong trinh khoi cong moi 3-4_KH TPCP vung TNB (03-1-2012) 2 7 2" xfId="9388"/>
    <cellStyle name="T_Book1_Bieu mau cong trinh khoi cong moi 3-4_KH TPCP vung TNB (03-1-2012) 2 8" xfId="9389"/>
    <cellStyle name="T_Book1_Bieu mau cong trinh khoi cong moi 3-4_KH TPCP vung TNB (03-1-2012) 2 8 2" xfId="9390"/>
    <cellStyle name="T_Book1_Bieu mau cong trinh khoi cong moi 3-4_KH TPCP vung TNB (03-1-2012) 2 9" xfId="9391"/>
    <cellStyle name="T_Book1_Bieu mau cong trinh khoi cong moi 3-4_KH TPCP vung TNB (03-1-2012) 2 9 2" xfId="9392"/>
    <cellStyle name="T_Book1_Bieu mau cong trinh khoi cong moi 3-4_KH TPCP vung TNB (03-1-2012) 3" xfId="9393"/>
    <cellStyle name="T_Book1_Bieu mau cong trinh khoi cong moi 3-4_KH TPCP vung TNB (03-1-2012) 3 2" xfId="9394"/>
    <cellStyle name="T_Book1_Bieu mau cong trinh khoi cong moi 3-4_KH TPCP vung TNB (03-1-2012) 4" xfId="9395"/>
    <cellStyle name="T_Book1_Bieu mau cong trinh khoi cong moi 3-4_KH TPCP vung TNB (03-1-2012) 4 2" xfId="9396"/>
    <cellStyle name="T_Book1_Bieu mau cong trinh khoi cong moi 3-4_KH TPCP vung TNB (03-1-2012) 5" xfId="9397"/>
    <cellStyle name="T_Book1_Bieu mau cong trinh khoi cong moi 3-4_KH TPCP vung TNB (03-1-2012) 5 2" xfId="9398"/>
    <cellStyle name="T_Book1_Bieu mau cong trinh khoi cong moi 3-4_KH TPCP vung TNB (03-1-2012) 6" xfId="9399"/>
    <cellStyle name="T_Book1_Bieu mau cong trinh khoi cong moi 3-4_KH TPCP vung TNB (03-1-2012) 6 2" xfId="9400"/>
    <cellStyle name="T_Book1_Bieu mau cong trinh khoi cong moi 3-4_KH TPCP vung TNB (03-1-2012) 7" xfId="9401"/>
    <cellStyle name="T_Book1_Bieu mau cong trinh khoi cong moi 3-4_KH TPCP vung TNB (03-1-2012) 7 2" xfId="9402"/>
    <cellStyle name="T_Book1_Bieu mau cong trinh khoi cong moi 3-4_KH TPCP vung TNB (03-1-2012) 8" xfId="9403"/>
    <cellStyle name="T_Book1_Bieu mau cong trinh khoi cong moi 3-4_KH TPCP vung TNB (03-1-2012) 8 2" xfId="9404"/>
    <cellStyle name="T_Book1_Bieu mau cong trinh khoi cong moi 3-4_KH TPCP vung TNB (03-1-2012) 9" xfId="9405"/>
    <cellStyle name="T_Book1_Bieu mau cong trinh khoi cong moi 3-4_KH TPCP vung TNB (03-1-2012) 9 2" xfId="9406"/>
    <cellStyle name="T_Book1_Bieu mau cong trinh khoi cong moi 3-4_Tinh hinh thuc hien TPCP 2013 va KH 2014" xfId="9407"/>
    <cellStyle name="T_Book1_Bieu mau cong trinh khoi cong moi 3-4_Tinh hinh thuc hien TPCP 2013 va KH 2014 2" xfId="9408"/>
    <cellStyle name="T_Book1_Bieu mau danh muc du an thuoc CTMTQG nam 2008" xfId="9409"/>
    <cellStyle name="T_Book1_Bieu mau danh muc du an thuoc CTMTQG nam 2008 10" xfId="9410"/>
    <cellStyle name="T_Book1_Bieu mau danh muc du an thuoc CTMTQG nam 2008 10 2" xfId="9411"/>
    <cellStyle name="T_Book1_Bieu mau danh muc du an thuoc CTMTQG nam 2008 11" xfId="9412"/>
    <cellStyle name="T_Book1_Bieu mau danh muc du an thuoc CTMTQG nam 2008 11 2" xfId="9413"/>
    <cellStyle name="T_Book1_Bieu mau danh muc du an thuoc CTMTQG nam 2008 12" xfId="9414"/>
    <cellStyle name="T_Book1_Bieu mau danh muc du an thuoc CTMTQG nam 2008 12 2" xfId="9415"/>
    <cellStyle name="T_Book1_Bieu mau danh muc du an thuoc CTMTQG nam 2008 13" xfId="9416"/>
    <cellStyle name="T_Book1_Bieu mau danh muc du an thuoc CTMTQG nam 2008 2" xfId="9417"/>
    <cellStyle name="T_Book1_Bieu mau danh muc du an thuoc CTMTQG nam 2008 2 10" xfId="9418"/>
    <cellStyle name="T_Book1_Bieu mau danh muc du an thuoc CTMTQG nam 2008 2 10 2" xfId="9419"/>
    <cellStyle name="T_Book1_Bieu mau danh muc du an thuoc CTMTQG nam 2008 2 11" xfId="9420"/>
    <cellStyle name="T_Book1_Bieu mau danh muc du an thuoc CTMTQG nam 2008 2 11 2" xfId="9421"/>
    <cellStyle name="T_Book1_Bieu mau danh muc du an thuoc CTMTQG nam 2008 2 12" xfId="9422"/>
    <cellStyle name="T_Book1_Bieu mau danh muc du an thuoc CTMTQG nam 2008 2 2" xfId="9423"/>
    <cellStyle name="T_Book1_Bieu mau danh muc du an thuoc CTMTQG nam 2008 2 2 2" xfId="9424"/>
    <cellStyle name="T_Book1_Bieu mau danh muc du an thuoc CTMTQG nam 2008 2 3" xfId="9425"/>
    <cellStyle name="T_Book1_Bieu mau danh muc du an thuoc CTMTQG nam 2008 2 3 2" xfId="9426"/>
    <cellStyle name="T_Book1_Bieu mau danh muc du an thuoc CTMTQG nam 2008 2 4" xfId="9427"/>
    <cellStyle name="T_Book1_Bieu mau danh muc du an thuoc CTMTQG nam 2008 2 4 2" xfId="9428"/>
    <cellStyle name="T_Book1_Bieu mau danh muc du an thuoc CTMTQG nam 2008 2 5" xfId="9429"/>
    <cellStyle name="T_Book1_Bieu mau danh muc du an thuoc CTMTQG nam 2008 2 5 2" xfId="9430"/>
    <cellStyle name="T_Book1_Bieu mau danh muc du an thuoc CTMTQG nam 2008 2 6" xfId="9431"/>
    <cellStyle name="T_Book1_Bieu mau danh muc du an thuoc CTMTQG nam 2008 2 6 2" xfId="9432"/>
    <cellStyle name="T_Book1_Bieu mau danh muc du an thuoc CTMTQG nam 2008 2 7" xfId="9433"/>
    <cellStyle name="T_Book1_Bieu mau danh muc du an thuoc CTMTQG nam 2008 2 7 2" xfId="9434"/>
    <cellStyle name="T_Book1_Bieu mau danh muc du an thuoc CTMTQG nam 2008 2 8" xfId="9435"/>
    <cellStyle name="T_Book1_Bieu mau danh muc du an thuoc CTMTQG nam 2008 2 8 2" xfId="9436"/>
    <cellStyle name="T_Book1_Bieu mau danh muc du an thuoc CTMTQG nam 2008 2 9" xfId="9437"/>
    <cellStyle name="T_Book1_Bieu mau danh muc du an thuoc CTMTQG nam 2008 2 9 2" xfId="9438"/>
    <cellStyle name="T_Book1_Bieu mau danh muc du an thuoc CTMTQG nam 2008 3" xfId="9439"/>
    <cellStyle name="T_Book1_Bieu mau danh muc du an thuoc CTMTQG nam 2008 3 2" xfId="9440"/>
    <cellStyle name="T_Book1_Bieu mau danh muc du an thuoc CTMTQG nam 2008 4" xfId="9441"/>
    <cellStyle name="T_Book1_Bieu mau danh muc du an thuoc CTMTQG nam 2008 4 2" xfId="9442"/>
    <cellStyle name="T_Book1_Bieu mau danh muc du an thuoc CTMTQG nam 2008 5" xfId="9443"/>
    <cellStyle name="T_Book1_Bieu mau danh muc du an thuoc CTMTQG nam 2008 5 2" xfId="9444"/>
    <cellStyle name="T_Book1_Bieu mau danh muc du an thuoc CTMTQG nam 2008 6" xfId="9445"/>
    <cellStyle name="T_Book1_Bieu mau danh muc du an thuoc CTMTQG nam 2008 6 2" xfId="9446"/>
    <cellStyle name="T_Book1_Bieu mau danh muc du an thuoc CTMTQG nam 2008 7" xfId="9447"/>
    <cellStyle name="T_Book1_Bieu mau danh muc du an thuoc CTMTQG nam 2008 7 2" xfId="9448"/>
    <cellStyle name="T_Book1_Bieu mau danh muc du an thuoc CTMTQG nam 2008 8" xfId="9449"/>
    <cellStyle name="T_Book1_Bieu mau danh muc du an thuoc CTMTQG nam 2008 8 2" xfId="9450"/>
    <cellStyle name="T_Book1_Bieu mau danh muc du an thuoc CTMTQG nam 2008 9" xfId="9451"/>
    <cellStyle name="T_Book1_Bieu mau danh muc du an thuoc CTMTQG nam 2008 9 2" xfId="9452"/>
    <cellStyle name="T_Book1_Bieu mau danh muc du an thuoc CTMTQG nam 2008_!1 1 bao cao giao KH ve HTCMT vung TNB   12-12-2011" xfId="9453"/>
    <cellStyle name="T_Book1_Bieu mau danh muc du an thuoc CTMTQG nam 2008_!1 1 bao cao giao KH ve HTCMT vung TNB   12-12-2011 10" xfId="9454"/>
    <cellStyle name="T_Book1_Bieu mau danh muc du an thuoc CTMTQG nam 2008_!1 1 bao cao giao KH ve HTCMT vung TNB   12-12-2011 10 2" xfId="9455"/>
    <cellStyle name="T_Book1_Bieu mau danh muc du an thuoc CTMTQG nam 2008_!1 1 bao cao giao KH ve HTCMT vung TNB   12-12-2011 11" xfId="9456"/>
    <cellStyle name="T_Book1_Bieu mau danh muc du an thuoc CTMTQG nam 2008_!1 1 bao cao giao KH ve HTCMT vung TNB   12-12-2011 11 2" xfId="9457"/>
    <cellStyle name="T_Book1_Bieu mau danh muc du an thuoc CTMTQG nam 2008_!1 1 bao cao giao KH ve HTCMT vung TNB   12-12-2011 12" xfId="9458"/>
    <cellStyle name="T_Book1_Bieu mau danh muc du an thuoc CTMTQG nam 2008_!1 1 bao cao giao KH ve HTCMT vung TNB   12-12-2011 12 2" xfId="9459"/>
    <cellStyle name="T_Book1_Bieu mau danh muc du an thuoc CTMTQG nam 2008_!1 1 bao cao giao KH ve HTCMT vung TNB   12-12-2011 13" xfId="9460"/>
    <cellStyle name="T_Book1_Bieu mau danh muc du an thuoc CTMTQG nam 2008_!1 1 bao cao giao KH ve HTCMT vung TNB   12-12-2011 2" xfId="9461"/>
    <cellStyle name="T_Book1_Bieu mau danh muc du an thuoc CTMTQG nam 2008_!1 1 bao cao giao KH ve HTCMT vung TNB   12-12-2011 2 10" xfId="9462"/>
    <cellStyle name="T_Book1_Bieu mau danh muc du an thuoc CTMTQG nam 2008_!1 1 bao cao giao KH ve HTCMT vung TNB   12-12-2011 2 10 2" xfId="9463"/>
    <cellStyle name="T_Book1_Bieu mau danh muc du an thuoc CTMTQG nam 2008_!1 1 bao cao giao KH ve HTCMT vung TNB   12-12-2011 2 11" xfId="9464"/>
    <cellStyle name="T_Book1_Bieu mau danh muc du an thuoc CTMTQG nam 2008_!1 1 bao cao giao KH ve HTCMT vung TNB   12-12-2011 2 11 2" xfId="9465"/>
    <cellStyle name="T_Book1_Bieu mau danh muc du an thuoc CTMTQG nam 2008_!1 1 bao cao giao KH ve HTCMT vung TNB   12-12-2011 2 12" xfId="9466"/>
    <cellStyle name="T_Book1_Bieu mau danh muc du an thuoc CTMTQG nam 2008_!1 1 bao cao giao KH ve HTCMT vung TNB   12-12-2011 2 2" xfId="9467"/>
    <cellStyle name="T_Book1_Bieu mau danh muc du an thuoc CTMTQG nam 2008_!1 1 bao cao giao KH ve HTCMT vung TNB   12-12-2011 2 2 2" xfId="9468"/>
    <cellStyle name="T_Book1_Bieu mau danh muc du an thuoc CTMTQG nam 2008_!1 1 bao cao giao KH ve HTCMT vung TNB   12-12-2011 2 3" xfId="9469"/>
    <cellStyle name="T_Book1_Bieu mau danh muc du an thuoc CTMTQG nam 2008_!1 1 bao cao giao KH ve HTCMT vung TNB   12-12-2011 2 3 2" xfId="9470"/>
    <cellStyle name="T_Book1_Bieu mau danh muc du an thuoc CTMTQG nam 2008_!1 1 bao cao giao KH ve HTCMT vung TNB   12-12-2011 2 4" xfId="9471"/>
    <cellStyle name="T_Book1_Bieu mau danh muc du an thuoc CTMTQG nam 2008_!1 1 bao cao giao KH ve HTCMT vung TNB   12-12-2011 2 4 2" xfId="9472"/>
    <cellStyle name="T_Book1_Bieu mau danh muc du an thuoc CTMTQG nam 2008_!1 1 bao cao giao KH ve HTCMT vung TNB   12-12-2011 2 5" xfId="9473"/>
    <cellStyle name="T_Book1_Bieu mau danh muc du an thuoc CTMTQG nam 2008_!1 1 bao cao giao KH ve HTCMT vung TNB   12-12-2011 2 5 2" xfId="9474"/>
    <cellStyle name="T_Book1_Bieu mau danh muc du an thuoc CTMTQG nam 2008_!1 1 bao cao giao KH ve HTCMT vung TNB   12-12-2011 2 6" xfId="9475"/>
    <cellStyle name="T_Book1_Bieu mau danh muc du an thuoc CTMTQG nam 2008_!1 1 bao cao giao KH ve HTCMT vung TNB   12-12-2011 2 6 2" xfId="9476"/>
    <cellStyle name="T_Book1_Bieu mau danh muc du an thuoc CTMTQG nam 2008_!1 1 bao cao giao KH ve HTCMT vung TNB   12-12-2011 2 7" xfId="9477"/>
    <cellStyle name="T_Book1_Bieu mau danh muc du an thuoc CTMTQG nam 2008_!1 1 bao cao giao KH ve HTCMT vung TNB   12-12-2011 2 7 2" xfId="9478"/>
    <cellStyle name="T_Book1_Bieu mau danh muc du an thuoc CTMTQG nam 2008_!1 1 bao cao giao KH ve HTCMT vung TNB   12-12-2011 2 8" xfId="9479"/>
    <cellStyle name="T_Book1_Bieu mau danh muc du an thuoc CTMTQG nam 2008_!1 1 bao cao giao KH ve HTCMT vung TNB   12-12-2011 2 8 2" xfId="9480"/>
    <cellStyle name="T_Book1_Bieu mau danh muc du an thuoc CTMTQG nam 2008_!1 1 bao cao giao KH ve HTCMT vung TNB   12-12-2011 2 9" xfId="9481"/>
    <cellStyle name="T_Book1_Bieu mau danh muc du an thuoc CTMTQG nam 2008_!1 1 bao cao giao KH ve HTCMT vung TNB   12-12-2011 2 9 2" xfId="9482"/>
    <cellStyle name="T_Book1_Bieu mau danh muc du an thuoc CTMTQG nam 2008_!1 1 bao cao giao KH ve HTCMT vung TNB   12-12-2011 3" xfId="9483"/>
    <cellStyle name="T_Book1_Bieu mau danh muc du an thuoc CTMTQG nam 2008_!1 1 bao cao giao KH ve HTCMT vung TNB   12-12-2011 3 2" xfId="9484"/>
    <cellStyle name="T_Book1_Bieu mau danh muc du an thuoc CTMTQG nam 2008_!1 1 bao cao giao KH ve HTCMT vung TNB   12-12-2011 4" xfId="9485"/>
    <cellStyle name="T_Book1_Bieu mau danh muc du an thuoc CTMTQG nam 2008_!1 1 bao cao giao KH ve HTCMT vung TNB   12-12-2011 4 2" xfId="9486"/>
    <cellStyle name="T_Book1_Bieu mau danh muc du an thuoc CTMTQG nam 2008_!1 1 bao cao giao KH ve HTCMT vung TNB   12-12-2011 5" xfId="9487"/>
    <cellStyle name="T_Book1_Bieu mau danh muc du an thuoc CTMTQG nam 2008_!1 1 bao cao giao KH ve HTCMT vung TNB   12-12-2011 5 2" xfId="9488"/>
    <cellStyle name="T_Book1_Bieu mau danh muc du an thuoc CTMTQG nam 2008_!1 1 bao cao giao KH ve HTCMT vung TNB   12-12-2011 6" xfId="9489"/>
    <cellStyle name="T_Book1_Bieu mau danh muc du an thuoc CTMTQG nam 2008_!1 1 bao cao giao KH ve HTCMT vung TNB   12-12-2011 6 2" xfId="9490"/>
    <cellStyle name="T_Book1_Bieu mau danh muc du an thuoc CTMTQG nam 2008_!1 1 bao cao giao KH ve HTCMT vung TNB   12-12-2011 7" xfId="9491"/>
    <cellStyle name="T_Book1_Bieu mau danh muc du an thuoc CTMTQG nam 2008_!1 1 bao cao giao KH ve HTCMT vung TNB   12-12-2011 7 2" xfId="9492"/>
    <cellStyle name="T_Book1_Bieu mau danh muc du an thuoc CTMTQG nam 2008_!1 1 bao cao giao KH ve HTCMT vung TNB   12-12-2011 8" xfId="9493"/>
    <cellStyle name="T_Book1_Bieu mau danh muc du an thuoc CTMTQG nam 2008_!1 1 bao cao giao KH ve HTCMT vung TNB   12-12-2011 8 2" xfId="9494"/>
    <cellStyle name="T_Book1_Bieu mau danh muc du an thuoc CTMTQG nam 2008_!1 1 bao cao giao KH ve HTCMT vung TNB   12-12-2011 9" xfId="9495"/>
    <cellStyle name="T_Book1_Bieu mau danh muc du an thuoc CTMTQG nam 2008_!1 1 bao cao giao KH ve HTCMT vung TNB   12-12-2011 9 2" xfId="9496"/>
    <cellStyle name="T_Book1_Bieu mau danh muc du an thuoc CTMTQG nam 2008_Ha Nam" xfId="9497"/>
    <cellStyle name="T_Book1_Bieu mau danh muc du an thuoc CTMTQG nam 2008_Ha Nam 2" xfId="9498"/>
    <cellStyle name="T_Book1_Bieu mau danh muc du an thuoc CTMTQG nam 2008_Ha Nam_Tinh hinh thuc hien TPCP 2013 va KH 2014" xfId="9499"/>
    <cellStyle name="T_Book1_Bieu mau danh muc du an thuoc CTMTQG nam 2008_Ha Nam_Tinh hinh thuc hien TPCP 2013 va KH 2014 2" xfId="9500"/>
    <cellStyle name="T_Book1_Bieu mau danh muc du an thuoc CTMTQG nam 2008_KH TPCP vung TNB (03-1-2012)" xfId="9501"/>
    <cellStyle name="T_Book1_Bieu mau danh muc du an thuoc CTMTQG nam 2008_KH TPCP vung TNB (03-1-2012) 10" xfId="9502"/>
    <cellStyle name="T_Book1_Bieu mau danh muc du an thuoc CTMTQG nam 2008_KH TPCP vung TNB (03-1-2012) 10 2" xfId="9503"/>
    <cellStyle name="T_Book1_Bieu mau danh muc du an thuoc CTMTQG nam 2008_KH TPCP vung TNB (03-1-2012) 11" xfId="9504"/>
    <cellStyle name="T_Book1_Bieu mau danh muc du an thuoc CTMTQG nam 2008_KH TPCP vung TNB (03-1-2012) 11 2" xfId="9505"/>
    <cellStyle name="T_Book1_Bieu mau danh muc du an thuoc CTMTQG nam 2008_KH TPCP vung TNB (03-1-2012) 12" xfId="9506"/>
    <cellStyle name="T_Book1_Bieu mau danh muc du an thuoc CTMTQG nam 2008_KH TPCP vung TNB (03-1-2012) 12 2" xfId="9507"/>
    <cellStyle name="T_Book1_Bieu mau danh muc du an thuoc CTMTQG nam 2008_KH TPCP vung TNB (03-1-2012) 13" xfId="9508"/>
    <cellStyle name="T_Book1_Bieu mau danh muc du an thuoc CTMTQG nam 2008_KH TPCP vung TNB (03-1-2012) 2" xfId="9509"/>
    <cellStyle name="T_Book1_Bieu mau danh muc du an thuoc CTMTQG nam 2008_KH TPCP vung TNB (03-1-2012) 2 10" xfId="9510"/>
    <cellStyle name="T_Book1_Bieu mau danh muc du an thuoc CTMTQG nam 2008_KH TPCP vung TNB (03-1-2012) 2 10 2" xfId="9511"/>
    <cellStyle name="T_Book1_Bieu mau danh muc du an thuoc CTMTQG nam 2008_KH TPCP vung TNB (03-1-2012) 2 11" xfId="9512"/>
    <cellStyle name="T_Book1_Bieu mau danh muc du an thuoc CTMTQG nam 2008_KH TPCP vung TNB (03-1-2012) 2 11 2" xfId="9513"/>
    <cellStyle name="T_Book1_Bieu mau danh muc du an thuoc CTMTQG nam 2008_KH TPCP vung TNB (03-1-2012) 2 12" xfId="9514"/>
    <cellStyle name="T_Book1_Bieu mau danh muc du an thuoc CTMTQG nam 2008_KH TPCP vung TNB (03-1-2012) 2 2" xfId="9515"/>
    <cellStyle name="T_Book1_Bieu mau danh muc du an thuoc CTMTQG nam 2008_KH TPCP vung TNB (03-1-2012) 2 2 2" xfId="9516"/>
    <cellStyle name="T_Book1_Bieu mau danh muc du an thuoc CTMTQG nam 2008_KH TPCP vung TNB (03-1-2012) 2 3" xfId="9517"/>
    <cellStyle name="T_Book1_Bieu mau danh muc du an thuoc CTMTQG nam 2008_KH TPCP vung TNB (03-1-2012) 2 3 2" xfId="9518"/>
    <cellStyle name="T_Book1_Bieu mau danh muc du an thuoc CTMTQG nam 2008_KH TPCP vung TNB (03-1-2012) 2 4" xfId="9519"/>
    <cellStyle name="T_Book1_Bieu mau danh muc du an thuoc CTMTQG nam 2008_KH TPCP vung TNB (03-1-2012) 2 4 2" xfId="9520"/>
    <cellStyle name="T_Book1_Bieu mau danh muc du an thuoc CTMTQG nam 2008_KH TPCP vung TNB (03-1-2012) 2 5" xfId="9521"/>
    <cellStyle name="T_Book1_Bieu mau danh muc du an thuoc CTMTQG nam 2008_KH TPCP vung TNB (03-1-2012) 2 5 2" xfId="9522"/>
    <cellStyle name="T_Book1_Bieu mau danh muc du an thuoc CTMTQG nam 2008_KH TPCP vung TNB (03-1-2012) 2 6" xfId="9523"/>
    <cellStyle name="T_Book1_Bieu mau danh muc du an thuoc CTMTQG nam 2008_KH TPCP vung TNB (03-1-2012) 2 6 2" xfId="9524"/>
    <cellStyle name="T_Book1_Bieu mau danh muc du an thuoc CTMTQG nam 2008_KH TPCP vung TNB (03-1-2012) 2 7" xfId="9525"/>
    <cellStyle name="T_Book1_Bieu mau danh muc du an thuoc CTMTQG nam 2008_KH TPCP vung TNB (03-1-2012) 2 7 2" xfId="9526"/>
    <cellStyle name="T_Book1_Bieu mau danh muc du an thuoc CTMTQG nam 2008_KH TPCP vung TNB (03-1-2012) 2 8" xfId="9527"/>
    <cellStyle name="T_Book1_Bieu mau danh muc du an thuoc CTMTQG nam 2008_KH TPCP vung TNB (03-1-2012) 2 8 2" xfId="9528"/>
    <cellStyle name="T_Book1_Bieu mau danh muc du an thuoc CTMTQG nam 2008_KH TPCP vung TNB (03-1-2012) 2 9" xfId="9529"/>
    <cellStyle name="T_Book1_Bieu mau danh muc du an thuoc CTMTQG nam 2008_KH TPCP vung TNB (03-1-2012) 2 9 2" xfId="9530"/>
    <cellStyle name="T_Book1_Bieu mau danh muc du an thuoc CTMTQG nam 2008_KH TPCP vung TNB (03-1-2012) 3" xfId="9531"/>
    <cellStyle name="T_Book1_Bieu mau danh muc du an thuoc CTMTQG nam 2008_KH TPCP vung TNB (03-1-2012) 3 2" xfId="9532"/>
    <cellStyle name="T_Book1_Bieu mau danh muc du an thuoc CTMTQG nam 2008_KH TPCP vung TNB (03-1-2012) 4" xfId="9533"/>
    <cellStyle name="T_Book1_Bieu mau danh muc du an thuoc CTMTQG nam 2008_KH TPCP vung TNB (03-1-2012) 4 2" xfId="9534"/>
    <cellStyle name="T_Book1_Bieu mau danh muc du an thuoc CTMTQG nam 2008_KH TPCP vung TNB (03-1-2012) 5" xfId="9535"/>
    <cellStyle name="T_Book1_Bieu mau danh muc du an thuoc CTMTQG nam 2008_KH TPCP vung TNB (03-1-2012) 5 2" xfId="9536"/>
    <cellStyle name="T_Book1_Bieu mau danh muc du an thuoc CTMTQG nam 2008_KH TPCP vung TNB (03-1-2012) 6" xfId="9537"/>
    <cellStyle name="T_Book1_Bieu mau danh muc du an thuoc CTMTQG nam 2008_KH TPCP vung TNB (03-1-2012) 6 2" xfId="9538"/>
    <cellStyle name="T_Book1_Bieu mau danh muc du an thuoc CTMTQG nam 2008_KH TPCP vung TNB (03-1-2012) 7" xfId="9539"/>
    <cellStyle name="T_Book1_Bieu mau danh muc du an thuoc CTMTQG nam 2008_KH TPCP vung TNB (03-1-2012) 7 2" xfId="9540"/>
    <cellStyle name="T_Book1_Bieu mau danh muc du an thuoc CTMTQG nam 2008_KH TPCP vung TNB (03-1-2012) 8" xfId="9541"/>
    <cellStyle name="T_Book1_Bieu mau danh muc du an thuoc CTMTQG nam 2008_KH TPCP vung TNB (03-1-2012) 8 2" xfId="9542"/>
    <cellStyle name="T_Book1_Bieu mau danh muc du an thuoc CTMTQG nam 2008_KH TPCP vung TNB (03-1-2012) 9" xfId="9543"/>
    <cellStyle name="T_Book1_Bieu mau danh muc du an thuoc CTMTQG nam 2008_KH TPCP vung TNB (03-1-2012) 9 2" xfId="9544"/>
    <cellStyle name="T_Book1_Bieu mau danh muc du an thuoc CTMTQG nam 2008_Tinh hinh thuc hien TPCP 2013 va KH 2014" xfId="9545"/>
    <cellStyle name="T_Book1_Bieu mau danh muc du an thuoc CTMTQG nam 2008_Tinh hinh thuc hien TPCP 2013 va KH 2014 2" xfId="9546"/>
    <cellStyle name="T_Book1_Bieu tong hop nhu cau ung 2011 da chon loc -Mien nui" xfId="9547"/>
    <cellStyle name="T_Book1_Bieu tong hop nhu cau ung 2011 da chon loc -Mien nui 10" xfId="9548"/>
    <cellStyle name="T_Book1_Bieu tong hop nhu cau ung 2011 da chon loc -Mien nui 10 2" xfId="9549"/>
    <cellStyle name="T_Book1_Bieu tong hop nhu cau ung 2011 da chon loc -Mien nui 11" xfId="9550"/>
    <cellStyle name="T_Book1_Bieu tong hop nhu cau ung 2011 da chon loc -Mien nui 11 2" xfId="9551"/>
    <cellStyle name="T_Book1_Bieu tong hop nhu cau ung 2011 da chon loc -Mien nui 12" xfId="9552"/>
    <cellStyle name="T_Book1_Bieu tong hop nhu cau ung 2011 da chon loc -Mien nui 12 2" xfId="9553"/>
    <cellStyle name="T_Book1_Bieu tong hop nhu cau ung 2011 da chon loc -Mien nui 13" xfId="9554"/>
    <cellStyle name="T_Book1_Bieu tong hop nhu cau ung 2011 da chon loc -Mien nui 2" xfId="9555"/>
    <cellStyle name="T_Book1_Bieu tong hop nhu cau ung 2011 da chon loc -Mien nui 2 10" xfId="9556"/>
    <cellStyle name="T_Book1_Bieu tong hop nhu cau ung 2011 da chon loc -Mien nui 2 10 2" xfId="9557"/>
    <cellStyle name="T_Book1_Bieu tong hop nhu cau ung 2011 da chon loc -Mien nui 2 11" xfId="9558"/>
    <cellStyle name="T_Book1_Bieu tong hop nhu cau ung 2011 da chon loc -Mien nui 2 11 2" xfId="9559"/>
    <cellStyle name="T_Book1_Bieu tong hop nhu cau ung 2011 da chon loc -Mien nui 2 12" xfId="9560"/>
    <cellStyle name="T_Book1_Bieu tong hop nhu cau ung 2011 da chon loc -Mien nui 2 2" xfId="9561"/>
    <cellStyle name="T_Book1_Bieu tong hop nhu cau ung 2011 da chon loc -Mien nui 2 2 2" xfId="9562"/>
    <cellStyle name="T_Book1_Bieu tong hop nhu cau ung 2011 da chon loc -Mien nui 2 3" xfId="9563"/>
    <cellStyle name="T_Book1_Bieu tong hop nhu cau ung 2011 da chon loc -Mien nui 2 3 2" xfId="9564"/>
    <cellStyle name="T_Book1_Bieu tong hop nhu cau ung 2011 da chon loc -Mien nui 2 4" xfId="9565"/>
    <cellStyle name="T_Book1_Bieu tong hop nhu cau ung 2011 da chon loc -Mien nui 2 4 2" xfId="9566"/>
    <cellStyle name="T_Book1_Bieu tong hop nhu cau ung 2011 da chon loc -Mien nui 2 5" xfId="9567"/>
    <cellStyle name="T_Book1_Bieu tong hop nhu cau ung 2011 da chon loc -Mien nui 2 5 2" xfId="9568"/>
    <cellStyle name="T_Book1_Bieu tong hop nhu cau ung 2011 da chon loc -Mien nui 2 6" xfId="9569"/>
    <cellStyle name="T_Book1_Bieu tong hop nhu cau ung 2011 da chon loc -Mien nui 2 6 2" xfId="9570"/>
    <cellStyle name="T_Book1_Bieu tong hop nhu cau ung 2011 da chon loc -Mien nui 2 7" xfId="9571"/>
    <cellStyle name="T_Book1_Bieu tong hop nhu cau ung 2011 da chon loc -Mien nui 2 7 2" xfId="9572"/>
    <cellStyle name="T_Book1_Bieu tong hop nhu cau ung 2011 da chon loc -Mien nui 2 8" xfId="9573"/>
    <cellStyle name="T_Book1_Bieu tong hop nhu cau ung 2011 da chon loc -Mien nui 2 8 2" xfId="9574"/>
    <cellStyle name="T_Book1_Bieu tong hop nhu cau ung 2011 da chon loc -Mien nui 2 9" xfId="9575"/>
    <cellStyle name="T_Book1_Bieu tong hop nhu cau ung 2011 da chon loc -Mien nui 2 9 2" xfId="9576"/>
    <cellStyle name="T_Book1_Bieu tong hop nhu cau ung 2011 da chon loc -Mien nui 3" xfId="9577"/>
    <cellStyle name="T_Book1_Bieu tong hop nhu cau ung 2011 da chon loc -Mien nui 3 2" xfId="9578"/>
    <cellStyle name="T_Book1_Bieu tong hop nhu cau ung 2011 da chon loc -Mien nui 4" xfId="9579"/>
    <cellStyle name="T_Book1_Bieu tong hop nhu cau ung 2011 da chon loc -Mien nui 4 2" xfId="9580"/>
    <cellStyle name="T_Book1_Bieu tong hop nhu cau ung 2011 da chon loc -Mien nui 5" xfId="9581"/>
    <cellStyle name="T_Book1_Bieu tong hop nhu cau ung 2011 da chon loc -Mien nui 5 2" xfId="9582"/>
    <cellStyle name="T_Book1_Bieu tong hop nhu cau ung 2011 da chon loc -Mien nui 6" xfId="9583"/>
    <cellStyle name="T_Book1_Bieu tong hop nhu cau ung 2011 da chon loc -Mien nui 6 2" xfId="9584"/>
    <cellStyle name="T_Book1_Bieu tong hop nhu cau ung 2011 da chon loc -Mien nui 7" xfId="9585"/>
    <cellStyle name="T_Book1_Bieu tong hop nhu cau ung 2011 da chon loc -Mien nui 7 2" xfId="9586"/>
    <cellStyle name="T_Book1_Bieu tong hop nhu cau ung 2011 da chon loc -Mien nui 8" xfId="9587"/>
    <cellStyle name="T_Book1_Bieu tong hop nhu cau ung 2011 da chon loc -Mien nui 8 2" xfId="9588"/>
    <cellStyle name="T_Book1_Bieu tong hop nhu cau ung 2011 da chon loc -Mien nui 9" xfId="9589"/>
    <cellStyle name="T_Book1_Bieu tong hop nhu cau ung 2011 da chon loc -Mien nui 9 2" xfId="9590"/>
    <cellStyle name="T_Book1_Bieu tong hop nhu cau ung 2011 da chon loc -Mien nui_!1 1 bao cao giao KH ve HTCMT vung TNB   12-12-2011" xfId="9591"/>
    <cellStyle name="T_Book1_Bieu tong hop nhu cau ung 2011 da chon loc -Mien nui_!1 1 bao cao giao KH ve HTCMT vung TNB   12-12-2011 10" xfId="9592"/>
    <cellStyle name="T_Book1_Bieu tong hop nhu cau ung 2011 da chon loc -Mien nui_!1 1 bao cao giao KH ve HTCMT vung TNB   12-12-2011 10 2" xfId="9593"/>
    <cellStyle name="T_Book1_Bieu tong hop nhu cau ung 2011 da chon loc -Mien nui_!1 1 bao cao giao KH ve HTCMT vung TNB   12-12-2011 11" xfId="9594"/>
    <cellStyle name="T_Book1_Bieu tong hop nhu cau ung 2011 da chon loc -Mien nui_!1 1 bao cao giao KH ve HTCMT vung TNB   12-12-2011 11 2" xfId="9595"/>
    <cellStyle name="T_Book1_Bieu tong hop nhu cau ung 2011 da chon loc -Mien nui_!1 1 bao cao giao KH ve HTCMT vung TNB   12-12-2011 12" xfId="9596"/>
    <cellStyle name="T_Book1_Bieu tong hop nhu cau ung 2011 da chon loc -Mien nui_!1 1 bao cao giao KH ve HTCMT vung TNB   12-12-2011 12 2" xfId="9597"/>
    <cellStyle name="T_Book1_Bieu tong hop nhu cau ung 2011 da chon loc -Mien nui_!1 1 bao cao giao KH ve HTCMT vung TNB   12-12-2011 13" xfId="9598"/>
    <cellStyle name="T_Book1_Bieu tong hop nhu cau ung 2011 da chon loc -Mien nui_!1 1 bao cao giao KH ve HTCMT vung TNB   12-12-2011 2" xfId="9599"/>
    <cellStyle name="T_Book1_Bieu tong hop nhu cau ung 2011 da chon loc -Mien nui_!1 1 bao cao giao KH ve HTCMT vung TNB   12-12-2011 2 10" xfId="9600"/>
    <cellStyle name="T_Book1_Bieu tong hop nhu cau ung 2011 da chon loc -Mien nui_!1 1 bao cao giao KH ve HTCMT vung TNB   12-12-2011 2 10 2" xfId="9601"/>
    <cellStyle name="T_Book1_Bieu tong hop nhu cau ung 2011 da chon loc -Mien nui_!1 1 bao cao giao KH ve HTCMT vung TNB   12-12-2011 2 11" xfId="9602"/>
    <cellStyle name="T_Book1_Bieu tong hop nhu cau ung 2011 da chon loc -Mien nui_!1 1 bao cao giao KH ve HTCMT vung TNB   12-12-2011 2 11 2" xfId="9603"/>
    <cellStyle name="T_Book1_Bieu tong hop nhu cau ung 2011 da chon loc -Mien nui_!1 1 bao cao giao KH ve HTCMT vung TNB   12-12-2011 2 12" xfId="9604"/>
    <cellStyle name="T_Book1_Bieu tong hop nhu cau ung 2011 da chon loc -Mien nui_!1 1 bao cao giao KH ve HTCMT vung TNB   12-12-2011 2 2" xfId="9605"/>
    <cellStyle name="T_Book1_Bieu tong hop nhu cau ung 2011 da chon loc -Mien nui_!1 1 bao cao giao KH ve HTCMT vung TNB   12-12-2011 2 2 2" xfId="9606"/>
    <cellStyle name="T_Book1_Bieu tong hop nhu cau ung 2011 da chon loc -Mien nui_!1 1 bao cao giao KH ve HTCMT vung TNB   12-12-2011 2 3" xfId="9607"/>
    <cellStyle name="T_Book1_Bieu tong hop nhu cau ung 2011 da chon loc -Mien nui_!1 1 bao cao giao KH ve HTCMT vung TNB   12-12-2011 2 3 2" xfId="9608"/>
    <cellStyle name="T_Book1_Bieu tong hop nhu cau ung 2011 da chon loc -Mien nui_!1 1 bao cao giao KH ve HTCMT vung TNB   12-12-2011 2 4" xfId="9609"/>
    <cellStyle name="T_Book1_Bieu tong hop nhu cau ung 2011 da chon loc -Mien nui_!1 1 bao cao giao KH ve HTCMT vung TNB   12-12-2011 2 4 2" xfId="9610"/>
    <cellStyle name="T_Book1_Bieu tong hop nhu cau ung 2011 da chon loc -Mien nui_!1 1 bao cao giao KH ve HTCMT vung TNB   12-12-2011 2 5" xfId="9611"/>
    <cellStyle name="T_Book1_Bieu tong hop nhu cau ung 2011 da chon loc -Mien nui_!1 1 bao cao giao KH ve HTCMT vung TNB   12-12-2011 2 5 2" xfId="9612"/>
    <cellStyle name="T_Book1_Bieu tong hop nhu cau ung 2011 da chon loc -Mien nui_!1 1 bao cao giao KH ve HTCMT vung TNB   12-12-2011 2 6" xfId="9613"/>
    <cellStyle name="T_Book1_Bieu tong hop nhu cau ung 2011 da chon loc -Mien nui_!1 1 bao cao giao KH ve HTCMT vung TNB   12-12-2011 2 6 2" xfId="9614"/>
    <cellStyle name="T_Book1_Bieu tong hop nhu cau ung 2011 da chon loc -Mien nui_!1 1 bao cao giao KH ve HTCMT vung TNB   12-12-2011 2 7" xfId="9615"/>
    <cellStyle name="T_Book1_Bieu tong hop nhu cau ung 2011 da chon loc -Mien nui_!1 1 bao cao giao KH ve HTCMT vung TNB   12-12-2011 2 7 2" xfId="9616"/>
    <cellStyle name="T_Book1_Bieu tong hop nhu cau ung 2011 da chon loc -Mien nui_!1 1 bao cao giao KH ve HTCMT vung TNB   12-12-2011 2 8" xfId="9617"/>
    <cellStyle name="T_Book1_Bieu tong hop nhu cau ung 2011 da chon loc -Mien nui_!1 1 bao cao giao KH ve HTCMT vung TNB   12-12-2011 2 8 2" xfId="9618"/>
    <cellStyle name="T_Book1_Bieu tong hop nhu cau ung 2011 da chon loc -Mien nui_!1 1 bao cao giao KH ve HTCMT vung TNB   12-12-2011 2 9" xfId="9619"/>
    <cellStyle name="T_Book1_Bieu tong hop nhu cau ung 2011 da chon loc -Mien nui_!1 1 bao cao giao KH ve HTCMT vung TNB   12-12-2011 2 9 2" xfId="9620"/>
    <cellStyle name="T_Book1_Bieu tong hop nhu cau ung 2011 da chon loc -Mien nui_!1 1 bao cao giao KH ve HTCMT vung TNB   12-12-2011 3" xfId="9621"/>
    <cellStyle name="T_Book1_Bieu tong hop nhu cau ung 2011 da chon loc -Mien nui_!1 1 bao cao giao KH ve HTCMT vung TNB   12-12-2011 3 2" xfId="9622"/>
    <cellStyle name="T_Book1_Bieu tong hop nhu cau ung 2011 da chon loc -Mien nui_!1 1 bao cao giao KH ve HTCMT vung TNB   12-12-2011 4" xfId="9623"/>
    <cellStyle name="T_Book1_Bieu tong hop nhu cau ung 2011 da chon loc -Mien nui_!1 1 bao cao giao KH ve HTCMT vung TNB   12-12-2011 4 2" xfId="9624"/>
    <cellStyle name="T_Book1_Bieu tong hop nhu cau ung 2011 da chon loc -Mien nui_!1 1 bao cao giao KH ve HTCMT vung TNB   12-12-2011 5" xfId="9625"/>
    <cellStyle name="T_Book1_Bieu tong hop nhu cau ung 2011 da chon loc -Mien nui_!1 1 bao cao giao KH ve HTCMT vung TNB   12-12-2011 5 2" xfId="9626"/>
    <cellStyle name="T_Book1_Bieu tong hop nhu cau ung 2011 da chon loc -Mien nui_!1 1 bao cao giao KH ve HTCMT vung TNB   12-12-2011 6" xfId="9627"/>
    <cellStyle name="T_Book1_Bieu tong hop nhu cau ung 2011 da chon loc -Mien nui_!1 1 bao cao giao KH ve HTCMT vung TNB   12-12-2011 6 2" xfId="9628"/>
    <cellStyle name="T_Book1_Bieu tong hop nhu cau ung 2011 da chon loc -Mien nui_!1 1 bao cao giao KH ve HTCMT vung TNB   12-12-2011 7" xfId="9629"/>
    <cellStyle name="T_Book1_Bieu tong hop nhu cau ung 2011 da chon loc -Mien nui_!1 1 bao cao giao KH ve HTCMT vung TNB   12-12-2011 7 2" xfId="9630"/>
    <cellStyle name="T_Book1_Bieu tong hop nhu cau ung 2011 da chon loc -Mien nui_!1 1 bao cao giao KH ve HTCMT vung TNB   12-12-2011 8" xfId="9631"/>
    <cellStyle name="T_Book1_Bieu tong hop nhu cau ung 2011 da chon loc -Mien nui_!1 1 bao cao giao KH ve HTCMT vung TNB   12-12-2011 8 2" xfId="9632"/>
    <cellStyle name="T_Book1_Bieu tong hop nhu cau ung 2011 da chon loc -Mien nui_!1 1 bao cao giao KH ve HTCMT vung TNB   12-12-2011 9" xfId="9633"/>
    <cellStyle name="T_Book1_Bieu tong hop nhu cau ung 2011 da chon loc -Mien nui_!1 1 bao cao giao KH ve HTCMT vung TNB   12-12-2011 9 2" xfId="9634"/>
    <cellStyle name="T_Book1_Bieu tong hop nhu cau ung 2011 da chon loc -Mien nui_Ha Nam" xfId="9635"/>
    <cellStyle name="T_Book1_Bieu tong hop nhu cau ung 2011 da chon loc -Mien nui_Ha Nam 2" xfId="9636"/>
    <cellStyle name="T_Book1_Bieu tong hop nhu cau ung 2011 da chon loc -Mien nui_Ha Nam_Tinh hinh thuc hien TPCP 2013 va KH 2014" xfId="9637"/>
    <cellStyle name="T_Book1_Bieu tong hop nhu cau ung 2011 da chon loc -Mien nui_Ha Nam_Tinh hinh thuc hien TPCP 2013 va KH 2014 2" xfId="9638"/>
    <cellStyle name="T_Book1_Bieu tong hop nhu cau ung 2011 da chon loc -Mien nui_KH TPCP vung TNB (03-1-2012)" xfId="9639"/>
    <cellStyle name="T_Book1_Bieu tong hop nhu cau ung 2011 da chon loc -Mien nui_KH TPCP vung TNB (03-1-2012) 10" xfId="9640"/>
    <cellStyle name="T_Book1_Bieu tong hop nhu cau ung 2011 da chon loc -Mien nui_KH TPCP vung TNB (03-1-2012) 10 2" xfId="9641"/>
    <cellStyle name="T_Book1_Bieu tong hop nhu cau ung 2011 da chon loc -Mien nui_KH TPCP vung TNB (03-1-2012) 11" xfId="9642"/>
    <cellStyle name="T_Book1_Bieu tong hop nhu cau ung 2011 da chon loc -Mien nui_KH TPCP vung TNB (03-1-2012) 11 2" xfId="9643"/>
    <cellStyle name="T_Book1_Bieu tong hop nhu cau ung 2011 da chon loc -Mien nui_KH TPCP vung TNB (03-1-2012) 12" xfId="9644"/>
    <cellStyle name="T_Book1_Bieu tong hop nhu cau ung 2011 da chon loc -Mien nui_KH TPCP vung TNB (03-1-2012) 12 2" xfId="9645"/>
    <cellStyle name="T_Book1_Bieu tong hop nhu cau ung 2011 da chon loc -Mien nui_KH TPCP vung TNB (03-1-2012) 13" xfId="9646"/>
    <cellStyle name="T_Book1_Bieu tong hop nhu cau ung 2011 da chon loc -Mien nui_KH TPCP vung TNB (03-1-2012) 2" xfId="9647"/>
    <cellStyle name="T_Book1_Bieu tong hop nhu cau ung 2011 da chon loc -Mien nui_KH TPCP vung TNB (03-1-2012) 2 10" xfId="9648"/>
    <cellStyle name="T_Book1_Bieu tong hop nhu cau ung 2011 da chon loc -Mien nui_KH TPCP vung TNB (03-1-2012) 2 10 2" xfId="9649"/>
    <cellStyle name="T_Book1_Bieu tong hop nhu cau ung 2011 da chon loc -Mien nui_KH TPCP vung TNB (03-1-2012) 2 11" xfId="9650"/>
    <cellStyle name="T_Book1_Bieu tong hop nhu cau ung 2011 da chon loc -Mien nui_KH TPCP vung TNB (03-1-2012) 2 11 2" xfId="9651"/>
    <cellStyle name="T_Book1_Bieu tong hop nhu cau ung 2011 da chon loc -Mien nui_KH TPCP vung TNB (03-1-2012) 2 12" xfId="9652"/>
    <cellStyle name="T_Book1_Bieu tong hop nhu cau ung 2011 da chon loc -Mien nui_KH TPCP vung TNB (03-1-2012) 2 2" xfId="9653"/>
    <cellStyle name="T_Book1_Bieu tong hop nhu cau ung 2011 da chon loc -Mien nui_KH TPCP vung TNB (03-1-2012) 2 2 2" xfId="9654"/>
    <cellStyle name="T_Book1_Bieu tong hop nhu cau ung 2011 da chon loc -Mien nui_KH TPCP vung TNB (03-1-2012) 2 3" xfId="9655"/>
    <cellStyle name="T_Book1_Bieu tong hop nhu cau ung 2011 da chon loc -Mien nui_KH TPCP vung TNB (03-1-2012) 2 3 2" xfId="9656"/>
    <cellStyle name="T_Book1_Bieu tong hop nhu cau ung 2011 da chon loc -Mien nui_KH TPCP vung TNB (03-1-2012) 2 4" xfId="9657"/>
    <cellStyle name="T_Book1_Bieu tong hop nhu cau ung 2011 da chon loc -Mien nui_KH TPCP vung TNB (03-1-2012) 2 4 2" xfId="9658"/>
    <cellStyle name="T_Book1_Bieu tong hop nhu cau ung 2011 da chon loc -Mien nui_KH TPCP vung TNB (03-1-2012) 2 5" xfId="9659"/>
    <cellStyle name="T_Book1_Bieu tong hop nhu cau ung 2011 da chon loc -Mien nui_KH TPCP vung TNB (03-1-2012) 2 5 2" xfId="9660"/>
    <cellStyle name="T_Book1_Bieu tong hop nhu cau ung 2011 da chon loc -Mien nui_KH TPCP vung TNB (03-1-2012) 2 6" xfId="9661"/>
    <cellStyle name="T_Book1_Bieu tong hop nhu cau ung 2011 da chon loc -Mien nui_KH TPCP vung TNB (03-1-2012) 2 6 2" xfId="9662"/>
    <cellStyle name="T_Book1_Bieu tong hop nhu cau ung 2011 da chon loc -Mien nui_KH TPCP vung TNB (03-1-2012) 2 7" xfId="9663"/>
    <cellStyle name="T_Book1_Bieu tong hop nhu cau ung 2011 da chon loc -Mien nui_KH TPCP vung TNB (03-1-2012) 2 7 2" xfId="9664"/>
    <cellStyle name="T_Book1_Bieu tong hop nhu cau ung 2011 da chon loc -Mien nui_KH TPCP vung TNB (03-1-2012) 2 8" xfId="9665"/>
    <cellStyle name="T_Book1_Bieu tong hop nhu cau ung 2011 da chon loc -Mien nui_KH TPCP vung TNB (03-1-2012) 2 8 2" xfId="9666"/>
    <cellStyle name="T_Book1_Bieu tong hop nhu cau ung 2011 da chon loc -Mien nui_KH TPCP vung TNB (03-1-2012) 2 9" xfId="9667"/>
    <cellStyle name="T_Book1_Bieu tong hop nhu cau ung 2011 da chon loc -Mien nui_KH TPCP vung TNB (03-1-2012) 2 9 2" xfId="9668"/>
    <cellStyle name="T_Book1_Bieu tong hop nhu cau ung 2011 da chon loc -Mien nui_KH TPCP vung TNB (03-1-2012) 3" xfId="9669"/>
    <cellStyle name="T_Book1_Bieu tong hop nhu cau ung 2011 da chon loc -Mien nui_KH TPCP vung TNB (03-1-2012) 3 2" xfId="9670"/>
    <cellStyle name="T_Book1_Bieu tong hop nhu cau ung 2011 da chon loc -Mien nui_KH TPCP vung TNB (03-1-2012) 4" xfId="9671"/>
    <cellStyle name="T_Book1_Bieu tong hop nhu cau ung 2011 da chon loc -Mien nui_KH TPCP vung TNB (03-1-2012) 4 2" xfId="9672"/>
    <cellStyle name="T_Book1_Bieu tong hop nhu cau ung 2011 da chon loc -Mien nui_KH TPCP vung TNB (03-1-2012) 5" xfId="9673"/>
    <cellStyle name="T_Book1_Bieu tong hop nhu cau ung 2011 da chon loc -Mien nui_KH TPCP vung TNB (03-1-2012) 5 2" xfId="9674"/>
    <cellStyle name="T_Book1_Bieu tong hop nhu cau ung 2011 da chon loc -Mien nui_KH TPCP vung TNB (03-1-2012) 6" xfId="9675"/>
    <cellStyle name="T_Book1_Bieu tong hop nhu cau ung 2011 da chon loc -Mien nui_KH TPCP vung TNB (03-1-2012) 6 2" xfId="9676"/>
    <cellStyle name="T_Book1_Bieu tong hop nhu cau ung 2011 da chon loc -Mien nui_KH TPCP vung TNB (03-1-2012) 7" xfId="9677"/>
    <cellStyle name="T_Book1_Bieu tong hop nhu cau ung 2011 da chon loc -Mien nui_KH TPCP vung TNB (03-1-2012) 7 2" xfId="9678"/>
    <cellStyle name="T_Book1_Bieu tong hop nhu cau ung 2011 da chon loc -Mien nui_KH TPCP vung TNB (03-1-2012) 8" xfId="9679"/>
    <cellStyle name="T_Book1_Bieu tong hop nhu cau ung 2011 da chon loc -Mien nui_KH TPCP vung TNB (03-1-2012) 8 2" xfId="9680"/>
    <cellStyle name="T_Book1_Bieu tong hop nhu cau ung 2011 da chon loc -Mien nui_KH TPCP vung TNB (03-1-2012) 9" xfId="9681"/>
    <cellStyle name="T_Book1_Bieu tong hop nhu cau ung 2011 da chon loc -Mien nui_KH TPCP vung TNB (03-1-2012) 9 2" xfId="9682"/>
    <cellStyle name="T_Book1_Bieu tong hop nhu cau ung 2011 da chon loc -Mien nui_Tinh hinh thuc hien TPCP 2013 va KH 2014" xfId="9683"/>
    <cellStyle name="T_Book1_Bieu tong hop nhu cau ung 2011 da chon loc -Mien nui_Tinh hinh thuc hien TPCP 2013 va KH 2014 2" xfId="9684"/>
    <cellStyle name="T_Book1_Bieu13noTPCP" xfId="9685"/>
    <cellStyle name="T_Book1_Bieu3ODA" xfId="9686"/>
    <cellStyle name="T_Book1_Bieu3ODA 10" xfId="9687"/>
    <cellStyle name="T_Book1_Bieu3ODA 10 2" xfId="9688"/>
    <cellStyle name="T_Book1_Bieu3ODA 11" xfId="9689"/>
    <cellStyle name="T_Book1_Bieu3ODA 11 2" xfId="9690"/>
    <cellStyle name="T_Book1_Bieu3ODA 12" xfId="9691"/>
    <cellStyle name="T_Book1_Bieu3ODA 12 2" xfId="9692"/>
    <cellStyle name="T_Book1_Bieu3ODA 13" xfId="9693"/>
    <cellStyle name="T_Book1_Bieu3ODA 2" xfId="9694"/>
    <cellStyle name="T_Book1_Bieu3ODA 2 10" xfId="9695"/>
    <cellStyle name="T_Book1_Bieu3ODA 2 10 2" xfId="9696"/>
    <cellStyle name="T_Book1_Bieu3ODA 2 11" xfId="9697"/>
    <cellStyle name="T_Book1_Bieu3ODA 2 11 2" xfId="9698"/>
    <cellStyle name="T_Book1_Bieu3ODA 2 12" xfId="9699"/>
    <cellStyle name="T_Book1_Bieu3ODA 2 2" xfId="9700"/>
    <cellStyle name="T_Book1_Bieu3ODA 2 2 2" xfId="9701"/>
    <cellStyle name="T_Book1_Bieu3ODA 2 3" xfId="9702"/>
    <cellStyle name="T_Book1_Bieu3ODA 2 3 2" xfId="9703"/>
    <cellStyle name="T_Book1_Bieu3ODA 2 4" xfId="9704"/>
    <cellStyle name="T_Book1_Bieu3ODA 2 4 2" xfId="9705"/>
    <cellStyle name="T_Book1_Bieu3ODA 2 5" xfId="9706"/>
    <cellStyle name="T_Book1_Bieu3ODA 2 5 2" xfId="9707"/>
    <cellStyle name="T_Book1_Bieu3ODA 2 6" xfId="9708"/>
    <cellStyle name="T_Book1_Bieu3ODA 2 6 2" xfId="9709"/>
    <cellStyle name="T_Book1_Bieu3ODA 2 7" xfId="9710"/>
    <cellStyle name="T_Book1_Bieu3ODA 2 7 2" xfId="9711"/>
    <cellStyle name="T_Book1_Bieu3ODA 2 8" xfId="9712"/>
    <cellStyle name="T_Book1_Bieu3ODA 2 8 2" xfId="9713"/>
    <cellStyle name="T_Book1_Bieu3ODA 2 9" xfId="9714"/>
    <cellStyle name="T_Book1_Bieu3ODA 2 9 2" xfId="9715"/>
    <cellStyle name="T_Book1_Bieu3ODA 3" xfId="9716"/>
    <cellStyle name="T_Book1_Bieu3ODA 3 2" xfId="9717"/>
    <cellStyle name="T_Book1_Bieu3ODA 4" xfId="9718"/>
    <cellStyle name="T_Book1_Bieu3ODA 4 2" xfId="9719"/>
    <cellStyle name="T_Book1_Bieu3ODA 5" xfId="9720"/>
    <cellStyle name="T_Book1_Bieu3ODA 5 2" xfId="9721"/>
    <cellStyle name="T_Book1_Bieu3ODA 6" xfId="9722"/>
    <cellStyle name="T_Book1_Bieu3ODA 6 2" xfId="9723"/>
    <cellStyle name="T_Book1_Bieu3ODA 7" xfId="9724"/>
    <cellStyle name="T_Book1_Bieu3ODA 7 2" xfId="9725"/>
    <cellStyle name="T_Book1_Bieu3ODA 8" xfId="9726"/>
    <cellStyle name="T_Book1_Bieu3ODA 8 2" xfId="9727"/>
    <cellStyle name="T_Book1_Bieu3ODA 9" xfId="9728"/>
    <cellStyle name="T_Book1_Bieu3ODA 9 2" xfId="9729"/>
    <cellStyle name="T_Book1_Bieu3ODA_!1 1 bao cao giao KH ve HTCMT vung TNB   12-12-2011" xfId="9730"/>
    <cellStyle name="T_Book1_Bieu3ODA_!1 1 bao cao giao KH ve HTCMT vung TNB   12-12-2011 10" xfId="9731"/>
    <cellStyle name="T_Book1_Bieu3ODA_!1 1 bao cao giao KH ve HTCMT vung TNB   12-12-2011 10 2" xfId="9732"/>
    <cellStyle name="T_Book1_Bieu3ODA_!1 1 bao cao giao KH ve HTCMT vung TNB   12-12-2011 11" xfId="9733"/>
    <cellStyle name="T_Book1_Bieu3ODA_!1 1 bao cao giao KH ve HTCMT vung TNB   12-12-2011 11 2" xfId="9734"/>
    <cellStyle name="T_Book1_Bieu3ODA_!1 1 bao cao giao KH ve HTCMT vung TNB   12-12-2011 12" xfId="9735"/>
    <cellStyle name="T_Book1_Bieu3ODA_!1 1 bao cao giao KH ve HTCMT vung TNB   12-12-2011 12 2" xfId="9736"/>
    <cellStyle name="T_Book1_Bieu3ODA_!1 1 bao cao giao KH ve HTCMT vung TNB   12-12-2011 13" xfId="9737"/>
    <cellStyle name="T_Book1_Bieu3ODA_!1 1 bao cao giao KH ve HTCMT vung TNB   12-12-2011 2" xfId="9738"/>
    <cellStyle name="T_Book1_Bieu3ODA_!1 1 bao cao giao KH ve HTCMT vung TNB   12-12-2011 2 10" xfId="9739"/>
    <cellStyle name="T_Book1_Bieu3ODA_!1 1 bao cao giao KH ve HTCMT vung TNB   12-12-2011 2 10 2" xfId="9740"/>
    <cellStyle name="T_Book1_Bieu3ODA_!1 1 bao cao giao KH ve HTCMT vung TNB   12-12-2011 2 11" xfId="9741"/>
    <cellStyle name="T_Book1_Bieu3ODA_!1 1 bao cao giao KH ve HTCMT vung TNB   12-12-2011 2 11 2" xfId="9742"/>
    <cellStyle name="T_Book1_Bieu3ODA_!1 1 bao cao giao KH ve HTCMT vung TNB   12-12-2011 2 12" xfId="9743"/>
    <cellStyle name="T_Book1_Bieu3ODA_!1 1 bao cao giao KH ve HTCMT vung TNB   12-12-2011 2 2" xfId="9744"/>
    <cellStyle name="T_Book1_Bieu3ODA_!1 1 bao cao giao KH ve HTCMT vung TNB   12-12-2011 2 2 2" xfId="9745"/>
    <cellStyle name="T_Book1_Bieu3ODA_!1 1 bao cao giao KH ve HTCMT vung TNB   12-12-2011 2 3" xfId="9746"/>
    <cellStyle name="T_Book1_Bieu3ODA_!1 1 bao cao giao KH ve HTCMT vung TNB   12-12-2011 2 3 2" xfId="9747"/>
    <cellStyle name="T_Book1_Bieu3ODA_!1 1 bao cao giao KH ve HTCMT vung TNB   12-12-2011 2 4" xfId="9748"/>
    <cellStyle name="T_Book1_Bieu3ODA_!1 1 bao cao giao KH ve HTCMT vung TNB   12-12-2011 2 4 2" xfId="9749"/>
    <cellStyle name="T_Book1_Bieu3ODA_!1 1 bao cao giao KH ve HTCMT vung TNB   12-12-2011 2 5" xfId="9750"/>
    <cellStyle name="T_Book1_Bieu3ODA_!1 1 bao cao giao KH ve HTCMT vung TNB   12-12-2011 2 5 2" xfId="9751"/>
    <cellStyle name="T_Book1_Bieu3ODA_!1 1 bao cao giao KH ve HTCMT vung TNB   12-12-2011 2 6" xfId="9752"/>
    <cellStyle name="T_Book1_Bieu3ODA_!1 1 bao cao giao KH ve HTCMT vung TNB   12-12-2011 2 6 2" xfId="9753"/>
    <cellStyle name="T_Book1_Bieu3ODA_!1 1 bao cao giao KH ve HTCMT vung TNB   12-12-2011 2 7" xfId="9754"/>
    <cellStyle name="T_Book1_Bieu3ODA_!1 1 bao cao giao KH ve HTCMT vung TNB   12-12-2011 2 7 2" xfId="9755"/>
    <cellStyle name="T_Book1_Bieu3ODA_!1 1 bao cao giao KH ve HTCMT vung TNB   12-12-2011 2 8" xfId="9756"/>
    <cellStyle name="T_Book1_Bieu3ODA_!1 1 bao cao giao KH ve HTCMT vung TNB   12-12-2011 2 8 2" xfId="9757"/>
    <cellStyle name="T_Book1_Bieu3ODA_!1 1 bao cao giao KH ve HTCMT vung TNB   12-12-2011 2 9" xfId="9758"/>
    <cellStyle name="T_Book1_Bieu3ODA_!1 1 bao cao giao KH ve HTCMT vung TNB   12-12-2011 2 9 2" xfId="9759"/>
    <cellStyle name="T_Book1_Bieu3ODA_!1 1 bao cao giao KH ve HTCMT vung TNB   12-12-2011 3" xfId="9760"/>
    <cellStyle name="T_Book1_Bieu3ODA_!1 1 bao cao giao KH ve HTCMT vung TNB   12-12-2011 3 2" xfId="9761"/>
    <cellStyle name="T_Book1_Bieu3ODA_!1 1 bao cao giao KH ve HTCMT vung TNB   12-12-2011 4" xfId="9762"/>
    <cellStyle name="T_Book1_Bieu3ODA_!1 1 bao cao giao KH ve HTCMT vung TNB   12-12-2011 4 2" xfId="9763"/>
    <cellStyle name="T_Book1_Bieu3ODA_!1 1 bao cao giao KH ve HTCMT vung TNB   12-12-2011 5" xfId="9764"/>
    <cellStyle name="T_Book1_Bieu3ODA_!1 1 bao cao giao KH ve HTCMT vung TNB   12-12-2011 5 2" xfId="9765"/>
    <cellStyle name="T_Book1_Bieu3ODA_!1 1 bao cao giao KH ve HTCMT vung TNB   12-12-2011 6" xfId="9766"/>
    <cellStyle name="T_Book1_Bieu3ODA_!1 1 bao cao giao KH ve HTCMT vung TNB   12-12-2011 6 2" xfId="9767"/>
    <cellStyle name="T_Book1_Bieu3ODA_!1 1 bao cao giao KH ve HTCMT vung TNB   12-12-2011 7" xfId="9768"/>
    <cellStyle name="T_Book1_Bieu3ODA_!1 1 bao cao giao KH ve HTCMT vung TNB   12-12-2011 7 2" xfId="9769"/>
    <cellStyle name="T_Book1_Bieu3ODA_!1 1 bao cao giao KH ve HTCMT vung TNB   12-12-2011 8" xfId="9770"/>
    <cellStyle name="T_Book1_Bieu3ODA_!1 1 bao cao giao KH ve HTCMT vung TNB   12-12-2011 8 2" xfId="9771"/>
    <cellStyle name="T_Book1_Bieu3ODA_!1 1 bao cao giao KH ve HTCMT vung TNB   12-12-2011 9" xfId="9772"/>
    <cellStyle name="T_Book1_Bieu3ODA_!1 1 bao cao giao KH ve HTCMT vung TNB   12-12-2011 9 2" xfId="9773"/>
    <cellStyle name="T_Book1_Bieu3ODA_1" xfId="9774"/>
    <cellStyle name="T_Book1_Bieu3ODA_1 10" xfId="9775"/>
    <cellStyle name="T_Book1_Bieu3ODA_1 10 2" xfId="9776"/>
    <cellStyle name="T_Book1_Bieu3ODA_1 11" xfId="9777"/>
    <cellStyle name="T_Book1_Bieu3ODA_1 11 2" xfId="9778"/>
    <cellStyle name="T_Book1_Bieu3ODA_1 12" xfId="9779"/>
    <cellStyle name="T_Book1_Bieu3ODA_1 12 2" xfId="9780"/>
    <cellStyle name="T_Book1_Bieu3ODA_1 13" xfId="9781"/>
    <cellStyle name="T_Book1_Bieu3ODA_1 2" xfId="9782"/>
    <cellStyle name="T_Book1_Bieu3ODA_1 2 10" xfId="9783"/>
    <cellStyle name="T_Book1_Bieu3ODA_1 2 10 2" xfId="9784"/>
    <cellStyle name="T_Book1_Bieu3ODA_1 2 11" xfId="9785"/>
    <cellStyle name="T_Book1_Bieu3ODA_1 2 11 2" xfId="9786"/>
    <cellStyle name="T_Book1_Bieu3ODA_1 2 12" xfId="9787"/>
    <cellStyle name="T_Book1_Bieu3ODA_1 2 2" xfId="9788"/>
    <cellStyle name="T_Book1_Bieu3ODA_1 2 2 2" xfId="9789"/>
    <cellStyle name="T_Book1_Bieu3ODA_1 2 3" xfId="9790"/>
    <cellStyle name="T_Book1_Bieu3ODA_1 2 3 2" xfId="9791"/>
    <cellStyle name="T_Book1_Bieu3ODA_1 2 4" xfId="9792"/>
    <cellStyle name="T_Book1_Bieu3ODA_1 2 4 2" xfId="9793"/>
    <cellStyle name="T_Book1_Bieu3ODA_1 2 5" xfId="9794"/>
    <cellStyle name="T_Book1_Bieu3ODA_1 2 5 2" xfId="9795"/>
    <cellStyle name="T_Book1_Bieu3ODA_1 2 6" xfId="9796"/>
    <cellStyle name="T_Book1_Bieu3ODA_1 2 6 2" xfId="9797"/>
    <cellStyle name="T_Book1_Bieu3ODA_1 2 7" xfId="9798"/>
    <cellStyle name="T_Book1_Bieu3ODA_1 2 7 2" xfId="9799"/>
    <cellStyle name="T_Book1_Bieu3ODA_1 2 8" xfId="9800"/>
    <cellStyle name="T_Book1_Bieu3ODA_1 2 8 2" xfId="9801"/>
    <cellStyle name="T_Book1_Bieu3ODA_1 2 9" xfId="9802"/>
    <cellStyle name="T_Book1_Bieu3ODA_1 2 9 2" xfId="9803"/>
    <cellStyle name="T_Book1_Bieu3ODA_1 3" xfId="9804"/>
    <cellStyle name="T_Book1_Bieu3ODA_1 3 2" xfId="9805"/>
    <cellStyle name="T_Book1_Bieu3ODA_1 4" xfId="9806"/>
    <cellStyle name="T_Book1_Bieu3ODA_1 4 2" xfId="9807"/>
    <cellStyle name="T_Book1_Bieu3ODA_1 5" xfId="9808"/>
    <cellStyle name="T_Book1_Bieu3ODA_1 5 2" xfId="9809"/>
    <cellStyle name="T_Book1_Bieu3ODA_1 6" xfId="9810"/>
    <cellStyle name="T_Book1_Bieu3ODA_1 6 2" xfId="9811"/>
    <cellStyle name="T_Book1_Bieu3ODA_1 7" xfId="9812"/>
    <cellStyle name="T_Book1_Bieu3ODA_1 7 2" xfId="9813"/>
    <cellStyle name="T_Book1_Bieu3ODA_1 8" xfId="9814"/>
    <cellStyle name="T_Book1_Bieu3ODA_1 8 2" xfId="9815"/>
    <cellStyle name="T_Book1_Bieu3ODA_1 9" xfId="9816"/>
    <cellStyle name="T_Book1_Bieu3ODA_1 9 2" xfId="9817"/>
    <cellStyle name="T_Book1_Bieu3ODA_1_!1 1 bao cao giao KH ve HTCMT vung TNB   12-12-2011" xfId="9818"/>
    <cellStyle name="T_Book1_Bieu3ODA_1_!1 1 bao cao giao KH ve HTCMT vung TNB   12-12-2011 10" xfId="9819"/>
    <cellStyle name="T_Book1_Bieu3ODA_1_!1 1 bao cao giao KH ve HTCMT vung TNB   12-12-2011 10 2" xfId="9820"/>
    <cellStyle name="T_Book1_Bieu3ODA_1_!1 1 bao cao giao KH ve HTCMT vung TNB   12-12-2011 11" xfId="9821"/>
    <cellStyle name="T_Book1_Bieu3ODA_1_!1 1 bao cao giao KH ve HTCMT vung TNB   12-12-2011 11 2" xfId="9822"/>
    <cellStyle name="T_Book1_Bieu3ODA_1_!1 1 bao cao giao KH ve HTCMT vung TNB   12-12-2011 12" xfId="9823"/>
    <cellStyle name="T_Book1_Bieu3ODA_1_!1 1 bao cao giao KH ve HTCMT vung TNB   12-12-2011 12 2" xfId="9824"/>
    <cellStyle name="T_Book1_Bieu3ODA_1_!1 1 bao cao giao KH ve HTCMT vung TNB   12-12-2011 13" xfId="9825"/>
    <cellStyle name="T_Book1_Bieu3ODA_1_!1 1 bao cao giao KH ve HTCMT vung TNB   12-12-2011 2" xfId="9826"/>
    <cellStyle name="T_Book1_Bieu3ODA_1_!1 1 bao cao giao KH ve HTCMT vung TNB   12-12-2011 2 10" xfId="9827"/>
    <cellStyle name="T_Book1_Bieu3ODA_1_!1 1 bao cao giao KH ve HTCMT vung TNB   12-12-2011 2 10 2" xfId="9828"/>
    <cellStyle name="T_Book1_Bieu3ODA_1_!1 1 bao cao giao KH ve HTCMT vung TNB   12-12-2011 2 11" xfId="9829"/>
    <cellStyle name="T_Book1_Bieu3ODA_1_!1 1 bao cao giao KH ve HTCMT vung TNB   12-12-2011 2 11 2" xfId="9830"/>
    <cellStyle name="T_Book1_Bieu3ODA_1_!1 1 bao cao giao KH ve HTCMT vung TNB   12-12-2011 2 12" xfId="9831"/>
    <cellStyle name="T_Book1_Bieu3ODA_1_!1 1 bao cao giao KH ve HTCMT vung TNB   12-12-2011 2 2" xfId="9832"/>
    <cellStyle name="T_Book1_Bieu3ODA_1_!1 1 bao cao giao KH ve HTCMT vung TNB   12-12-2011 2 2 2" xfId="9833"/>
    <cellStyle name="T_Book1_Bieu3ODA_1_!1 1 bao cao giao KH ve HTCMT vung TNB   12-12-2011 2 3" xfId="9834"/>
    <cellStyle name="T_Book1_Bieu3ODA_1_!1 1 bao cao giao KH ve HTCMT vung TNB   12-12-2011 2 3 2" xfId="9835"/>
    <cellStyle name="T_Book1_Bieu3ODA_1_!1 1 bao cao giao KH ve HTCMT vung TNB   12-12-2011 2 4" xfId="9836"/>
    <cellStyle name="T_Book1_Bieu3ODA_1_!1 1 bao cao giao KH ve HTCMT vung TNB   12-12-2011 2 4 2" xfId="9837"/>
    <cellStyle name="T_Book1_Bieu3ODA_1_!1 1 bao cao giao KH ve HTCMT vung TNB   12-12-2011 2 5" xfId="9838"/>
    <cellStyle name="T_Book1_Bieu3ODA_1_!1 1 bao cao giao KH ve HTCMT vung TNB   12-12-2011 2 5 2" xfId="9839"/>
    <cellStyle name="T_Book1_Bieu3ODA_1_!1 1 bao cao giao KH ve HTCMT vung TNB   12-12-2011 2 6" xfId="9840"/>
    <cellStyle name="T_Book1_Bieu3ODA_1_!1 1 bao cao giao KH ve HTCMT vung TNB   12-12-2011 2 6 2" xfId="9841"/>
    <cellStyle name="T_Book1_Bieu3ODA_1_!1 1 bao cao giao KH ve HTCMT vung TNB   12-12-2011 2 7" xfId="9842"/>
    <cellStyle name="T_Book1_Bieu3ODA_1_!1 1 bao cao giao KH ve HTCMT vung TNB   12-12-2011 2 7 2" xfId="9843"/>
    <cellStyle name="T_Book1_Bieu3ODA_1_!1 1 bao cao giao KH ve HTCMT vung TNB   12-12-2011 2 8" xfId="9844"/>
    <cellStyle name="T_Book1_Bieu3ODA_1_!1 1 bao cao giao KH ve HTCMT vung TNB   12-12-2011 2 8 2" xfId="9845"/>
    <cellStyle name="T_Book1_Bieu3ODA_1_!1 1 bao cao giao KH ve HTCMT vung TNB   12-12-2011 2 9" xfId="9846"/>
    <cellStyle name="T_Book1_Bieu3ODA_1_!1 1 bao cao giao KH ve HTCMT vung TNB   12-12-2011 2 9 2" xfId="9847"/>
    <cellStyle name="T_Book1_Bieu3ODA_1_!1 1 bao cao giao KH ve HTCMT vung TNB   12-12-2011 3" xfId="9848"/>
    <cellStyle name="T_Book1_Bieu3ODA_1_!1 1 bao cao giao KH ve HTCMT vung TNB   12-12-2011 3 2" xfId="9849"/>
    <cellStyle name="T_Book1_Bieu3ODA_1_!1 1 bao cao giao KH ve HTCMT vung TNB   12-12-2011 4" xfId="9850"/>
    <cellStyle name="T_Book1_Bieu3ODA_1_!1 1 bao cao giao KH ve HTCMT vung TNB   12-12-2011 4 2" xfId="9851"/>
    <cellStyle name="T_Book1_Bieu3ODA_1_!1 1 bao cao giao KH ve HTCMT vung TNB   12-12-2011 5" xfId="9852"/>
    <cellStyle name="T_Book1_Bieu3ODA_1_!1 1 bao cao giao KH ve HTCMT vung TNB   12-12-2011 5 2" xfId="9853"/>
    <cellStyle name="T_Book1_Bieu3ODA_1_!1 1 bao cao giao KH ve HTCMT vung TNB   12-12-2011 6" xfId="9854"/>
    <cellStyle name="T_Book1_Bieu3ODA_1_!1 1 bao cao giao KH ve HTCMT vung TNB   12-12-2011 6 2" xfId="9855"/>
    <cellStyle name="T_Book1_Bieu3ODA_1_!1 1 bao cao giao KH ve HTCMT vung TNB   12-12-2011 7" xfId="9856"/>
    <cellStyle name="T_Book1_Bieu3ODA_1_!1 1 bao cao giao KH ve HTCMT vung TNB   12-12-2011 7 2" xfId="9857"/>
    <cellStyle name="T_Book1_Bieu3ODA_1_!1 1 bao cao giao KH ve HTCMT vung TNB   12-12-2011 8" xfId="9858"/>
    <cellStyle name="T_Book1_Bieu3ODA_1_!1 1 bao cao giao KH ve HTCMT vung TNB   12-12-2011 8 2" xfId="9859"/>
    <cellStyle name="T_Book1_Bieu3ODA_1_!1 1 bao cao giao KH ve HTCMT vung TNB   12-12-2011 9" xfId="9860"/>
    <cellStyle name="T_Book1_Bieu3ODA_1_!1 1 bao cao giao KH ve HTCMT vung TNB   12-12-2011 9 2" xfId="9861"/>
    <cellStyle name="T_Book1_Bieu3ODA_1_KH TPCP vung TNB (03-1-2012)" xfId="9862"/>
    <cellStyle name="T_Book1_Bieu3ODA_1_KH TPCP vung TNB (03-1-2012) 10" xfId="9863"/>
    <cellStyle name="T_Book1_Bieu3ODA_1_KH TPCP vung TNB (03-1-2012) 10 2" xfId="9864"/>
    <cellStyle name="T_Book1_Bieu3ODA_1_KH TPCP vung TNB (03-1-2012) 11" xfId="9865"/>
    <cellStyle name="T_Book1_Bieu3ODA_1_KH TPCP vung TNB (03-1-2012) 11 2" xfId="9866"/>
    <cellStyle name="T_Book1_Bieu3ODA_1_KH TPCP vung TNB (03-1-2012) 12" xfId="9867"/>
    <cellStyle name="T_Book1_Bieu3ODA_1_KH TPCP vung TNB (03-1-2012) 12 2" xfId="9868"/>
    <cellStyle name="T_Book1_Bieu3ODA_1_KH TPCP vung TNB (03-1-2012) 13" xfId="9869"/>
    <cellStyle name="T_Book1_Bieu3ODA_1_KH TPCP vung TNB (03-1-2012) 2" xfId="9870"/>
    <cellStyle name="T_Book1_Bieu3ODA_1_KH TPCP vung TNB (03-1-2012) 2 10" xfId="9871"/>
    <cellStyle name="T_Book1_Bieu3ODA_1_KH TPCP vung TNB (03-1-2012) 2 10 2" xfId="9872"/>
    <cellStyle name="T_Book1_Bieu3ODA_1_KH TPCP vung TNB (03-1-2012) 2 11" xfId="9873"/>
    <cellStyle name="T_Book1_Bieu3ODA_1_KH TPCP vung TNB (03-1-2012) 2 11 2" xfId="9874"/>
    <cellStyle name="T_Book1_Bieu3ODA_1_KH TPCP vung TNB (03-1-2012) 2 12" xfId="9875"/>
    <cellStyle name="T_Book1_Bieu3ODA_1_KH TPCP vung TNB (03-1-2012) 2 2" xfId="9876"/>
    <cellStyle name="T_Book1_Bieu3ODA_1_KH TPCP vung TNB (03-1-2012) 2 2 2" xfId="9877"/>
    <cellStyle name="T_Book1_Bieu3ODA_1_KH TPCP vung TNB (03-1-2012) 2 3" xfId="9878"/>
    <cellStyle name="T_Book1_Bieu3ODA_1_KH TPCP vung TNB (03-1-2012) 2 3 2" xfId="9879"/>
    <cellStyle name="T_Book1_Bieu3ODA_1_KH TPCP vung TNB (03-1-2012) 2 4" xfId="9880"/>
    <cellStyle name="T_Book1_Bieu3ODA_1_KH TPCP vung TNB (03-1-2012) 2 4 2" xfId="9881"/>
    <cellStyle name="T_Book1_Bieu3ODA_1_KH TPCP vung TNB (03-1-2012) 2 5" xfId="9882"/>
    <cellStyle name="T_Book1_Bieu3ODA_1_KH TPCP vung TNB (03-1-2012) 2 5 2" xfId="9883"/>
    <cellStyle name="T_Book1_Bieu3ODA_1_KH TPCP vung TNB (03-1-2012) 2 6" xfId="9884"/>
    <cellStyle name="T_Book1_Bieu3ODA_1_KH TPCP vung TNB (03-1-2012) 2 6 2" xfId="9885"/>
    <cellStyle name="T_Book1_Bieu3ODA_1_KH TPCP vung TNB (03-1-2012) 2 7" xfId="9886"/>
    <cellStyle name="T_Book1_Bieu3ODA_1_KH TPCP vung TNB (03-1-2012) 2 7 2" xfId="9887"/>
    <cellStyle name="T_Book1_Bieu3ODA_1_KH TPCP vung TNB (03-1-2012) 2 8" xfId="9888"/>
    <cellStyle name="T_Book1_Bieu3ODA_1_KH TPCP vung TNB (03-1-2012) 2 8 2" xfId="9889"/>
    <cellStyle name="T_Book1_Bieu3ODA_1_KH TPCP vung TNB (03-1-2012) 2 9" xfId="9890"/>
    <cellStyle name="T_Book1_Bieu3ODA_1_KH TPCP vung TNB (03-1-2012) 2 9 2" xfId="9891"/>
    <cellStyle name="T_Book1_Bieu3ODA_1_KH TPCP vung TNB (03-1-2012) 3" xfId="9892"/>
    <cellStyle name="T_Book1_Bieu3ODA_1_KH TPCP vung TNB (03-1-2012) 3 2" xfId="9893"/>
    <cellStyle name="T_Book1_Bieu3ODA_1_KH TPCP vung TNB (03-1-2012) 4" xfId="9894"/>
    <cellStyle name="T_Book1_Bieu3ODA_1_KH TPCP vung TNB (03-1-2012) 4 2" xfId="9895"/>
    <cellStyle name="T_Book1_Bieu3ODA_1_KH TPCP vung TNB (03-1-2012) 5" xfId="9896"/>
    <cellStyle name="T_Book1_Bieu3ODA_1_KH TPCP vung TNB (03-1-2012) 5 2" xfId="9897"/>
    <cellStyle name="T_Book1_Bieu3ODA_1_KH TPCP vung TNB (03-1-2012) 6" xfId="9898"/>
    <cellStyle name="T_Book1_Bieu3ODA_1_KH TPCP vung TNB (03-1-2012) 6 2" xfId="9899"/>
    <cellStyle name="T_Book1_Bieu3ODA_1_KH TPCP vung TNB (03-1-2012) 7" xfId="9900"/>
    <cellStyle name="T_Book1_Bieu3ODA_1_KH TPCP vung TNB (03-1-2012) 7 2" xfId="9901"/>
    <cellStyle name="T_Book1_Bieu3ODA_1_KH TPCP vung TNB (03-1-2012) 8" xfId="9902"/>
    <cellStyle name="T_Book1_Bieu3ODA_1_KH TPCP vung TNB (03-1-2012) 8 2" xfId="9903"/>
    <cellStyle name="T_Book1_Bieu3ODA_1_KH TPCP vung TNB (03-1-2012) 9" xfId="9904"/>
    <cellStyle name="T_Book1_Bieu3ODA_1_KH TPCP vung TNB (03-1-2012) 9 2" xfId="9905"/>
    <cellStyle name="T_Book1_Bieu3ODA_KH TPCP vung TNB (03-1-2012)" xfId="9906"/>
    <cellStyle name="T_Book1_Bieu3ODA_KH TPCP vung TNB (03-1-2012) 10" xfId="9907"/>
    <cellStyle name="T_Book1_Bieu3ODA_KH TPCP vung TNB (03-1-2012) 10 2" xfId="9908"/>
    <cellStyle name="T_Book1_Bieu3ODA_KH TPCP vung TNB (03-1-2012) 11" xfId="9909"/>
    <cellStyle name="T_Book1_Bieu3ODA_KH TPCP vung TNB (03-1-2012) 11 2" xfId="9910"/>
    <cellStyle name="T_Book1_Bieu3ODA_KH TPCP vung TNB (03-1-2012) 12" xfId="9911"/>
    <cellStyle name="T_Book1_Bieu3ODA_KH TPCP vung TNB (03-1-2012) 12 2" xfId="9912"/>
    <cellStyle name="T_Book1_Bieu3ODA_KH TPCP vung TNB (03-1-2012) 13" xfId="9913"/>
    <cellStyle name="T_Book1_Bieu3ODA_KH TPCP vung TNB (03-1-2012) 2" xfId="9914"/>
    <cellStyle name="T_Book1_Bieu3ODA_KH TPCP vung TNB (03-1-2012) 2 10" xfId="9915"/>
    <cellStyle name="T_Book1_Bieu3ODA_KH TPCP vung TNB (03-1-2012) 2 10 2" xfId="9916"/>
    <cellStyle name="T_Book1_Bieu3ODA_KH TPCP vung TNB (03-1-2012) 2 11" xfId="9917"/>
    <cellStyle name="T_Book1_Bieu3ODA_KH TPCP vung TNB (03-1-2012) 2 11 2" xfId="9918"/>
    <cellStyle name="T_Book1_Bieu3ODA_KH TPCP vung TNB (03-1-2012) 2 12" xfId="9919"/>
    <cellStyle name="T_Book1_Bieu3ODA_KH TPCP vung TNB (03-1-2012) 2 2" xfId="9920"/>
    <cellStyle name="T_Book1_Bieu3ODA_KH TPCP vung TNB (03-1-2012) 2 2 2" xfId="9921"/>
    <cellStyle name="T_Book1_Bieu3ODA_KH TPCP vung TNB (03-1-2012) 2 3" xfId="9922"/>
    <cellStyle name="T_Book1_Bieu3ODA_KH TPCP vung TNB (03-1-2012) 2 3 2" xfId="9923"/>
    <cellStyle name="T_Book1_Bieu3ODA_KH TPCP vung TNB (03-1-2012) 2 4" xfId="9924"/>
    <cellStyle name="T_Book1_Bieu3ODA_KH TPCP vung TNB (03-1-2012) 2 4 2" xfId="9925"/>
    <cellStyle name="T_Book1_Bieu3ODA_KH TPCP vung TNB (03-1-2012) 2 5" xfId="9926"/>
    <cellStyle name="T_Book1_Bieu3ODA_KH TPCP vung TNB (03-1-2012) 2 5 2" xfId="9927"/>
    <cellStyle name="T_Book1_Bieu3ODA_KH TPCP vung TNB (03-1-2012) 2 6" xfId="9928"/>
    <cellStyle name="T_Book1_Bieu3ODA_KH TPCP vung TNB (03-1-2012) 2 6 2" xfId="9929"/>
    <cellStyle name="T_Book1_Bieu3ODA_KH TPCP vung TNB (03-1-2012) 2 7" xfId="9930"/>
    <cellStyle name="T_Book1_Bieu3ODA_KH TPCP vung TNB (03-1-2012) 2 7 2" xfId="9931"/>
    <cellStyle name="T_Book1_Bieu3ODA_KH TPCP vung TNB (03-1-2012) 2 8" xfId="9932"/>
    <cellStyle name="T_Book1_Bieu3ODA_KH TPCP vung TNB (03-1-2012) 2 8 2" xfId="9933"/>
    <cellStyle name="T_Book1_Bieu3ODA_KH TPCP vung TNB (03-1-2012) 2 9" xfId="9934"/>
    <cellStyle name="T_Book1_Bieu3ODA_KH TPCP vung TNB (03-1-2012) 2 9 2" xfId="9935"/>
    <cellStyle name="T_Book1_Bieu3ODA_KH TPCP vung TNB (03-1-2012) 3" xfId="9936"/>
    <cellStyle name="T_Book1_Bieu3ODA_KH TPCP vung TNB (03-1-2012) 3 2" xfId="9937"/>
    <cellStyle name="T_Book1_Bieu3ODA_KH TPCP vung TNB (03-1-2012) 4" xfId="9938"/>
    <cellStyle name="T_Book1_Bieu3ODA_KH TPCP vung TNB (03-1-2012) 4 2" xfId="9939"/>
    <cellStyle name="T_Book1_Bieu3ODA_KH TPCP vung TNB (03-1-2012) 5" xfId="9940"/>
    <cellStyle name="T_Book1_Bieu3ODA_KH TPCP vung TNB (03-1-2012) 5 2" xfId="9941"/>
    <cellStyle name="T_Book1_Bieu3ODA_KH TPCP vung TNB (03-1-2012) 6" xfId="9942"/>
    <cellStyle name="T_Book1_Bieu3ODA_KH TPCP vung TNB (03-1-2012) 6 2" xfId="9943"/>
    <cellStyle name="T_Book1_Bieu3ODA_KH TPCP vung TNB (03-1-2012) 7" xfId="9944"/>
    <cellStyle name="T_Book1_Bieu3ODA_KH TPCP vung TNB (03-1-2012) 7 2" xfId="9945"/>
    <cellStyle name="T_Book1_Bieu3ODA_KH TPCP vung TNB (03-1-2012) 8" xfId="9946"/>
    <cellStyle name="T_Book1_Bieu3ODA_KH TPCP vung TNB (03-1-2012) 8 2" xfId="9947"/>
    <cellStyle name="T_Book1_Bieu3ODA_KH TPCP vung TNB (03-1-2012) 9" xfId="9948"/>
    <cellStyle name="T_Book1_Bieu3ODA_KH TPCP vung TNB (03-1-2012) 9 2" xfId="9949"/>
    <cellStyle name="T_Book1_Bieu4HTMT" xfId="9950"/>
    <cellStyle name="T_Book1_Bieu4HTMT 10" xfId="9951"/>
    <cellStyle name="T_Book1_Bieu4HTMT 10 2" xfId="9952"/>
    <cellStyle name="T_Book1_Bieu4HTMT 11" xfId="9953"/>
    <cellStyle name="T_Book1_Bieu4HTMT 11 2" xfId="9954"/>
    <cellStyle name="T_Book1_Bieu4HTMT 12" xfId="9955"/>
    <cellStyle name="T_Book1_Bieu4HTMT 12 2" xfId="9956"/>
    <cellStyle name="T_Book1_Bieu4HTMT 13" xfId="9957"/>
    <cellStyle name="T_Book1_Bieu4HTMT 2" xfId="9958"/>
    <cellStyle name="T_Book1_Bieu4HTMT 2 10" xfId="9959"/>
    <cellStyle name="T_Book1_Bieu4HTMT 2 10 2" xfId="9960"/>
    <cellStyle name="T_Book1_Bieu4HTMT 2 11" xfId="9961"/>
    <cellStyle name="T_Book1_Bieu4HTMT 2 11 2" xfId="9962"/>
    <cellStyle name="T_Book1_Bieu4HTMT 2 12" xfId="9963"/>
    <cellStyle name="T_Book1_Bieu4HTMT 2 2" xfId="9964"/>
    <cellStyle name="T_Book1_Bieu4HTMT 2 2 2" xfId="9965"/>
    <cellStyle name="T_Book1_Bieu4HTMT 2 3" xfId="9966"/>
    <cellStyle name="T_Book1_Bieu4HTMT 2 3 2" xfId="9967"/>
    <cellStyle name="T_Book1_Bieu4HTMT 2 4" xfId="9968"/>
    <cellStyle name="T_Book1_Bieu4HTMT 2 4 2" xfId="9969"/>
    <cellStyle name="T_Book1_Bieu4HTMT 2 5" xfId="9970"/>
    <cellStyle name="T_Book1_Bieu4HTMT 2 5 2" xfId="9971"/>
    <cellStyle name="T_Book1_Bieu4HTMT 2 6" xfId="9972"/>
    <cellStyle name="T_Book1_Bieu4HTMT 2 6 2" xfId="9973"/>
    <cellStyle name="T_Book1_Bieu4HTMT 2 7" xfId="9974"/>
    <cellStyle name="T_Book1_Bieu4HTMT 2 7 2" xfId="9975"/>
    <cellStyle name="T_Book1_Bieu4HTMT 2 8" xfId="9976"/>
    <cellStyle name="T_Book1_Bieu4HTMT 2 8 2" xfId="9977"/>
    <cellStyle name="T_Book1_Bieu4HTMT 2 9" xfId="9978"/>
    <cellStyle name="T_Book1_Bieu4HTMT 2 9 2" xfId="9979"/>
    <cellStyle name="T_Book1_Bieu4HTMT 3" xfId="9980"/>
    <cellStyle name="T_Book1_Bieu4HTMT 3 2" xfId="9981"/>
    <cellStyle name="T_Book1_Bieu4HTMT 4" xfId="9982"/>
    <cellStyle name="T_Book1_Bieu4HTMT 4 2" xfId="9983"/>
    <cellStyle name="T_Book1_Bieu4HTMT 5" xfId="9984"/>
    <cellStyle name="T_Book1_Bieu4HTMT 5 2" xfId="9985"/>
    <cellStyle name="T_Book1_Bieu4HTMT 6" xfId="9986"/>
    <cellStyle name="T_Book1_Bieu4HTMT 6 2" xfId="9987"/>
    <cellStyle name="T_Book1_Bieu4HTMT 7" xfId="9988"/>
    <cellStyle name="T_Book1_Bieu4HTMT 7 2" xfId="9989"/>
    <cellStyle name="T_Book1_Bieu4HTMT 8" xfId="9990"/>
    <cellStyle name="T_Book1_Bieu4HTMT 8 2" xfId="9991"/>
    <cellStyle name="T_Book1_Bieu4HTMT 9" xfId="9992"/>
    <cellStyle name="T_Book1_Bieu4HTMT 9 2" xfId="9993"/>
    <cellStyle name="T_Book1_Bieu4HTMT_!1 1 bao cao giao KH ve HTCMT vung TNB   12-12-2011" xfId="9994"/>
    <cellStyle name="T_Book1_Bieu4HTMT_!1 1 bao cao giao KH ve HTCMT vung TNB   12-12-2011 10" xfId="9995"/>
    <cellStyle name="T_Book1_Bieu4HTMT_!1 1 bao cao giao KH ve HTCMT vung TNB   12-12-2011 10 2" xfId="9996"/>
    <cellStyle name="T_Book1_Bieu4HTMT_!1 1 bao cao giao KH ve HTCMT vung TNB   12-12-2011 11" xfId="9997"/>
    <cellStyle name="T_Book1_Bieu4HTMT_!1 1 bao cao giao KH ve HTCMT vung TNB   12-12-2011 11 2" xfId="9998"/>
    <cellStyle name="T_Book1_Bieu4HTMT_!1 1 bao cao giao KH ve HTCMT vung TNB   12-12-2011 12" xfId="9999"/>
    <cellStyle name="T_Book1_Bieu4HTMT_!1 1 bao cao giao KH ve HTCMT vung TNB   12-12-2011 12 2" xfId="10000"/>
    <cellStyle name="T_Book1_Bieu4HTMT_!1 1 bao cao giao KH ve HTCMT vung TNB   12-12-2011 13" xfId="10001"/>
    <cellStyle name="T_Book1_Bieu4HTMT_!1 1 bao cao giao KH ve HTCMT vung TNB   12-12-2011 2" xfId="10002"/>
    <cellStyle name="T_Book1_Bieu4HTMT_!1 1 bao cao giao KH ve HTCMT vung TNB   12-12-2011 2 10" xfId="10003"/>
    <cellStyle name="T_Book1_Bieu4HTMT_!1 1 bao cao giao KH ve HTCMT vung TNB   12-12-2011 2 10 2" xfId="10004"/>
    <cellStyle name="T_Book1_Bieu4HTMT_!1 1 bao cao giao KH ve HTCMT vung TNB   12-12-2011 2 11" xfId="10005"/>
    <cellStyle name="T_Book1_Bieu4HTMT_!1 1 bao cao giao KH ve HTCMT vung TNB   12-12-2011 2 11 2" xfId="10006"/>
    <cellStyle name="T_Book1_Bieu4HTMT_!1 1 bao cao giao KH ve HTCMT vung TNB   12-12-2011 2 12" xfId="10007"/>
    <cellStyle name="T_Book1_Bieu4HTMT_!1 1 bao cao giao KH ve HTCMT vung TNB   12-12-2011 2 2" xfId="10008"/>
    <cellStyle name="T_Book1_Bieu4HTMT_!1 1 bao cao giao KH ve HTCMT vung TNB   12-12-2011 2 2 2" xfId="10009"/>
    <cellStyle name="T_Book1_Bieu4HTMT_!1 1 bao cao giao KH ve HTCMT vung TNB   12-12-2011 2 3" xfId="10010"/>
    <cellStyle name="T_Book1_Bieu4HTMT_!1 1 bao cao giao KH ve HTCMT vung TNB   12-12-2011 2 3 2" xfId="10011"/>
    <cellStyle name="T_Book1_Bieu4HTMT_!1 1 bao cao giao KH ve HTCMT vung TNB   12-12-2011 2 4" xfId="10012"/>
    <cellStyle name="T_Book1_Bieu4HTMT_!1 1 bao cao giao KH ve HTCMT vung TNB   12-12-2011 2 4 2" xfId="10013"/>
    <cellStyle name="T_Book1_Bieu4HTMT_!1 1 bao cao giao KH ve HTCMT vung TNB   12-12-2011 2 5" xfId="10014"/>
    <cellStyle name="T_Book1_Bieu4HTMT_!1 1 bao cao giao KH ve HTCMT vung TNB   12-12-2011 2 5 2" xfId="10015"/>
    <cellStyle name="T_Book1_Bieu4HTMT_!1 1 bao cao giao KH ve HTCMT vung TNB   12-12-2011 2 6" xfId="10016"/>
    <cellStyle name="T_Book1_Bieu4HTMT_!1 1 bao cao giao KH ve HTCMT vung TNB   12-12-2011 2 6 2" xfId="10017"/>
    <cellStyle name="T_Book1_Bieu4HTMT_!1 1 bao cao giao KH ve HTCMT vung TNB   12-12-2011 2 7" xfId="10018"/>
    <cellStyle name="T_Book1_Bieu4HTMT_!1 1 bao cao giao KH ve HTCMT vung TNB   12-12-2011 2 7 2" xfId="10019"/>
    <cellStyle name="T_Book1_Bieu4HTMT_!1 1 bao cao giao KH ve HTCMT vung TNB   12-12-2011 2 8" xfId="10020"/>
    <cellStyle name="T_Book1_Bieu4HTMT_!1 1 bao cao giao KH ve HTCMT vung TNB   12-12-2011 2 8 2" xfId="10021"/>
    <cellStyle name="T_Book1_Bieu4HTMT_!1 1 bao cao giao KH ve HTCMT vung TNB   12-12-2011 2 9" xfId="10022"/>
    <cellStyle name="T_Book1_Bieu4HTMT_!1 1 bao cao giao KH ve HTCMT vung TNB   12-12-2011 2 9 2" xfId="10023"/>
    <cellStyle name="T_Book1_Bieu4HTMT_!1 1 bao cao giao KH ve HTCMT vung TNB   12-12-2011 3" xfId="10024"/>
    <cellStyle name="T_Book1_Bieu4HTMT_!1 1 bao cao giao KH ve HTCMT vung TNB   12-12-2011 3 2" xfId="10025"/>
    <cellStyle name="T_Book1_Bieu4HTMT_!1 1 bao cao giao KH ve HTCMT vung TNB   12-12-2011 4" xfId="10026"/>
    <cellStyle name="T_Book1_Bieu4HTMT_!1 1 bao cao giao KH ve HTCMT vung TNB   12-12-2011 4 2" xfId="10027"/>
    <cellStyle name="T_Book1_Bieu4HTMT_!1 1 bao cao giao KH ve HTCMT vung TNB   12-12-2011 5" xfId="10028"/>
    <cellStyle name="T_Book1_Bieu4HTMT_!1 1 bao cao giao KH ve HTCMT vung TNB   12-12-2011 5 2" xfId="10029"/>
    <cellStyle name="T_Book1_Bieu4HTMT_!1 1 bao cao giao KH ve HTCMT vung TNB   12-12-2011 6" xfId="10030"/>
    <cellStyle name="T_Book1_Bieu4HTMT_!1 1 bao cao giao KH ve HTCMT vung TNB   12-12-2011 6 2" xfId="10031"/>
    <cellStyle name="T_Book1_Bieu4HTMT_!1 1 bao cao giao KH ve HTCMT vung TNB   12-12-2011 7" xfId="10032"/>
    <cellStyle name="T_Book1_Bieu4HTMT_!1 1 bao cao giao KH ve HTCMT vung TNB   12-12-2011 7 2" xfId="10033"/>
    <cellStyle name="T_Book1_Bieu4HTMT_!1 1 bao cao giao KH ve HTCMT vung TNB   12-12-2011 8" xfId="10034"/>
    <cellStyle name="T_Book1_Bieu4HTMT_!1 1 bao cao giao KH ve HTCMT vung TNB   12-12-2011 8 2" xfId="10035"/>
    <cellStyle name="T_Book1_Bieu4HTMT_!1 1 bao cao giao KH ve HTCMT vung TNB   12-12-2011 9" xfId="10036"/>
    <cellStyle name="T_Book1_Bieu4HTMT_!1 1 bao cao giao KH ve HTCMT vung TNB   12-12-2011 9 2" xfId="10037"/>
    <cellStyle name="T_Book1_Bieu4HTMT_KH TPCP vung TNB (03-1-2012)" xfId="10038"/>
    <cellStyle name="T_Book1_Bieu4HTMT_KH TPCP vung TNB (03-1-2012) 10" xfId="10039"/>
    <cellStyle name="T_Book1_Bieu4HTMT_KH TPCP vung TNB (03-1-2012) 10 2" xfId="10040"/>
    <cellStyle name="T_Book1_Bieu4HTMT_KH TPCP vung TNB (03-1-2012) 11" xfId="10041"/>
    <cellStyle name="T_Book1_Bieu4HTMT_KH TPCP vung TNB (03-1-2012) 11 2" xfId="10042"/>
    <cellStyle name="T_Book1_Bieu4HTMT_KH TPCP vung TNB (03-1-2012) 12" xfId="10043"/>
    <cellStyle name="T_Book1_Bieu4HTMT_KH TPCP vung TNB (03-1-2012) 12 2" xfId="10044"/>
    <cellStyle name="T_Book1_Bieu4HTMT_KH TPCP vung TNB (03-1-2012) 13" xfId="10045"/>
    <cellStyle name="T_Book1_Bieu4HTMT_KH TPCP vung TNB (03-1-2012) 2" xfId="10046"/>
    <cellStyle name="T_Book1_Bieu4HTMT_KH TPCP vung TNB (03-1-2012) 2 10" xfId="10047"/>
    <cellStyle name="T_Book1_Bieu4HTMT_KH TPCP vung TNB (03-1-2012) 2 10 2" xfId="10048"/>
    <cellStyle name="T_Book1_Bieu4HTMT_KH TPCP vung TNB (03-1-2012) 2 11" xfId="10049"/>
    <cellStyle name="T_Book1_Bieu4HTMT_KH TPCP vung TNB (03-1-2012) 2 11 2" xfId="10050"/>
    <cellStyle name="T_Book1_Bieu4HTMT_KH TPCP vung TNB (03-1-2012) 2 12" xfId="10051"/>
    <cellStyle name="T_Book1_Bieu4HTMT_KH TPCP vung TNB (03-1-2012) 2 2" xfId="10052"/>
    <cellStyle name="T_Book1_Bieu4HTMT_KH TPCP vung TNB (03-1-2012) 2 2 2" xfId="10053"/>
    <cellStyle name="T_Book1_Bieu4HTMT_KH TPCP vung TNB (03-1-2012) 2 3" xfId="10054"/>
    <cellStyle name="T_Book1_Bieu4HTMT_KH TPCP vung TNB (03-1-2012) 2 3 2" xfId="10055"/>
    <cellStyle name="T_Book1_Bieu4HTMT_KH TPCP vung TNB (03-1-2012) 2 4" xfId="10056"/>
    <cellStyle name="T_Book1_Bieu4HTMT_KH TPCP vung TNB (03-1-2012) 2 4 2" xfId="10057"/>
    <cellStyle name="T_Book1_Bieu4HTMT_KH TPCP vung TNB (03-1-2012) 2 5" xfId="10058"/>
    <cellStyle name="T_Book1_Bieu4HTMT_KH TPCP vung TNB (03-1-2012) 2 5 2" xfId="10059"/>
    <cellStyle name="T_Book1_Bieu4HTMT_KH TPCP vung TNB (03-1-2012) 2 6" xfId="10060"/>
    <cellStyle name="T_Book1_Bieu4HTMT_KH TPCP vung TNB (03-1-2012) 2 6 2" xfId="10061"/>
    <cellStyle name="T_Book1_Bieu4HTMT_KH TPCP vung TNB (03-1-2012) 2 7" xfId="10062"/>
    <cellStyle name="T_Book1_Bieu4HTMT_KH TPCP vung TNB (03-1-2012) 2 7 2" xfId="10063"/>
    <cellStyle name="T_Book1_Bieu4HTMT_KH TPCP vung TNB (03-1-2012) 2 8" xfId="10064"/>
    <cellStyle name="T_Book1_Bieu4HTMT_KH TPCP vung TNB (03-1-2012) 2 8 2" xfId="10065"/>
    <cellStyle name="T_Book1_Bieu4HTMT_KH TPCP vung TNB (03-1-2012) 2 9" xfId="10066"/>
    <cellStyle name="T_Book1_Bieu4HTMT_KH TPCP vung TNB (03-1-2012) 2 9 2" xfId="10067"/>
    <cellStyle name="T_Book1_Bieu4HTMT_KH TPCP vung TNB (03-1-2012) 3" xfId="10068"/>
    <cellStyle name="T_Book1_Bieu4HTMT_KH TPCP vung TNB (03-1-2012) 3 2" xfId="10069"/>
    <cellStyle name="T_Book1_Bieu4HTMT_KH TPCP vung TNB (03-1-2012) 4" xfId="10070"/>
    <cellStyle name="T_Book1_Bieu4HTMT_KH TPCP vung TNB (03-1-2012) 4 2" xfId="10071"/>
    <cellStyle name="T_Book1_Bieu4HTMT_KH TPCP vung TNB (03-1-2012) 5" xfId="10072"/>
    <cellStyle name="T_Book1_Bieu4HTMT_KH TPCP vung TNB (03-1-2012) 5 2" xfId="10073"/>
    <cellStyle name="T_Book1_Bieu4HTMT_KH TPCP vung TNB (03-1-2012) 6" xfId="10074"/>
    <cellStyle name="T_Book1_Bieu4HTMT_KH TPCP vung TNB (03-1-2012) 6 2" xfId="10075"/>
    <cellStyle name="T_Book1_Bieu4HTMT_KH TPCP vung TNB (03-1-2012) 7" xfId="10076"/>
    <cellStyle name="T_Book1_Bieu4HTMT_KH TPCP vung TNB (03-1-2012) 7 2" xfId="10077"/>
    <cellStyle name="T_Book1_Bieu4HTMT_KH TPCP vung TNB (03-1-2012) 8" xfId="10078"/>
    <cellStyle name="T_Book1_Bieu4HTMT_KH TPCP vung TNB (03-1-2012) 8 2" xfId="10079"/>
    <cellStyle name="T_Book1_Bieu4HTMT_KH TPCP vung TNB (03-1-2012) 9" xfId="10080"/>
    <cellStyle name="T_Book1_Bieu4HTMT_KH TPCP vung TNB (03-1-2012) 9 2" xfId="10081"/>
    <cellStyle name="T_Book1_Book1" xfId="10082"/>
    <cellStyle name="T_Book1_Book1 10" xfId="10083"/>
    <cellStyle name="T_Book1_Book1 10 2" xfId="10084"/>
    <cellStyle name="T_Book1_Book1 11" xfId="10085"/>
    <cellStyle name="T_Book1_Book1 11 2" xfId="10086"/>
    <cellStyle name="T_Book1_Book1 12" xfId="10087"/>
    <cellStyle name="T_Book1_Book1 12 2" xfId="10088"/>
    <cellStyle name="T_Book1_Book1 13" xfId="10089"/>
    <cellStyle name="T_Book1_Book1 2" xfId="10090"/>
    <cellStyle name="T_Book1_Book1 2 10" xfId="10091"/>
    <cellStyle name="T_Book1_Book1 2 10 2" xfId="10092"/>
    <cellStyle name="T_Book1_Book1 2 11" xfId="10093"/>
    <cellStyle name="T_Book1_Book1 2 11 2" xfId="10094"/>
    <cellStyle name="T_Book1_Book1 2 12" xfId="10095"/>
    <cellStyle name="T_Book1_Book1 2 2" xfId="10096"/>
    <cellStyle name="T_Book1_Book1 2 2 2" xfId="10097"/>
    <cellStyle name="T_Book1_Book1 2 3" xfId="10098"/>
    <cellStyle name="T_Book1_Book1 2 3 2" xfId="10099"/>
    <cellStyle name="T_Book1_Book1 2 4" xfId="10100"/>
    <cellStyle name="T_Book1_Book1 2 4 2" xfId="10101"/>
    <cellStyle name="T_Book1_Book1 2 5" xfId="10102"/>
    <cellStyle name="T_Book1_Book1 2 5 2" xfId="10103"/>
    <cellStyle name="T_Book1_Book1 2 6" xfId="10104"/>
    <cellStyle name="T_Book1_Book1 2 6 2" xfId="10105"/>
    <cellStyle name="T_Book1_Book1 2 7" xfId="10106"/>
    <cellStyle name="T_Book1_Book1 2 7 2" xfId="10107"/>
    <cellStyle name="T_Book1_Book1 2 8" xfId="10108"/>
    <cellStyle name="T_Book1_Book1 2 8 2" xfId="10109"/>
    <cellStyle name="T_Book1_Book1 2 9" xfId="10110"/>
    <cellStyle name="T_Book1_Book1 2 9 2" xfId="10111"/>
    <cellStyle name="T_Book1_Book1 3" xfId="10112"/>
    <cellStyle name="T_Book1_Book1 3 2" xfId="10113"/>
    <cellStyle name="T_Book1_Book1 4" xfId="10114"/>
    <cellStyle name="T_Book1_Book1 4 2" xfId="10115"/>
    <cellStyle name="T_Book1_Book1 5" xfId="10116"/>
    <cellStyle name="T_Book1_Book1 5 2" xfId="10117"/>
    <cellStyle name="T_Book1_Book1 6" xfId="10118"/>
    <cellStyle name="T_Book1_Book1 6 2" xfId="10119"/>
    <cellStyle name="T_Book1_Book1 7" xfId="10120"/>
    <cellStyle name="T_Book1_Book1 7 2" xfId="10121"/>
    <cellStyle name="T_Book1_Book1 8" xfId="10122"/>
    <cellStyle name="T_Book1_Book1 8 2" xfId="10123"/>
    <cellStyle name="T_Book1_Book1 9" xfId="10124"/>
    <cellStyle name="T_Book1_Book1 9 2" xfId="10125"/>
    <cellStyle name="T_Book1_Book1_Ha Nam" xfId="10126"/>
    <cellStyle name="T_Book1_Book1_Ha Nam 2" xfId="10127"/>
    <cellStyle name="T_Book1_Cong trinh co y kien LD_Dang_NN_2011-Tay nguyen-9-10" xfId="10128"/>
    <cellStyle name="T_Book1_Cong trinh co y kien LD_Dang_NN_2011-Tay nguyen-9-10 10" xfId="10129"/>
    <cellStyle name="T_Book1_Cong trinh co y kien LD_Dang_NN_2011-Tay nguyen-9-10 10 2" xfId="10130"/>
    <cellStyle name="T_Book1_Cong trinh co y kien LD_Dang_NN_2011-Tay nguyen-9-10 11" xfId="10131"/>
    <cellStyle name="T_Book1_Cong trinh co y kien LD_Dang_NN_2011-Tay nguyen-9-10 11 2" xfId="10132"/>
    <cellStyle name="T_Book1_Cong trinh co y kien LD_Dang_NN_2011-Tay nguyen-9-10 12" xfId="10133"/>
    <cellStyle name="T_Book1_Cong trinh co y kien LD_Dang_NN_2011-Tay nguyen-9-10 12 2" xfId="10134"/>
    <cellStyle name="T_Book1_Cong trinh co y kien LD_Dang_NN_2011-Tay nguyen-9-10 13" xfId="10135"/>
    <cellStyle name="T_Book1_Cong trinh co y kien LD_Dang_NN_2011-Tay nguyen-9-10 13 2" xfId="10136"/>
    <cellStyle name="T_Book1_Cong trinh co y kien LD_Dang_NN_2011-Tay nguyen-9-10 14" xfId="10137"/>
    <cellStyle name="T_Book1_Cong trinh co y kien LD_Dang_NN_2011-Tay nguyen-9-10 2" xfId="10138"/>
    <cellStyle name="T_Book1_Cong trinh co y kien LD_Dang_NN_2011-Tay nguyen-9-10 2 10" xfId="10139"/>
    <cellStyle name="T_Book1_Cong trinh co y kien LD_Dang_NN_2011-Tay nguyen-9-10 2 10 2" xfId="10140"/>
    <cellStyle name="T_Book1_Cong trinh co y kien LD_Dang_NN_2011-Tay nguyen-9-10 2 11" xfId="10141"/>
    <cellStyle name="T_Book1_Cong trinh co y kien LD_Dang_NN_2011-Tay nguyen-9-10 2 11 2" xfId="10142"/>
    <cellStyle name="T_Book1_Cong trinh co y kien LD_Dang_NN_2011-Tay nguyen-9-10 2 12" xfId="10143"/>
    <cellStyle name="T_Book1_Cong trinh co y kien LD_Dang_NN_2011-Tay nguyen-9-10 2 2" xfId="10144"/>
    <cellStyle name="T_Book1_Cong trinh co y kien LD_Dang_NN_2011-Tay nguyen-9-10 2 2 2" xfId="10145"/>
    <cellStyle name="T_Book1_Cong trinh co y kien LD_Dang_NN_2011-Tay nguyen-9-10 2 3" xfId="10146"/>
    <cellStyle name="T_Book1_Cong trinh co y kien LD_Dang_NN_2011-Tay nguyen-9-10 2 3 2" xfId="10147"/>
    <cellStyle name="T_Book1_Cong trinh co y kien LD_Dang_NN_2011-Tay nguyen-9-10 2 4" xfId="10148"/>
    <cellStyle name="T_Book1_Cong trinh co y kien LD_Dang_NN_2011-Tay nguyen-9-10 2 4 2" xfId="10149"/>
    <cellStyle name="T_Book1_Cong trinh co y kien LD_Dang_NN_2011-Tay nguyen-9-10 2 5" xfId="10150"/>
    <cellStyle name="T_Book1_Cong trinh co y kien LD_Dang_NN_2011-Tay nguyen-9-10 2 5 2" xfId="10151"/>
    <cellStyle name="T_Book1_Cong trinh co y kien LD_Dang_NN_2011-Tay nguyen-9-10 2 6" xfId="10152"/>
    <cellStyle name="T_Book1_Cong trinh co y kien LD_Dang_NN_2011-Tay nguyen-9-10 2 6 2" xfId="10153"/>
    <cellStyle name="T_Book1_Cong trinh co y kien LD_Dang_NN_2011-Tay nguyen-9-10 2 7" xfId="10154"/>
    <cellStyle name="T_Book1_Cong trinh co y kien LD_Dang_NN_2011-Tay nguyen-9-10 2 7 2" xfId="10155"/>
    <cellStyle name="T_Book1_Cong trinh co y kien LD_Dang_NN_2011-Tay nguyen-9-10 2 8" xfId="10156"/>
    <cellStyle name="T_Book1_Cong trinh co y kien LD_Dang_NN_2011-Tay nguyen-9-10 2 8 2" xfId="10157"/>
    <cellStyle name="T_Book1_Cong trinh co y kien LD_Dang_NN_2011-Tay nguyen-9-10 2 9" xfId="10158"/>
    <cellStyle name="T_Book1_Cong trinh co y kien LD_Dang_NN_2011-Tay nguyen-9-10 2 9 2" xfId="10159"/>
    <cellStyle name="T_Book1_Cong trinh co y kien LD_Dang_NN_2011-Tay nguyen-9-10 3" xfId="10160"/>
    <cellStyle name="T_Book1_Cong trinh co y kien LD_Dang_NN_2011-Tay nguyen-9-10 3 2" xfId="10161"/>
    <cellStyle name="T_Book1_Cong trinh co y kien LD_Dang_NN_2011-Tay nguyen-9-10 4" xfId="10162"/>
    <cellStyle name="T_Book1_Cong trinh co y kien LD_Dang_NN_2011-Tay nguyen-9-10 4 2" xfId="10163"/>
    <cellStyle name="T_Book1_Cong trinh co y kien LD_Dang_NN_2011-Tay nguyen-9-10 5" xfId="10164"/>
    <cellStyle name="T_Book1_Cong trinh co y kien LD_Dang_NN_2011-Tay nguyen-9-10 5 2" xfId="10165"/>
    <cellStyle name="T_Book1_Cong trinh co y kien LD_Dang_NN_2011-Tay nguyen-9-10 6" xfId="10166"/>
    <cellStyle name="T_Book1_Cong trinh co y kien LD_Dang_NN_2011-Tay nguyen-9-10 6 2" xfId="10167"/>
    <cellStyle name="T_Book1_Cong trinh co y kien LD_Dang_NN_2011-Tay nguyen-9-10 7" xfId="10168"/>
    <cellStyle name="T_Book1_Cong trinh co y kien LD_Dang_NN_2011-Tay nguyen-9-10 7 2" xfId="10169"/>
    <cellStyle name="T_Book1_Cong trinh co y kien LD_Dang_NN_2011-Tay nguyen-9-10 8" xfId="10170"/>
    <cellStyle name="T_Book1_Cong trinh co y kien LD_Dang_NN_2011-Tay nguyen-9-10 8 2" xfId="10171"/>
    <cellStyle name="T_Book1_Cong trinh co y kien LD_Dang_NN_2011-Tay nguyen-9-10 9" xfId="10172"/>
    <cellStyle name="T_Book1_Cong trinh co y kien LD_Dang_NN_2011-Tay nguyen-9-10 9 2" xfId="10173"/>
    <cellStyle name="T_Book1_Cong trinh co y kien LD_Dang_NN_2011-Tay nguyen-9-10_!1 1 bao cao giao KH ve HTCMT vung TNB   12-12-2011" xfId="10174"/>
    <cellStyle name="T_Book1_Cong trinh co y kien LD_Dang_NN_2011-Tay nguyen-9-10_!1 1 bao cao giao KH ve HTCMT vung TNB   12-12-2011 10" xfId="10175"/>
    <cellStyle name="T_Book1_Cong trinh co y kien LD_Dang_NN_2011-Tay nguyen-9-10_!1 1 bao cao giao KH ve HTCMT vung TNB   12-12-2011 10 2" xfId="10176"/>
    <cellStyle name="T_Book1_Cong trinh co y kien LD_Dang_NN_2011-Tay nguyen-9-10_!1 1 bao cao giao KH ve HTCMT vung TNB   12-12-2011 11" xfId="10177"/>
    <cellStyle name="T_Book1_Cong trinh co y kien LD_Dang_NN_2011-Tay nguyen-9-10_!1 1 bao cao giao KH ve HTCMT vung TNB   12-12-2011 11 2" xfId="10178"/>
    <cellStyle name="T_Book1_Cong trinh co y kien LD_Dang_NN_2011-Tay nguyen-9-10_!1 1 bao cao giao KH ve HTCMT vung TNB   12-12-2011 12" xfId="10179"/>
    <cellStyle name="T_Book1_Cong trinh co y kien LD_Dang_NN_2011-Tay nguyen-9-10_!1 1 bao cao giao KH ve HTCMT vung TNB   12-12-2011 12 2" xfId="10180"/>
    <cellStyle name="T_Book1_Cong trinh co y kien LD_Dang_NN_2011-Tay nguyen-9-10_!1 1 bao cao giao KH ve HTCMT vung TNB   12-12-2011 13" xfId="10181"/>
    <cellStyle name="T_Book1_Cong trinh co y kien LD_Dang_NN_2011-Tay nguyen-9-10_!1 1 bao cao giao KH ve HTCMT vung TNB   12-12-2011 2" xfId="10182"/>
    <cellStyle name="T_Book1_Cong trinh co y kien LD_Dang_NN_2011-Tay nguyen-9-10_!1 1 bao cao giao KH ve HTCMT vung TNB   12-12-2011 2 10" xfId="10183"/>
    <cellStyle name="T_Book1_Cong trinh co y kien LD_Dang_NN_2011-Tay nguyen-9-10_!1 1 bao cao giao KH ve HTCMT vung TNB   12-12-2011 2 10 2" xfId="10184"/>
    <cellStyle name="T_Book1_Cong trinh co y kien LD_Dang_NN_2011-Tay nguyen-9-10_!1 1 bao cao giao KH ve HTCMT vung TNB   12-12-2011 2 11" xfId="10185"/>
    <cellStyle name="T_Book1_Cong trinh co y kien LD_Dang_NN_2011-Tay nguyen-9-10_!1 1 bao cao giao KH ve HTCMT vung TNB   12-12-2011 2 11 2" xfId="10186"/>
    <cellStyle name="T_Book1_Cong trinh co y kien LD_Dang_NN_2011-Tay nguyen-9-10_!1 1 bao cao giao KH ve HTCMT vung TNB   12-12-2011 2 12" xfId="10187"/>
    <cellStyle name="T_Book1_Cong trinh co y kien LD_Dang_NN_2011-Tay nguyen-9-10_!1 1 bao cao giao KH ve HTCMT vung TNB   12-12-2011 2 2" xfId="10188"/>
    <cellStyle name="T_Book1_Cong trinh co y kien LD_Dang_NN_2011-Tay nguyen-9-10_!1 1 bao cao giao KH ve HTCMT vung TNB   12-12-2011 2 2 2" xfId="10189"/>
    <cellStyle name="T_Book1_Cong trinh co y kien LD_Dang_NN_2011-Tay nguyen-9-10_!1 1 bao cao giao KH ve HTCMT vung TNB   12-12-2011 2 3" xfId="10190"/>
    <cellStyle name="T_Book1_Cong trinh co y kien LD_Dang_NN_2011-Tay nguyen-9-10_!1 1 bao cao giao KH ve HTCMT vung TNB   12-12-2011 2 3 2" xfId="10191"/>
    <cellStyle name="T_Book1_Cong trinh co y kien LD_Dang_NN_2011-Tay nguyen-9-10_!1 1 bao cao giao KH ve HTCMT vung TNB   12-12-2011 2 4" xfId="10192"/>
    <cellStyle name="T_Book1_Cong trinh co y kien LD_Dang_NN_2011-Tay nguyen-9-10_!1 1 bao cao giao KH ve HTCMT vung TNB   12-12-2011 2 4 2" xfId="10193"/>
    <cellStyle name="T_Book1_Cong trinh co y kien LD_Dang_NN_2011-Tay nguyen-9-10_!1 1 bao cao giao KH ve HTCMT vung TNB   12-12-2011 2 5" xfId="10194"/>
    <cellStyle name="T_Book1_Cong trinh co y kien LD_Dang_NN_2011-Tay nguyen-9-10_!1 1 bao cao giao KH ve HTCMT vung TNB   12-12-2011 2 5 2" xfId="10195"/>
    <cellStyle name="T_Book1_Cong trinh co y kien LD_Dang_NN_2011-Tay nguyen-9-10_!1 1 bao cao giao KH ve HTCMT vung TNB   12-12-2011 2 6" xfId="10196"/>
    <cellStyle name="T_Book1_Cong trinh co y kien LD_Dang_NN_2011-Tay nguyen-9-10_!1 1 bao cao giao KH ve HTCMT vung TNB   12-12-2011 2 6 2" xfId="10197"/>
    <cellStyle name="T_Book1_Cong trinh co y kien LD_Dang_NN_2011-Tay nguyen-9-10_!1 1 bao cao giao KH ve HTCMT vung TNB   12-12-2011 2 7" xfId="10198"/>
    <cellStyle name="T_Book1_Cong trinh co y kien LD_Dang_NN_2011-Tay nguyen-9-10_!1 1 bao cao giao KH ve HTCMT vung TNB   12-12-2011 2 7 2" xfId="10199"/>
    <cellStyle name="T_Book1_Cong trinh co y kien LD_Dang_NN_2011-Tay nguyen-9-10_!1 1 bao cao giao KH ve HTCMT vung TNB   12-12-2011 2 8" xfId="10200"/>
    <cellStyle name="T_Book1_Cong trinh co y kien LD_Dang_NN_2011-Tay nguyen-9-10_!1 1 bao cao giao KH ve HTCMT vung TNB   12-12-2011 2 8 2" xfId="10201"/>
    <cellStyle name="T_Book1_Cong trinh co y kien LD_Dang_NN_2011-Tay nguyen-9-10_!1 1 bao cao giao KH ve HTCMT vung TNB   12-12-2011 2 9" xfId="10202"/>
    <cellStyle name="T_Book1_Cong trinh co y kien LD_Dang_NN_2011-Tay nguyen-9-10_!1 1 bao cao giao KH ve HTCMT vung TNB   12-12-2011 2 9 2" xfId="10203"/>
    <cellStyle name="T_Book1_Cong trinh co y kien LD_Dang_NN_2011-Tay nguyen-9-10_!1 1 bao cao giao KH ve HTCMT vung TNB   12-12-2011 3" xfId="10204"/>
    <cellStyle name="T_Book1_Cong trinh co y kien LD_Dang_NN_2011-Tay nguyen-9-10_!1 1 bao cao giao KH ve HTCMT vung TNB   12-12-2011 3 2" xfId="10205"/>
    <cellStyle name="T_Book1_Cong trinh co y kien LD_Dang_NN_2011-Tay nguyen-9-10_!1 1 bao cao giao KH ve HTCMT vung TNB   12-12-2011 4" xfId="10206"/>
    <cellStyle name="T_Book1_Cong trinh co y kien LD_Dang_NN_2011-Tay nguyen-9-10_!1 1 bao cao giao KH ve HTCMT vung TNB   12-12-2011 4 2" xfId="10207"/>
    <cellStyle name="T_Book1_Cong trinh co y kien LD_Dang_NN_2011-Tay nguyen-9-10_!1 1 bao cao giao KH ve HTCMT vung TNB   12-12-2011 5" xfId="10208"/>
    <cellStyle name="T_Book1_Cong trinh co y kien LD_Dang_NN_2011-Tay nguyen-9-10_!1 1 bao cao giao KH ve HTCMT vung TNB   12-12-2011 5 2" xfId="10209"/>
    <cellStyle name="T_Book1_Cong trinh co y kien LD_Dang_NN_2011-Tay nguyen-9-10_!1 1 bao cao giao KH ve HTCMT vung TNB   12-12-2011 6" xfId="10210"/>
    <cellStyle name="T_Book1_Cong trinh co y kien LD_Dang_NN_2011-Tay nguyen-9-10_!1 1 bao cao giao KH ve HTCMT vung TNB   12-12-2011 6 2" xfId="10211"/>
    <cellStyle name="T_Book1_Cong trinh co y kien LD_Dang_NN_2011-Tay nguyen-9-10_!1 1 bao cao giao KH ve HTCMT vung TNB   12-12-2011 7" xfId="10212"/>
    <cellStyle name="T_Book1_Cong trinh co y kien LD_Dang_NN_2011-Tay nguyen-9-10_!1 1 bao cao giao KH ve HTCMT vung TNB   12-12-2011 7 2" xfId="10213"/>
    <cellStyle name="T_Book1_Cong trinh co y kien LD_Dang_NN_2011-Tay nguyen-9-10_!1 1 bao cao giao KH ve HTCMT vung TNB   12-12-2011 8" xfId="10214"/>
    <cellStyle name="T_Book1_Cong trinh co y kien LD_Dang_NN_2011-Tay nguyen-9-10_!1 1 bao cao giao KH ve HTCMT vung TNB   12-12-2011 8 2" xfId="10215"/>
    <cellStyle name="T_Book1_Cong trinh co y kien LD_Dang_NN_2011-Tay nguyen-9-10_!1 1 bao cao giao KH ve HTCMT vung TNB   12-12-2011 9" xfId="10216"/>
    <cellStyle name="T_Book1_Cong trinh co y kien LD_Dang_NN_2011-Tay nguyen-9-10_!1 1 bao cao giao KH ve HTCMT vung TNB   12-12-2011 9 2" xfId="10217"/>
    <cellStyle name="T_Book1_Cong trinh co y kien LD_Dang_NN_2011-Tay nguyen-9-10_Bieu4HTMT" xfId="10218"/>
    <cellStyle name="T_Book1_Cong trinh co y kien LD_Dang_NN_2011-Tay nguyen-9-10_Bieu4HTMT 10" xfId="10219"/>
    <cellStyle name="T_Book1_Cong trinh co y kien LD_Dang_NN_2011-Tay nguyen-9-10_Bieu4HTMT 10 2" xfId="10220"/>
    <cellStyle name="T_Book1_Cong trinh co y kien LD_Dang_NN_2011-Tay nguyen-9-10_Bieu4HTMT 11" xfId="10221"/>
    <cellStyle name="T_Book1_Cong trinh co y kien LD_Dang_NN_2011-Tay nguyen-9-10_Bieu4HTMT 11 2" xfId="10222"/>
    <cellStyle name="T_Book1_Cong trinh co y kien LD_Dang_NN_2011-Tay nguyen-9-10_Bieu4HTMT 12" xfId="10223"/>
    <cellStyle name="T_Book1_Cong trinh co y kien LD_Dang_NN_2011-Tay nguyen-9-10_Bieu4HTMT 12 2" xfId="10224"/>
    <cellStyle name="T_Book1_Cong trinh co y kien LD_Dang_NN_2011-Tay nguyen-9-10_Bieu4HTMT 13" xfId="10225"/>
    <cellStyle name="T_Book1_Cong trinh co y kien LD_Dang_NN_2011-Tay nguyen-9-10_Bieu4HTMT 2" xfId="10226"/>
    <cellStyle name="T_Book1_Cong trinh co y kien LD_Dang_NN_2011-Tay nguyen-9-10_Bieu4HTMT 2 10" xfId="10227"/>
    <cellStyle name="T_Book1_Cong trinh co y kien LD_Dang_NN_2011-Tay nguyen-9-10_Bieu4HTMT 2 10 2" xfId="10228"/>
    <cellStyle name="T_Book1_Cong trinh co y kien LD_Dang_NN_2011-Tay nguyen-9-10_Bieu4HTMT 2 11" xfId="10229"/>
    <cellStyle name="T_Book1_Cong trinh co y kien LD_Dang_NN_2011-Tay nguyen-9-10_Bieu4HTMT 2 11 2" xfId="10230"/>
    <cellStyle name="T_Book1_Cong trinh co y kien LD_Dang_NN_2011-Tay nguyen-9-10_Bieu4HTMT 2 12" xfId="10231"/>
    <cellStyle name="T_Book1_Cong trinh co y kien LD_Dang_NN_2011-Tay nguyen-9-10_Bieu4HTMT 2 2" xfId="10232"/>
    <cellStyle name="T_Book1_Cong trinh co y kien LD_Dang_NN_2011-Tay nguyen-9-10_Bieu4HTMT 2 2 2" xfId="10233"/>
    <cellStyle name="T_Book1_Cong trinh co y kien LD_Dang_NN_2011-Tay nguyen-9-10_Bieu4HTMT 2 3" xfId="10234"/>
    <cellStyle name="T_Book1_Cong trinh co y kien LD_Dang_NN_2011-Tay nguyen-9-10_Bieu4HTMT 2 3 2" xfId="10235"/>
    <cellStyle name="T_Book1_Cong trinh co y kien LD_Dang_NN_2011-Tay nguyen-9-10_Bieu4HTMT 2 4" xfId="10236"/>
    <cellStyle name="T_Book1_Cong trinh co y kien LD_Dang_NN_2011-Tay nguyen-9-10_Bieu4HTMT 2 4 2" xfId="10237"/>
    <cellStyle name="T_Book1_Cong trinh co y kien LD_Dang_NN_2011-Tay nguyen-9-10_Bieu4HTMT 2 5" xfId="10238"/>
    <cellStyle name="T_Book1_Cong trinh co y kien LD_Dang_NN_2011-Tay nguyen-9-10_Bieu4HTMT 2 5 2" xfId="10239"/>
    <cellStyle name="T_Book1_Cong trinh co y kien LD_Dang_NN_2011-Tay nguyen-9-10_Bieu4HTMT 2 6" xfId="10240"/>
    <cellStyle name="T_Book1_Cong trinh co y kien LD_Dang_NN_2011-Tay nguyen-9-10_Bieu4HTMT 2 6 2" xfId="10241"/>
    <cellStyle name="T_Book1_Cong trinh co y kien LD_Dang_NN_2011-Tay nguyen-9-10_Bieu4HTMT 2 7" xfId="10242"/>
    <cellStyle name="T_Book1_Cong trinh co y kien LD_Dang_NN_2011-Tay nguyen-9-10_Bieu4HTMT 2 7 2" xfId="10243"/>
    <cellStyle name="T_Book1_Cong trinh co y kien LD_Dang_NN_2011-Tay nguyen-9-10_Bieu4HTMT 2 8" xfId="10244"/>
    <cellStyle name="T_Book1_Cong trinh co y kien LD_Dang_NN_2011-Tay nguyen-9-10_Bieu4HTMT 2 8 2" xfId="10245"/>
    <cellStyle name="T_Book1_Cong trinh co y kien LD_Dang_NN_2011-Tay nguyen-9-10_Bieu4HTMT 2 9" xfId="10246"/>
    <cellStyle name="T_Book1_Cong trinh co y kien LD_Dang_NN_2011-Tay nguyen-9-10_Bieu4HTMT 2 9 2" xfId="10247"/>
    <cellStyle name="T_Book1_Cong trinh co y kien LD_Dang_NN_2011-Tay nguyen-9-10_Bieu4HTMT 3" xfId="10248"/>
    <cellStyle name="T_Book1_Cong trinh co y kien LD_Dang_NN_2011-Tay nguyen-9-10_Bieu4HTMT 3 2" xfId="10249"/>
    <cellStyle name="T_Book1_Cong trinh co y kien LD_Dang_NN_2011-Tay nguyen-9-10_Bieu4HTMT 4" xfId="10250"/>
    <cellStyle name="T_Book1_Cong trinh co y kien LD_Dang_NN_2011-Tay nguyen-9-10_Bieu4HTMT 4 2" xfId="10251"/>
    <cellStyle name="T_Book1_Cong trinh co y kien LD_Dang_NN_2011-Tay nguyen-9-10_Bieu4HTMT 5" xfId="10252"/>
    <cellStyle name="T_Book1_Cong trinh co y kien LD_Dang_NN_2011-Tay nguyen-9-10_Bieu4HTMT 5 2" xfId="10253"/>
    <cellStyle name="T_Book1_Cong trinh co y kien LD_Dang_NN_2011-Tay nguyen-9-10_Bieu4HTMT 6" xfId="10254"/>
    <cellStyle name="T_Book1_Cong trinh co y kien LD_Dang_NN_2011-Tay nguyen-9-10_Bieu4HTMT 6 2" xfId="10255"/>
    <cellStyle name="T_Book1_Cong trinh co y kien LD_Dang_NN_2011-Tay nguyen-9-10_Bieu4HTMT 7" xfId="10256"/>
    <cellStyle name="T_Book1_Cong trinh co y kien LD_Dang_NN_2011-Tay nguyen-9-10_Bieu4HTMT 7 2" xfId="10257"/>
    <cellStyle name="T_Book1_Cong trinh co y kien LD_Dang_NN_2011-Tay nguyen-9-10_Bieu4HTMT 8" xfId="10258"/>
    <cellStyle name="T_Book1_Cong trinh co y kien LD_Dang_NN_2011-Tay nguyen-9-10_Bieu4HTMT 8 2" xfId="10259"/>
    <cellStyle name="T_Book1_Cong trinh co y kien LD_Dang_NN_2011-Tay nguyen-9-10_Bieu4HTMT 9" xfId="10260"/>
    <cellStyle name="T_Book1_Cong trinh co y kien LD_Dang_NN_2011-Tay nguyen-9-10_Bieu4HTMT 9 2" xfId="10261"/>
    <cellStyle name="T_Book1_Cong trinh co y kien LD_Dang_NN_2011-Tay nguyen-9-10_Ha Nam" xfId="10262"/>
    <cellStyle name="T_Book1_Cong trinh co y kien LD_Dang_NN_2011-Tay nguyen-9-10_Ha Nam 2" xfId="10263"/>
    <cellStyle name="T_Book1_Cong trinh co y kien LD_Dang_NN_2011-Tay nguyen-9-10_Ha Nam_Tinh hinh thuc hien TPCP 2013 va KH 2014" xfId="10264"/>
    <cellStyle name="T_Book1_Cong trinh co y kien LD_Dang_NN_2011-Tay nguyen-9-10_Ha Nam_Tinh hinh thuc hien TPCP 2013 va KH 2014 2" xfId="10265"/>
    <cellStyle name="T_Book1_Cong trinh co y kien LD_Dang_NN_2011-Tay nguyen-9-10_KH TPCP vung TNB (03-1-2012)" xfId="10266"/>
    <cellStyle name="T_Book1_Cong trinh co y kien LD_Dang_NN_2011-Tay nguyen-9-10_KH TPCP vung TNB (03-1-2012) 10" xfId="10267"/>
    <cellStyle name="T_Book1_Cong trinh co y kien LD_Dang_NN_2011-Tay nguyen-9-10_KH TPCP vung TNB (03-1-2012) 10 2" xfId="10268"/>
    <cellStyle name="T_Book1_Cong trinh co y kien LD_Dang_NN_2011-Tay nguyen-9-10_KH TPCP vung TNB (03-1-2012) 11" xfId="10269"/>
    <cellStyle name="T_Book1_Cong trinh co y kien LD_Dang_NN_2011-Tay nguyen-9-10_KH TPCP vung TNB (03-1-2012) 11 2" xfId="10270"/>
    <cellStyle name="T_Book1_Cong trinh co y kien LD_Dang_NN_2011-Tay nguyen-9-10_KH TPCP vung TNB (03-1-2012) 12" xfId="10271"/>
    <cellStyle name="T_Book1_Cong trinh co y kien LD_Dang_NN_2011-Tay nguyen-9-10_KH TPCP vung TNB (03-1-2012) 12 2" xfId="10272"/>
    <cellStyle name="T_Book1_Cong trinh co y kien LD_Dang_NN_2011-Tay nguyen-9-10_KH TPCP vung TNB (03-1-2012) 13" xfId="10273"/>
    <cellStyle name="T_Book1_Cong trinh co y kien LD_Dang_NN_2011-Tay nguyen-9-10_KH TPCP vung TNB (03-1-2012) 2" xfId="10274"/>
    <cellStyle name="T_Book1_Cong trinh co y kien LD_Dang_NN_2011-Tay nguyen-9-10_KH TPCP vung TNB (03-1-2012) 2 10" xfId="10275"/>
    <cellStyle name="T_Book1_Cong trinh co y kien LD_Dang_NN_2011-Tay nguyen-9-10_KH TPCP vung TNB (03-1-2012) 2 10 2" xfId="10276"/>
    <cellStyle name="T_Book1_Cong trinh co y kien LD_Dang_NN_2011-Tay nguyen-9-10_KH TPCP vung TNB (03-1-2012) 2 11" xfId="10277"/>
    <cellStyle name="T_Book1_Cong trinh co y kien LD_Dang_NN_2011-Tay nguyen-9-10_KH TPCP vung TNB (03-1-2012) 2 11 2" xfId="10278"/>
    <cellStyle name="T_Book1_Cong trinh co y kien LD_Dang_NN_2011-Tay nguyen-9-10_KH TPCP vung TNB (03-1-2012) 2 12" xfId="10279"/>
    <cellStyle name="T_Book1_Cong trinh co y kien LD_Dang_NN_2011-Tay nguyen-9-10_KH TPCP vung TNB (03-1-2012) 2 2" xfId="10280"/>
    <cellStyle name="T_Book1_Cong trinh co y kien LD_Dang_NN_2011-Tay nguyen-9-10_KH TPCP vung TNB (03-1-2012) 2 2 2" xfId="10281"/>
    <cellStyle name="T_Book1_Cong trinh co y kien LD_Dang_NN_2011-Tay nguyen-9-10_KH TPCP vung TNB (03-1-2012) 2 3" xfId="10282"/>
    <cellStyle name="T_Book1_Cong trinh co y kien LD_Dang_NN_2011-Tay nguyen-9-10_KH TPCP vung TNB (03-1-2012) 2 3 2" xfId="10283"/>
    <cellStyle name="T_Book1_Cong trinh co y kien LD_Dang_NN_2011-Tay nguyen-9-10_KH TPCP vung TNB (03-1-2012) 2 4" xfId="10284"/>
    <cellStyle name="T_Book1_Cong trinh co y kien LD_Dang_NN_2011-Tay nguyen-9-10_KH TPCP vung TNB (03-1-2012) 2 4 2" xfId="10285"/>
    <cellStyle name="T_Book1_Cong trinh co y kien LD_Dang_NN_2011-Tay nguyen-9-10_KH TPCP vung TNB (03-1-2012) 2 5" xfId="10286"/>
    <cellStyle name="T_Book1_Cong trinh co y kien LD_Dang_NN_2011-Tay nguyen-9-10_KH TPCP vung TNB (03-1-2012) 2 5 2" xfId="10287"/>
    <cellStyle name="T_Book1_Cong trinh co y kien LD_Dang_NN_2011-Tay nguyen-9-10_KH TPCP vung TNB (03-1-2012) 2 6" xfId="10288"/>
    <cellStyle name="T_Book1_Cong trinh co y kien LD_Dang_NN_2011-Tay nguyen-9-10_KH TPCP vung TNB (03-1-2012) 2 6 2" xfId="10289"/>
    <cellStyle name="T_Book1_Cong trinh co y kien LD_Dang_NN_2011-Tay nguyen-9-10_KH TPCP vung TNB (03-1-2012) 2 7" xfId="10290"/>
    <cellStyle name="T_Book1_Cong trinh co y kien LD_Dang_NN_2011-Tay nguyen-9-10_KH TPCP vung TNB (03-1-2012) 2 7 2" xfId="10291"/>
    <cellStyle name="T_Book1_Cong trinh co y kien LD_Dang_NN_2011-Tay nguyen-9-10_KH TPCP vung TNB (03-1-2012) 2 8" xfId="10292"/>
    <cellStyle name="T_Book1_Cong trinh co y kien LD_Dang_NN_2011-Tay nguyen-9-10_KH TPCP vung TNB (03-1-2012) 2 8 2" xfId="10293"/>
    <cellStyle name="T_Book1_Cong trinh co y kien LD_Dang_NN_2011-Tay nguyen-9-10_KH TPCP vung TNB (03-1-2012) 2 9" xfId="10294"/>
    <cellStyle name="T_Book1_Cong trinh co y kien LD_Dang_NN_2011-Tay nguyen-9-10_KH TPCP vung TNB (03-1-2012) 2 9 2" xfId="10295"/>
    <cellStyle name="T_Book1_Cong trinh co y kien LD_Dang_NN_2011-Tay nguyen-9-10_KH TPCP vung TNB (03-1-2012) 3" xfId="10296"/>
    <cellStyle name="T_Book1_Cong trinh co y kien LD_Dang_NN_2011-Tay nguyen-9-10_KH TPCP vung TNB (03-1-2012) 3 2" xfId="10297"/>
    <cellStyle name="T_Book1_Cong trinh co y kien LD_Dang_NN_2011-Tay nguyen-9-10_KH TPCP vung TNB (03-1-2012) 4" xfId="10298"/>
    <cellStyle name="T_Book1_Cong trinh co y kien LD_Dang_NN_2011-Tay nguyen-9-10_KH TPCP vung TNB (03-1-2012) 4 2" xfId="10299"/>
    <cellStyle name="T_Book1_Cong trinh co y kien LD_Dang_NN_2011-Tay nguyen-9-10_KH TPCP vung TNB (03-1-2012) 5" xfId="10300"/>
    <cellStyle name="T_Book1_Cong trinh co y kien LD_Dang_NN_2011-Tay nguyen-9-10_KH TPCP vung TNB (03-1-2012) 5 2" xfId="10301"/>
    <cellStyle name="T_Book1_Cong trinh co y kien LD_Dang_NN_2011-Tay nguyen-9-10_KH TPCP vung TNB (03-1-2012) 6" xfId="10302"/>
    <cellStyle name="T_Book1_Cong trinh co y kien LD_Dang_NN_2011-Tay nguyen-9-10_KH TPCP vung TNB (03-1-2012) 6 2" xfId="10303"/>
    <cellStyle name="T_Book1_Cong trinh co y kien LD_Dang_NN_2011-Tay nguyen-9-10_KH TPCP vung TNB (03-1-2012) 7" xfId="10304"/>
    <cellStyle name="T_Book1_Cong trinh co y kien LD_Dang_NN_2011-Tay nguyen-9-10_KH TPCP vung TNB (03-1-2012) 7 2" xfId="10305"/>
    <cellStyle name="T_Book1_Cong trinh co y kien LD_Dang_NN_2011-Tay nguyen-9-10_KH TPCP vung TNB (03-1-2012) 8" xfId="10306"/>
    <cellStyle name="T_Book1_Cong trinh co y kien LD_Dang_NN_2011-Tay nguyen-9-10_KH TPCP vung TNB (03-1-2012) 8 2" xfId="10307"/>
    <cellStyle name="T_Book1_Cong trinh co y kien LD_Dang_NN_2011-Tay nguyen-9-10_KH TPCP vung TNB (03-1-2012) 9" xfId="10308"/>
    <cellStyle name="T_Book1_Cong trinh co y kien LD_Dang_NN_2011-Tay nguyen-9-10_KH TPCP vung TNB (03-1-2012) 9 2" xfId="10309"/>
    <cellStyle name="T_Book1_Cong trinh co y kien LD_Dang_NN_2011-Tay nguyen-9-10_Tinh hinh thuc hien TPCP 2013 va KH 2014" xfId="10310"/>
    <cellStyle name="T_Book1_Cong trinh co y kien LD_Dang_NN_2011-Tay nguyen-9-10_Tinh hinh thuc hien TPCP 2013 va KH 2014 2" xfId="10311"/>
    <cellStyle name="T_Book1_CPK" xfId="10312"/>
    <cellStyle name="T_Book1_CPK 10" xfId="10313"/>
    <cellStyle name="T_Book1_CPK 10 2" xfId="10314"/>
    <cellStyle name="T_Book1_CPK 11" xfId="10315"/>
    <cellStyle name="T_Book1_CPK 11 2" xfId="10316"/>
    <cellStyle name="T_Book1_CPK 12" xfId="10317"/>
    <cellStyle name="T_Book1_CPK 12 2" xfId="10318"/>
    <cellStyle name="T_Book1_CPK 13" xfId="10319"/>
    <cellStyle name="T_Book1_CPK 2" xfId="10320"/>
    <cellStyle name="T_Book1_CPK 2 10" xfId="10321"/>
    <cellStyle name="T_Book1_CPK 2 10 2" xfId="10322"/>
    <cellStyle name="T_Book1_CPK 2 11" xfId="10323"/>
    <cellStyle name="T_Book1_CPK 2 11 2" xfId="10324"/>
    <cellStyle name="T_Book1_CPK 2 12" xfId="10325"/>
    <cellStyle name="T_Book1_CPK 2 2" xfId="10326"/>
    <cellStyle name="T_Book1_CPK 2 2 2" xfId="10327"/>
    <cellStyle name="T_Book1_CPK 2 3" xfId="10328"/>
    <cellStyle name="T_Book1_CPK 2 3 2" xfId="10329"/>
    <cellStyle name="T_Book1_CPK 2 4" xfId="10330"/>
    <cellStyle name="T_Book1_CPK 2 4 2" xfId="10331"/>
    <cellStyle name="T_Book1_CPK 2 5" xfId="10332"/>
    <cellStyle name="T_Book1_CPK 2 5 2" xfId="10333"/>
    <cellStyle name="T_Book1_CPK 2 6" xfId="10334"/>
    <cellStyle name="T_Book1_CPK 2 6 2" xfId="10335"/>
    <cellStyle name="T_Book1_CPK 2 7" xfId="10336"/>
    <cellStyle name="T_Book1_CPK 2 7 2" xfId="10337"/>
    <cellStyle name="T_Book1_CPK 2 8" xfId="10338"/>
    <cellStyle name="T_Book1_CPK 2 8 2" xfId="10339"/>
    <cellStyle name="T_Book1_CPK 2 9" xfId="10340"/>
    <cellStyle name="T_Book1_CPK 2 9 2" xfId="10341"/>
    <cellStyle name="T_Book1_CPK 3" xfId="10342"/>
    <cellStyle name="T_Book1_CPK 3 2" xfId="10343"/>
    <cellStyle name="T_Book1_CPK 4" xfId="10344"/>
    <cellStyle name="T_Book1_CPK 4 2" xfId="10345"/>
    <cellStyle name="T_Book1_CPK 5" xfId="10346"/>
    <cellStyle name="T_Book1_CPK 5 2" xfId="10347"/>
    <cellStyle name="T_Book1_CPK 6" xfId="10348"/>
    <cellStyle name="T_Book1_CPK 6 2" xfId="10349"/>
    <cellStyle name="T_Book1_CPK 7" xfId="10350"/>
    <cellStyle name="T_Book1_CPK 7 2" xfId="10351"/>
    <cellStyle name="T_Book1_CPK 8" xfId="10352"/>
    <cellStyle name="T_Book1_CPK 8 2" xfId="10353"/>
    <cellStyle name="T_Book1_CPK 9" xfId="10354"/>
    <cellStyle name="T_Book1_CPK 9 2" xfId="10355"/>
    <cellStyle name="T_Book1_CPK_Ha Nam" xfId="10356"/>
    <cellStyle name="T_Book1_CPK_Ha Nam 2" xfId="10357"/>
    <cellStyle name="T_Book1_danh muc chuan bi dau tu 2011 ngay 07-6-2011" xfId="10358"/>
    <cellStyle name="T_Book1_danh muc chuan bi dau tu 2011 ngay 07-6-2011 10" xfId="10359"/>
    <cellStyle name="T_Book1_danh muc chuan bi dau tu 2011 ngay 07-6-2011 10 2" xfId="10360"/>
    <cellStyle name="T_Book1_danh muc chuan bi dau tu 2011 ngay 07-6-2011 11" xfId="10361"/>
    <cellStyle name="T_Book1_danh muc chuan bi dau tu 2011 ngay 07-6-2011 11 2" xfId="10362"/>
    <cellStyle name="T_Book1_danh muc chuan bi dau tu 2011 ngay 07-6-2011 12" xfId="10363"/>
    <cellStyle name="T_Book1_danh muc chuan bi dau tu 2011 ngay 07-6-2011 12 2" xfId="10364"/>
    <cellStyle name="T_Book1_danh muc chuan bi dau tu 2011 ngay 07-6-2011 13" xfId="10365"/>
    <cellStyle name="T_Book1_danh muc chuan bi dau tu 2011 ngay 07-6-2011 2" xfId="10366"/>
    <cellStyle name="T_Book1_danh muc chuan bi dau tu 2011 ngay 07-6-2011 2 10" xfId="10367"/>
    <cellStyle name="T_Book1_danh muc chuan bi dau tu 2011 ngay 07-6-2011 2 10 2" xfId="10368"/>
    <cellStyle name="T_Book1_danh muc chuan bi dau tu 2011 ngay 07-6-2011 2 11" xfId="10369"/>
    <cellStyle name="T_Book1_danh muc chuan bi dau tu 2011 ngay 07-6-2011 2 11 2" xfId="10370"/>
    <cellStyle name="T_Book1_danh muc chuan bi dau tu 2011 ngay 07-6-2011 2 12" xfId="10371"/>
    <cellStyle name="T_Book1_danh muc chuan bi dau tu 2011 ngay 07-6-2011 2 2" xfId="10372"/>
    <cellStyle name="T_Book1_danh muc chuan bi dau tu 2011 ngay 07-6-2011 2 2 2" xfId="10373"/>
    <cellStyle name="T_Book1_danh muc chuan bi dau tu 2011 ngay 07-6-2011 2 3" xfId="10374"/>
    <cellStyle name="T_Book1_danh muc chuan bi dau tu 2011 ngay 07-6-2011 2 3 2" xfId="10375"/>
    <cellStyle name="T_Book1_danh muc chuan bi dau tu 2011 ngay 07-6-2011 2 4" xfId="10376"/>
    <cellStyle name="T_Book1_danh muc chuan bi dau tu 2011 ngay 07-6-2011 2 4 2" xfId="10377"/>
    <cellStyle name="T_Book1_danh muc chuan bi dau tu 2011 ngay 07-6-2011 2 5" xfId="10378"/>
    <cellStyle name="T_Book1_danh muc chuan bi dau tu 2011 ngay 07-6-2011 2 5 2" xfId="10379"/>
    <cellStyle name="T_Book1_danh muc chuan bi dau tu 2011 ngay 07-6-2011 2 6" xfId="10380"/>
    <cellStyle name="T_Book1_danh muc chuan bi dau tu 2011 ngay 07-6-2011 2 6 2" xfId="10381"/>
    <cellStyle name="T_Book1_danh muc chuan bi dau tu 2011 ngay 07-6-2011 2 7" xfId="10382"/>
    <cellStyle name="T_Book1_danh muc chuan bi dau tu 2011 ngay 07-6-2011 2 7 2" xfId="10383"/>
    <cellStyle name="T_Book1_danh muc chuan bi dau tu 2011 ngay 07-6-2011 2 8" xfId="10384"/>
    <cellStyle name="T_Book1_danh muc chuan bi dau tu 2011 ngay 07-6-2011 2 8 2" xfId="10385"/>
    <cellStyle name="T_Book1_danh muc chuan bi dau tu 2011 ngay 07-6-2011 2 9" xfId="10386"/>
    <cellStyle name="T_Book1_danh muc chuan bi dau tu 2011 ngay 07-6-2011 2 9 2" xfId="10387"/>
    <cellStyle name="T_Book1_danh muc chuan bi dau tu 2011 ngay 07-6-2011 3" xfId="10388"/>
    <cellStyle name="T_Book1_danh muc chuan bi dau tu 2011 ngay 07-6-2011 3 2" xfId="10389"/>
    <cellStyle name="T_Book1_danh muc chuan bi dau tu 2011 ngay 07-6-2011 4" xfId="10390"/>
    <cellStyle name="T_Book1_danh muc chuan bi dau tu 2011 ngay 07-6-2011 4 2" xfId="10391"/>
    <cellStyle name="T_Book1_danh muc chuan bi dau tu 2011 ngay 07-6-2011 5" xfId="10392"/>
    <cellStyle name="T_Book1_danh muc chuan bi dau tu 2011 ngay 07-6-2011 5 2" xfId="10393"/>
    <cellStyle name="T_Book1_danh muc chuan bi dau tu 2011 ngay 07-6-2011 6" xfId="10394"/>
    <cellStyle name="T_Book1_danh muc chuan bi dau tu 2011 ngay 07-6-2011 6 2" xfId="10395"/>
    <cellStyle name="T_Book1_danh muc chuan bi dau tu 2011 ngay 07-6-2011 7" xfId="10396"/>
    <cellStyle name="T_Book1_danh muc chuan bi dau tu 2011 ngay 07-6-2011 7 2" xfId="10397"/>
    <cellStyle name="T_Book1_danh muc chuan bi dau tu 2011 ngay 07-6-2011 8" xfId="10398"/>
    <cellStyle name="T_Book1_danh muc chuan bi dau tu 2011 ngay 07-6-2011 8 2" xfId="10399"/>
    <cellStyle name="T_Book1_danh muc chuan bi dau tu 2011 ngay 07-6-2011 9" xfId="10400"/>
    <cellStyle name="T_Book1_danh muc chuan bi dau tu 2011 ngay 07-6-2011 9 2" xfId="10401"/>
    <cellStyle name="T_Book1_dieu chinh KH 2011 ngay 26-5-2011111" xfId="10402"/>
    <cellStyle name="T_Book1_dieu chinh KH 2011 ngay 26-5-2011111 10" xfId="10403"/>
    <cellStyle name="T_Book1_dieu chinh KH 2011 ngay 26-5-2011111 10 2" xfId="10404"/>
    <cellStyle name="T_Book1_dieu chinh KH 2011 ngay 26-5-2011111 11" xfId="10405"/>
    <cellStyle name="T_Book1_dieu chinh KH 2011 ngay 26-5-2011111 11 2" xfId="10406"/>
    <cellStyle name="T_Book1_dieu chinh KH 2011 ngay 26-5-2011111 12" xfId="10407"/>
    <cellStyle name="T_Book1_dieu chinh KH 2011 ngay 26-5-2011111 12 2" xfId="10408"/>
    <cellStyle name="T_Book1_dieu chinh KH 2011 ngay 26-5-2011111 13" xfId="10409"/>
    <cellStyle name="T_Book1_dieu chinh KH 2011 ngay 26-5-2011111 2" xfId="10410"/>
    <cellStyle name="T_Book1_dieu chinh KH 2011 ngay 26-5-2011111 2 10" xfId="10411"/>
    <cellStyle name="T_Book1_dieu chinh KH 2011 ngay 26-5-2011111 2 10 2" xfId="10412"/>
    <cellStyle name="T_Book1_dieu chinh KH 2011 ngay 26-5-2011111 2 11" xfId="10413"/>
    <cellStyle name="T_Book1_dieu chinh KH 2011 ngay 26-5-2011111 2 11 2" xfId="10414"/>
    <cellStyle name="T_Book1_dieu chinh KH 2011 ngay 26-5-2011111 2 12" xfId="10415"/>
    <cellStyle name="T_Book1_dieu chinh KH 2011 ngay 26-5-2011111 2 2" xfId="10416"/>
    <cellStyle name="T_Book1_dieu chinh KH 2011 ngay 26-5-2011111 2 2 2" xfId="10417"/>
    <cellStyle name="T_Book1_dieu chinh KH 2011 ngay 26-5-2011111 2 3" xfId="10418"/>
    <cellStyle name="T_Book1_dieu chinh KH 2011 ngay 26-5-2011111 2 3 2" xfId="10419"/>
    <cellStyle name="T_Book1_dieu chinh KH 2011 ngay 26-5-2011111 2 4" xfId="10420"/>
    <cellStyle name="T_Book1_dieu chinh KH 2011 ngay 26-5-2011111 2 4 2" xfId="10421"/>
    <cellStyle name="T_Book1_dieu chinh KH 2011 ngay 26-5-2011111 2 5" xfId="10422"/>
    <cellStyle name="T_Book1_dieu chinh KH 2011 ngay 26-5-2011111 2 5 2" xfId="10423"/>
    <cellStyle name="T_Book1_dieu chinh KH 2011 ngay 26-5-2011111 2 6" xfId="10424"/>
    <cellStyle name="T_Book1_dieu chinh KH 2011 ngay 26-5-2011111 2 6 2" xfId="10425"/>
    <cellStyle name="T_Book1_dieu chinh KH 2011 ngay 26-5-2011111 2 7" xfId="10426"/>
    <cellStyle name="T_Book1_dieu chinh KH 2011 ngay 26-5-2011111 2 7 2" xfId="10427"/>
    <cellStyle name="T_Book1_dieu chinh KH 2011 ngay 26-5-2011111 2 8" xfId="10428"/>
    <cellStyle name="T_Book1_dieu chinh KH 2011 ngay 26-5-2011111 2 8 2" xfId="10429"/>
    <cellStyle name="T_Book1_dieu chinh KH 2011 ngay 26-5-2011111 2 9" xfId="10430"/>
    <cellStyle name="T_Book1_dieu chinh KH 2011 ngay 26-5-2011111 2 9 2" xfId="10431"/>
    <cellStyle name="T_Book1_dieu chinh KH 2011 ngay 26-5-2011111 3" xfId="10432"/>
    <cellStyle name="T_Book1_dieu chinh KH 2011 ngay 26-5-2011111 3 2" xfId="10433"/>
    <cellStyle name="T_Book1_dieu chinh KH 2011 ngay 26-5-2011111 4" xfId="10434"/>
    <cellStyle name="T_Book1_dieu chinh KH 2011 ngay 26-5-2011111 4 2" xfId="10435"/>
    <cellStyle name="T_Book1_dieu chinh KH 2011 ngay 26-5-2011111 5" xfId="10436"/>
    <cellStyle name="T_Book1_dieu chinh KH 2011 ngay 26-5-2011111 5 2" xfId="10437"/>
    <cellStyle name="T_Book1_dieu chinh KH 2011 ngay 26-5-2011111 6" xfId="10438"/>
    <cellStyle name="T_Book1_dieu chinh KH 2011 ngay 26-5-2011111 6 2" xfId="10439"/>
    <cellStyle name="T_Book1_dieu chinh KH 2011 ngay 26-5-2011111 7" xfId="10440"/>
    <cellStyle name="T_Book1_dieu chinh KH 2011 ngay 26-5-2011111 7 2" xfId="10441"/>
    <cellStyle name="T_Book1_dieu chinh KH 2011 ngay 26-5-2011111 8" xfId="10442"/>
    <cellStyle name="T_Book1_dieu chinh KH 2011 ngay 26-5-2011111 8 2" xfId="10443"/>
    <cellStyle name="T_Book1_dieu chinh KH 2011 ngay 26-5-2011111 9" xfId="10444"/>
    <cellStyle name="T_Book1_dieu chinh KH 2011 ngay 26-5-2011111 9 2" xfId="10445"/>
    <cellStyle name="T_Book1_DK 2014-2015 final" xfId="10446"/>
    <cellStyle name="T_Book1_DK 2014-2015 final 2" xfId="10447"/>
    <cellStyle name="T_Book1_DK 2014-2015 final_05-12  KH trung han 2016-2020 - Liem Thinh edited" xfId="10448"/>
    <cellStyle name="T_Book1_DK 2014-2015 final_05-12  KH trung han 2016-2020 - Liem Thinh edited 2" xfId="10449"/>
    <cellStyle name="T_Book1_DK 2014-2015 final_Copy of 05-12  KH trung han 2016-2020 - Liem Thinh edited (1)" xfId="10450"/>
    <cellStyle name="T_Book1_DK 2014-2015 final_Copy of 05-12  KH trung han 2016-2020 - Liem Thinh edited (1) 2" xfId="10451"/>
    <cellStyle name="T_Book1_DK 2014-2015 new" xfId="10452"/>
    <cellStyle name="T_Book1_DK 2014-2015 new 2" xfId="10453"/>
    <cellStyle name="T_Book1_DK 2014-2015 new_05-12  KH trung han 2016-2020 - Liem Thinh edited" xfId="10454"/>
    <cellStyle name="T_Book1_DK 2014-2015 new_05-12  KH trung han 2016-2020 - Liem Thinh edited 2" xfId="10455"/>
    <cellStyle name="T_Book1_DK 2014-2015 new_Copy of 05-12  KH trung han 2016-2020 - Liem Thinh edited (1)" xfId="10456"/>
    <cellStyle name="T_Book1_DK 2014-2015 new_Copy of 05-12  KH trung han 2016-2020 - Liem Thinh edited (1) 2" xfId="10457"/>
    <cellStyle name="T_Book1_DK KH CBDT 2014 11-11-2013" xfId="10458"/>
    <cellStyle name="T_Book1_DK KH CBDT 2014 11-11-2013 2" xfId="10459"/>
    <cellStyle name="T_Book1_DK KH CBDT 2014 11-11-2013(1)" xfId="10460"/>
    <cellStyle name="T_Book1_DK KH CBDT 2014 11-11-2013(1) 2" xfId="10461"/>
    <cellStyle name="T_Book1_DK KH CBDT 2014 11-11-2013(1)_05-12  KH trung han 2016-2020 - Liem Thinh edited" xfId="10462"/>
    <cellStyle name="T_Book1_DK KH CBDT 2014 11-11-2013(1)_05-12  KH trung han 2016-2020 - Liem Thinh edited 2" xfId="10463"/>
    <cellStyle name="T_Book1_DK KH CBDT 2014 11-11-2013(1)_Copy of 05-12  KH trung han 2016-2020 - Liem Thinh edited (1)" xfId="10464"/>
    <cellStyle name="T_Book1_DK KH CBDT 2014 11-11-2013(1)_Copy of 05-12  KH trung han 2016-2020 - Liem Thinh edited (1) 2" xfId="10465"/>
    <cellStyle name="T_Book1_DK KH CBDT 2014 11-11-2013_05-12  KH trung han 2016-2020 - Liem Thinh edited" xfId="10466"/>
    <cellStyle name="T_Book1_DK KH CBDT 2014 11-11-2013_05-12  KH trung han 2016-2020 - Liem Thinh edited 2" xfId="10467"/>
    <cellStyle name="T_Book1_DK KH CBDT 2014 11-11-2013_Copy of 05-12  KH trung han 2016-2020 - Liem Thinh edited (1)" xfId="10468"/>
    <cellStyle name="T_Book1_DK KH CBDT 2014 11-11-2013_Copy of 05-12  KH trung han 2016-2020 - Liem Thinh edited (1) 2" xfId="10469"/>
    <cellStyle name="T_Book1_Du an khoi cong moi nam 2010" xfId="10470"/>
    <cellStyle name="T_Book1_Du an khoi cong moi nam 2010 10" xfId="10471"/>
    <cellStyle name="T_Book1_Du an khoi cong moi nam 2010 10 2" xfId="10472"/>
    <cellStyle name="T_Book1_Du an khoi cong moi nam 2010 11" xfId="10473"/>
    <cellStyle name="T_Book1_Du an khoi cong moi nam 2010 11 2" xfId="10474"/>
    <cellStyle name="T_Book1_Du an khoi cong moi nam 2010 12" xfId="10475"/>
    <cellStyle name="T_Book1_Du an khoi cong moi nam 2010 12 2" xfId="10476"/>
    <cellStyle name="T_Book1_Du an khoi cong moi nam 2010 13" xfId="10477"/>
    <cellStyle name="T_Book1_Du an khoi cong moi nam 2010 2" xfId="10478"/>
    <cellStyle name="T_Book1_Du an khoi cong moi nam 2010 2 10" xfId="10479"/>
    <cellStyle name="T_Book1_Du an khoi cong moi nam 2010 2 10 2" xfId="10480"/>
    <cellStyle name="T_Book1_Du an khoi cong moi nam 2010 2 11" xfId="10481"/>
    <cellStyle name="T_Book1_Du an khoi cong moi nam 2010 2 11 2" xfId="10482"/>
    <cellStyle name="T_Book1_Du an khoi cong moi nam 2010 2 12" xfId="10483"/>
    <cellStyle name="T_Book1_Du an khoi cong moi nam 2010 2 2" xfId="10484"/>
    <cellStyle name="T_Book1_Du an khoi cong moi nam 2010 2 2 2" xfId="10485"/>
    <cellStyle name="T_Book1_Du an khoi cong moi nam 2010 2 3" xfId="10486"/>
    <cellStyle name="T_Book1_Du an khoi cong moi nam 2010 2 3 2" xfId="10487"/>
    <cellStyle name="T_Book1_Du an khoi cong moi nam 2010 2 4" xfId="10488"/>
    <cellStyle name="T_Book1_Du an khoi cong moi nam 2010 2 4 2" xfId="10489"/>
    <cellStyle name="T_Book1_Du an khoi cong moi nam 2010 2 5" xfId="10490"/>
    <cellStyle name="T_Book1_Du an khoi cong moi nam 2010 2 5 2" xfId="10491"/>
    <cellStyle name="T_Book1_Du an khoi cong moi nam 2010 2 6" xfId="10492"/>
    <cellStyle name="T_Book1_Du an khoi cong moi nam 2010 2 6 2" xfId="10493"/>
    <cellStyle name="T_Book1_Du an khoi cong moi nam 2010 2 7" xfId="10494"/>
    <cellStyle name="T_Book1_Du an khoi cong moi nam 2010 2 7 2" xfId="10495"/>
    <cellStyle name="T_Book1_Du an khoi cong moi nam 2010 2 8" xfId="10496"/>
    <cellStyle name="T_Book1_Du an khoi cong moi nam 2010 2 8 2" xfId="10497"/>
    <cellStyle name="T_Book1_Du an khoi cong moi nam 2010 2 9" xfId="10498"/>
    <cellStyle name="T_Book1_Du an khoi cong moi nam 2010 2 9 2" xfId="10499"/>
    <cellStyle name="T_Book1_Du an khoi cong moi nam 2010 3" xfId="10500"/>
    <cellStyle name="T_Book1_Du an khoi cong moi nam 2010 3 2" xfId="10501"/>
    <cellStyle name="T_Book1_Du an khoi cong moi nam 2010 4" xfId="10502"/>
    <cellStyle name="T_Book1_Du an khoi cong moi nam 2010 4 2" xfId="10503"/>
    <cellStyle name="T_Book1_Du an khoi cong moi nam 2010 5" xfId="10504"/>
    <cellStyle name="T_Book1_Du an khoi cong moi nam 2010 5 2" xfId="10505"/>
    <cellStyle name="T_Book1_Du an khoi cong moi nam 2010 6" xfId="10506"/>
    <cellStyle name="T_Book1_Du an khoi cong moi nam 2010 6 2" xfId="10507"/>
    <cellStyle name="T_Book1_Du an khoi cong moi nam 2010 7" xfId="10508"/>
    <cellStyle name="T_Book1_Du an khoi cong moi nam 2010 7 2" xfId="10509"/>
    <cellStyle name="T_Book1_Du an khoi cong moi nam 2010 8" xfId="10510"/>
    <cellStyle name="T_Book1_Du an khoi cong moi nam 2010 8 2" xfId="10511"/>
    <cellStyle name="T_Book1_Du an khoi cong moi nam 2010 9" xfId="10512"/>
    <cellStyle name="T_Book1_Du an khoi cong moi nam 2010 9 2" xfId="10513"/>
    <cellStyle name="T_Book1_Du an khoi cong moi nam 2010_!1 1 bao cao giao KH ve HTCMT vung TNB   12-12-2011" xfId="10514"/>
    <cellStyle name="T_Book1_Du an khoi cong moi nam 2010_!1 1 bao cao giao KH ve HTCMT vung TNB   12-12-2011 10" xfId="10515"/>
    <cellStyle name="T_Book1_Du an khoi cong moi nam 2010_!1 1 bao cao giao KH ve HTCMT vung TNB   12-12-2011 10 2" xfId="10516"/>
    <cellStyle name="T_Book1_Du an khoi cong moi nam 2010_!1 1 bao cao giao KH ve HTCMT vung TNB   12-12-2011 11" xfId="10517"/>
    <cellStyle name="T_Book1_Du an khoi cong moi nam 2010_!1 1 bao cao giao KH ve HTCMT vung TNB   12-12-2011 11 2" xfId="10518"/>
    <cellStyle name="T_Book1_Du an khoi cong moi nam 2010_!1 1 bao cao giao KH ve HTCMT vung TNB   12-12-2011 12" xfId="10519"/>
    <cellStyle name="T_Book1_Du an khoi cong moi nam 2010_!1 1 bao cao giao KH ve HTCMT vung TNB   12-12-2011 12 2" xfId="10520"/>
    <cellStyle name="T_Book1_Du an khoi cong moi nam 2010_!1 1 bao cao giao KH ve HTCMT vung TNB   12-12-2011 13" xfId="10521"/>
    <cellStyle name="T_Book1_Du an khoi cong moi nam 2010_!1 1 bao cao giao KH ve HTCMT vung TNB   12-12-2011 2" xfId="10522"/>
    <cellStyle name="T_Book1_Du an khoi cong moi nam 2010_!1 1 bao cao giao KH ve HTCMT vung TNB   12-12-2011 2 10" xfId="10523"/>
    <cellStyle name="T_Book1_Du an khoi cong moi nam 2010_!1 1 bao cao giao KH ve HTCMT vung TNB   12-12-2011 2 10 2" xfId="10524"/>
    <cellStyle name="T_Book1_Du an khoi cong moi nam 2010_!1 1 bao cao giao KH ve HTCMT vung TNB   12-12-2011 2 11" xfId="10525"/>
    <cellStyle name="T_Book1_Du an khoi cong moi nam 2010_!1 1 bao cao giao KH ve HTCMT vung TNB   12-12-2011 2 11 2" xfId="10526"/>
    <cellStyle name="T_Book1_Du an khoi cong moi nam 2010_!1 1 bao cao giao KH ve HTCMT vung TNB   12-12-2011 2 12" xfId="10527"/>
    <cellStyle name="T_Book1_Du an khoi cong moi nam 2010_!1 1 bao cao giao KH ve HTCMT vung TNB   12-12-2011 2 2" xfId="10528"/>
    <cellStyle name="T_Book1_Du an khoi cong moi nam 2010_!1 1 bao cao giao KH ve HTCMT vung TNB   12-12-2011 2 2 2" xfId="10529"/>
    <cellStyle name="T_Book1_Du an khoi cong moi nam 2010_!1 1 bao cao giao KH ve HTCMT vung TNB   12-12-2011 2 3" xfId="10530"/>
    <cellStyle name="T_Book1_Du an khoi cong moi nam 2010_!1 1 bao cao giao KH ve HTCMT vung TNB   12-12-2011 2 3 2" xfId="10531"/>
    <cellStyle name="T_Book1_Du an khoi cong moi nam 2010_!1 1 bao cao giao KH ve HTCMT vung TNB   12-12-2011 2 4" xfId="10532"/>
    <cellStyle name="T_Book1_Du an khoi cong moi nam 2010_!1 1 bao cao giao KH ve HTCMT vung TNB   12-12-2011 2 4 2" xfId="10533"/>
    <cellStyle name="T_Book1_Du an khoi cong moi nam 2010_!1 1 bao cao giao KH ve HTCMT vung TNB   12-12-2011 2 5" xfId="10534"/>
    <cellStyle name="T_Book1_Du an khoi cong moi nam 2010_!1 1 bao cao giao KH ve HTCMT vung TNB   12-12-2011 2 5 2" xfId="10535"/>
    <cellStyle name="T_Book1_Du an khoi cong moi nam 2010_!1 1 bao cao giao KH ve HTCMT vung TNB   12-12-2011 2 6" xfId="10536"/>
    <cellStyle name="T_Book1_Du an khoi cong moi nam 2010_!1 1 bao cao giao KH ve HTCMT vung TNB   12-12-2011 2 6 2" xfId="10537"/>
    <cellStyle name="T_Book1_Du an khoi cong moi nam 2010_!1 1 bao cao giao KH ve HTCMT vung TNB   12-12-2011 2 7" xfId="10538"/>
    <cellStyle name="T_Book1_Du an khoi cong moi nam 2010_!1 1 bao cao giao KH ve HTCMT vung TNB   12-12-2011 2 7 2" xfId="10539"/>
    <cellStyle name="T_Book1_Du an khoi cong moi nam 2010_!1 1 bao cao giao KH ve HTCMT vung TNB   12-12-2011 2 8" xfId="10540"/>
    <cellStyle name="T_Book1_Du an khoi cong moi nam 2010_!1 1 bao cao giao KH ve HTCMT vung TNB   12-12-2011 2 8 2" xfId="10541"/>
    <cellStyle name="T_Book1_Du an khoi cong moi nam 2010_!1 1 bao cao giao KH ve HTCMT vung TNB   12-12-2011 2 9" xfId="10542"/>
    <cellStyle name="T_Book1_Du an khoi cong moi nam 2010_!1 1 bao cao giao KH ve HTCMT vung TNB   12-12-2011 2 9 2" xfId="10543"/>
    <cellStyle name="T_Book1_Du an khoi cong moi nam 2010_!1 1 bao cao giao KH ve HTCMT vung TNB   12-12-2011 3" xfId="10544"/>
    <cellStyle name="T_Book1_Du an khoi cong moi nam 2010_!1 1 bao cao giao KH ve HTCMT vung TNB   12-12-2011 3 2" xfId="10545"/>
    <cellStyle name="T_Book1_Du an khoi cong moi nam 2010_!1 1 bao cao giao KH ve HTCMT vung TNB   12-12-2011 4" xfId="10546"/>
    <cellStyle name="T_Book1_Du an khoi cong moi nam 2010_!1 1 bao cao giao KH ve HTCMT vung TNB   12-12-2011 4 2" xfId="10547"/>
    <cellStyle name="T_Book1_Du an khoi cong moi nam 2010_!1 1 bao cao giao KH ve HTCMT vung TNB   12-12-2011 5" xfId="10548"/>
    <cellStyle name="T_Book1_Du an khoi cong moi nam 2010_!1 1 bao cao giao KH ve HTCMT vung TNB   12-12-2011 5 2" xfId="10549"/>
    <cellStyle name="T_Book1_Du an khoi cong moi nam 2010_!1 1 bao cao giao KH ve HTCMT vung TNB   12-12-2011 6" xfId="10550"/>
    <cellStyle name="T_Book1_Du an khoi cong moi nam 2010_!1 1 bao cao giao KH ve HTCMT vung TNB   12-12-2011 6 2" xfId="10551"/>
    <cellStyle name="T_Book1_Du an khoi cong moi nam 2010_!1 1 bao cao giao KH ve HTCMT vung TNB   12-12-2011 7" xfId="10552"/>
    <cellStyle name="T_Book1_Du an khoi cong moi nam 2010_!1 1 bao cao giao KH ve HTCMT vung TNB   12-12-2011 7 2" xfId="10553"/>
    <cellStyle name="T_Book1_Du an khoi cong moi nam 2010_!1 1 bao cao giao KH ve HTCMT vung TNB   12-12-2011 8" xfId="10554"/>
    <cellStyle name="T_Book1_Du an khoi cong moi nam 2010_!1 1 bao cao giao KH ve HTCMT vung TNB   12-12-2011 8 2" xfId="10555"/>
    <cellStyle name="T_Book1_Du an khoi cong moi nam 2010_!1 1 bao cao giao KH ve HTCMT vung TNB   12-12-2011 9" xfId="10556"/>
    <cellStyle name="T_Book1_Du an khoi cong moi nam 2010_!1 1 bao cao giao KH ve HTCMT vung TNB   12-12-2011 9 2" xfId="10557"/>
    <cellStyle name="T_Book1_Du an khoi cong moi nam 2010_Ha Nam" xfId="10558"/>
    <cellStyle name="T_Book1_Du an khoi cong moi nam 2010_Ha Nam 2" xfId="10559"/>
    <cellStyle name="T_Book1_Du an khoi cong moi nam 2010_Ha Nam_Tinh hinh thuc hien TPCP 2013 va KH 2014" xfId="10560"/>
    <cellStyle name="T_Book1_Du an khoi cong moi nam 2010_Ha Nam_Tinh hinh thuc hien TPCP 2013 va KH 2014 2" xfId="10561"/>
    <cellStyle name="T_Book1_Du an khoi cong moi nam 2010_KH TPCP vung TNB (03-1-2012)" xfId="10562"/>
    <cellStyle name="T_Book1_Du an khoi cong moi nam 2010_KH TPCP vung TNB (03-1-2012) 10" xfId="10563"/>
    <cellStyle name="T_Book1_Du an khoi cong moi nam 2010_KH TPCP vung TNB (03-1-2012) 10 2" xfId="10564"/>
    <cellStyle name="T_Book1_Du an khoi cong moi nam 2010_KH TPCP vung TNB (03-1-2012) 11" xfId="10565"/>
    <cellStyle name="T_Book1_Du an khoi cong moi nam 2010_KH TPCP vung TNB (03-1-2012) 11 2" xfId="10566"/>
    <cellStyle name="T_Book1_Du an khoi cong moi nam 2010_KH TPCP vung TNB (03-1-2012) 12" xfId="10567"/>
    <cellStyle name="T_Book1_Du an khoi cong moi nam 2010_KH TPCP vung TNB (03-1-2012) 12 2" xfId="10568"/>
    <cellStyle name="T_Book1_Du an khoi cong moi nam 2010_KH TPCP vung TNB (03-1-2012) 13" xfId="10569"/>
    <cellStyle name="T_Book1_Du an khoi cong moi nam 2010_KH TPCP vung TNB (03-1-2012) 2" xfId="10570"/>
    <cellStyle name="T_Book1_Du an khoi cong moi nam 2010_KH TPCP vung TNB (03-1-2012) 2 10" xfId="10571"/>
    <cellStyle name="T_Book1_Du an khoi cong moi nam 2010_KH TPCP vung TNB (03-1-2012) 2 10 2" xfId="10572"/>
    <cellStyle name="T_Book1_Du an khoi cong moi nam 2010_KH TPCP vung TNB (03-1-2012) 2 11" xfId="10573"/>
    <cellStyle name="T_Book1_Du an khoi cong moi nam 2010_KH TPCP vung TNB (03-1-2012) 2 11 2" xfId="10574"/>
    <cellStyle name="T_Book1_Du an khoi cong moi nam 2010_KH TPCP vung TNB (03-1-2012) 2 12" xfId="10575"/>
    <cellStyle name="T_Book1_Du an khoi cong moi nam 2010_KH TPCP vung TNB (03-1-2012) 2 2" xfId="10576"/>
    <cellStyle name="T_Book1_Du an khoi cong moi nam 2010_KH TPCP vung TNB (03-1-2012) 2 2 2" xfId="10577"/>
    <cellStyle name="T_Book1_Du an khoi cong moi nam 2010_KH TPCP vung TNB (03-1-2012) 2 3" xfId="10578"/>
    <cellStyle name="T_Book1_Du an khoi cong moi nam 2010_KH TPCP vung TNB (03-1-2012) 2 3 2" xfId="10579"/>
    <cellStyle name="T_Book1_Du an khoi cong moi nam 2010_KH TPCP vung TNB (03-1-2012) 2 4" xfId="10580"/>
    <cellStyle name="T_Book1_Du an khoi cong moi nam 2010_KH TPCP vung TNB (03-1-2012) 2 4 2" xfId="10581"/>
    <cellStyle name="T_Book1_Du an khoi cong moi nam 2010_KH TPCP vung TNB (03-1-2012) 2 5" xfId="10582"/>
    <cellStyle name="T_Book1_Du an khoi cong moi nam 2010_KH TPCP vung TNB (03-1-2012) 2 5 2" xfId="10583"/>
    <cellStyle name="T_Book1_Du an khoi cong moi nam 2010_KH TPCP vung TNB (03-1-2012) 2 6" xfId="10584"/>
    <cellStyle name="T_Book1_Du an khoi cong moi nam 2010_KH TPCP vung TNB (03-1-2012) 2 6 2" xfId="10585"/>
    <cellStyle name="T_Book1_Du an khoi cong moi nam 2010_KH TPCP vung TNB (03-1-2012) 2 7" xfId="10586"/>
    <cellStyle name="T_Book1_Du an khoi cong moi nam 2010_KH TPCP vung TNB (03-1-2012) 2 7 2" xfId="10587"/>
    <cellStyle name="T_Book1_Du an khoi cong moi nam 2010_KH TPCP vung TNB (03-1-2012) 2 8" xfId="10588"/>
    <cellStyle name="T_Book1_Du an khoi cong moi nam 2010_KH TPCP vung TNB (03-1-2012) 2 8 2" xfId="10589"/>
    <cellStyle name="T_Book1_Du an khoi cong moi nam 2010_KH TPCP vung TNB (03-1-2012) 2 9" xfId="10590"/>
    <cellStyle name="T_Book1_Du an khoi cong moi nam 2010_KH TPCP vung TNB (03-1-2012) 2 9 2" xfId="10591"/>
    <cellStyle name="T_Book1_Du an khoi cong moi nam 2010_KH TPCP vung TNB (03-1-2012) 3" xfId="10592"/>
    <cellStyle name="T_Book1_Du an khoi cong moi nam 2010_KH TPCP vung TNB (03-1-2012) 3 2" xfId="10593"/>
    <cellStyle name="T_Book1_Du an khoi cong moi nam 2010_KH TPCP vung TNB (03-1-2012) 4" xfId="10594"/>
    <cellStyle name="T_Book1_Du an khoi cong moi nam 2010_KH TPCP vung TNB (03-1-2012) 4 2" xfId="10595"/>
    <cellStyle name="T_Book1_Du an khoi cong moi nam 2010_KH TPCP vung TNB (03-1-2012) 5" xfId="10596"/>
    <cellStyle name="T_Book1_Du an khoi cong moi nam 2010_KH TPCP vung TNB (03-1-2012) 5 2" xfId="10597"/>
    <cellStyle name="T_Book1_Du an khoi cong moi nam 2010_KH TPCP vung TNB (03-1-2012) 6" xfId="10598"/>
    <cellStyle name="T_Book1_Du an khoi cong moi nam 2010_KH TPCP vung TNB (03-1-2012) 6 2" xfId="10599"/>
    <cellStyle name="T_Book1_Du an khoi cong moi nam 2010_KH TPCP vung TNB (03-1-2012) 7" xfId="10600"/>
    <cellStyle name="T_Book1_Du an khoi cong moi nam 2010_KH TPCP vung TNB (03-1-2012) 7 2" xfId="10601"/>
    <cellStyle name="T_Book1_Du an khoi cong moi nam 2010_KH TPCP vung TNB (03-1-2012) 8" xfId="10602"/>
    <cellStyle name="T_Book1_Du an khoi cong moi nam 2010_KH TPCP vung TNB (03-1-2012) 8 2" xfId="10603"/>
    <cellStyle name="T_Book1_Du an khoi cong moi nam 2010_KH TPCP vung TNB (03-1-2012) 9" xfId="10604"/>
    <cellStyle name="T_Book1_Du an khoi cong moi nam 2010_KH TPCP vung TNB (03-1-2012) 9 2" xfId="10605"/>
    <cellStyle name="T_Book1_Du an khoi cong moi nam 2010_Tinh hinh thuc hien TPCP 2013 va KH 2014" xfId="10606"/>
    <cellStyle name="T_Book1_Du an khoi cong moi nam 2010_Tinh hinh thuc hien TPCP 2013 va KH 2014 2" xfId="10607"/>
    <cellStyle name="T_Book1_giao KH 2011 ngay 10-12-2010" xfId="10608"/>
    <cellStyle name="T_Book1_giao KH 2011 ngay 10-12-2010 10" xfId="10609"/>
    <cellStyle name="T_Book1_giao KH 2011 ngay 10-12-2010 10 2" xfId="10610"/>
    <cellStyle name="T_Book1_giao KH 2011 ngay 10-12-2010 11" xfId="10611"/>
    <cellStyle name="T_Book1_giao KH 2011 ngay 10-12-2010 11 2" xfId="10612"/>
    <cellStyle name="T_Book1_giao KH 2011 ngay 10-12-2010 12" xfId="10613"/>
    <cellStyle name="T_Book1_giao KH 2011 ngay 10-12-2010 12 2" xfId="10614"/>
    <cellStyle name="T_Book1_giao KH 2011 ngay 10-12-2010 13" xfId="10615"/>
    <cellStyle name="T_Book1_giao KH 2011 ngay 10-12-2010 2" xfId="10616"/>
    <cellStyle name="T_Book1_giao KH 2011 ngay 10-12-2010 2 10" xfId="10617"/>
    <cellStyle name="T_Book1_giao KH 2011 ngay 10-12-2010 2 10 2" xfId="10618"/>
    <cellStyle name="T_Book1_giao KH 2011 ngay 10-12-2010 2 11" xfId="10619"/>
    <cellStyle name="T_Book1_giao KH 2011 ngay 10-12-2010 2 11 2" xfId="10620"/>
    <cellStyle name="T_Book1_giao KH 2011 ngay 10-12-2010 2 12" xfId="10621"/>
    <cellStyle name="T_Book1_giao KH 2011 ngay 10-12-2010 2 2" xfId="10622"/>
    <cellStyle name="T_Book1_giao KH 2011 ngay 10-12-2010 2 2 2" xfId="10623"/>
    <cellStyle name="T_Book1_giao KH 2011 ngay 10-12-2010 2 3" xfId="10624"/>
    <cellStyle name="T_Book1_giao KH 2011 ngay 10-12-2010 2 3 2" xfId="10625"/>
    <cellStyle name="T_Book1_giao KH 2011 ngay 10-12-2010 2 4" xfId="10626"/>
    <cellStyle name="T_Book1_giao KH 2011 ngay 10-12-2010 2 4 2" xfId="10627"/>
    <cellStyle name="T_Book1_giao KH 2011 ngay 10-12-2010 2 5" xfId="10628"/>
    <cellStyle name="T_Book1_giao KH 2011 ngay 10-12-2010 2 5 2" xfId="10629"/>
    <cellStyle name="T_Book1_giao KH 2011 ngay 10-12-2010 2 6" xfId="10630"/>
    <cellStyle name="T_Book1_giao KH 2011 ngay 10-12-2010 2 6 2" xfId="10631"/>
    <cellStyle name="T_Book1_giao KH 2011 ngay 10-12-2010 2 7" xfId="10632"/>
    <cellStyle name="T_Book1_giao KH 2011 ngay 10-12-2010 2 7 2" xfId="10633"/>
    <cellStyle name="T_Book1_giao KH 2011 ngay 10-12-2010 2 8" xfId="10634"/>
    <cellStyle name="T_Book1_giao KH 2011 ngay 10-12-2010 2 8 2" xfId="10635"/>
    <cellStyle name="T_Book1_giao KH 2011 ngay 10-12-2010 2 9" xfId="10636"/>
    <cellStyle name="T_Book1_giao KH 2011 ngay 10-12-2010 2 9 2" xfId="10637"/>
    <cellStyle name="T_Book1_giao KH 2011 ngay 10-12-2010 3" xfId="10638"/>
    <cellStyle name="T_Book1_giao KH 2011 ngay 10-12-2010 3 2" xfId="10639"/>
    <cellStyle name="T_Book1_giao KH 2011 ngay 10-12-2010 4" xfId="10640"/>
    <cellStyle name="T_Book1_giao KH 2011 ngay 10-12-2010 4 2" xfId="10641"/>
    <cellStyle name="T_Book1_giao KH 2011 ngay 10-12-2010 5" xfId="10642"/>
    <cellStyle name="T_Book1_giao KH 2011 ngay 10-12-2010 5 2" xfId="10643"/>
    <cellStyle name="T_Book1_giao KH 2011 ngay 10-12-2010 6" xfId="10644"/>
    <cellStyle name="T_Book1_giao KH 2011 ngay 10-12-2010 6 2" xfId="10645"/>
    <cellStyle name="T_Book1_giao KH 2011 ngay 10-12-2010 7" xfId="10646"/>
    <cellStyle name="T_Book1_giao KH 2011 ngay 10-12-2010 7 2" xfId="10647"/>
    <cellStyle name="T_Book1_giao KH 2011 ngay 10-12-2010 8" xfId="10648"/>
    <cellStyle name="T_Book1_giao KH 2011 ngay 10-12-2010 8 2" xfId="10649"/>
    <cellStyle name="T_Book1_giao KH 2011 ngay 10-12-2010 9" xfId="10650"/>
    <cellStyle name="T_Book1_giao KH 2011 ngay 10-12-2010 9 2" xfId="10651"/>
    <cellStyle name="T_Book1_Ha Nam" xfId="10652"/>
    <cellStyle name="T_Book1_Ha Nam 2" xfId="10653"/>
    <cellStyle name="T_Book1_Hang Tom goi9 9-07(Cau 12 sua)" xfId="10654"/>
    <cellStyle name="T_Book1_Hang Tom goi9 9-07(Cau 12 sua) 2" xfId="10655"/>
    <cellStyle name="T_Book1_Ket qua phan bo von nam 2008" xfId="10656"/>
    <cellStyle name="T_Book1_Ket qua phan bo von nam 2008 10" xfId="10657"/>
    <cellStyle name="T_Book1_Ket qua phan bo von nam 2008 10 2" xfId="10658"/>
    <cellStyle name="T_Book1_Ket qua phan bo von nam 2008 11" xfId="10659"/>
    <cellStyle name="T_Book1_Ket qua phan bo von nam 2008 11 2" xfId="10660"/>
    <cellStyle name="T_Book1_Ket qua phan bo von nam 2008 12" xfId="10661"/>
    <cellStyle name="T_Book1_Ket qua phan bo von nam 2008 12 2" xfId="10662"/>
    <cellStyle name="T_Book1_Ket qua phan bo von nam 2008 13" xfId="10663"/>
    <cellStyle name="T_Book1_Ket qua phan bo von nam 2008 2" xfId="10664"/>
    <cellStyle name="T_Book1_Ket qua phan bo von nam 2008 2 10" xfId="10665"/>
    <cellStyle name="T_Book1_Ket qua phan bo von nam 2008 2 10 2" xfId="10666"/>
    <cellStyle name="T_Book1_Ket qua phan bo von nam 2008 2 11" xfId="10667"/>
    <cellStyle name="T_Book1_Ket qua phan bo von nam 2008 2 11 2" xfId="10668"/>
    <cellStyle name="T_Book1_Ket qua phan bo von nam 2008 2 12" xfId="10669"/>
    <cellStyle name="T_Book1_Ket qua phan bo von nam 2008 2 2" xfId="10670"/>
    <cellStyle name="T_Book1_Ket qua phan bo von nam 2008 2 2 2" xfId="10671"/>
    <cellStyle name="T_Book1_Ket qua phan bo von nam 2008 2 3" xfId="10672"/>
    <cellStyle name="T_Book1_Ket qua phan bo von nam 2008 2 3 2" xfId="10673"/>
    <cellStyle name="T_Book1_Ket qua phan bo von nam 2008 2 4" xfId="10674"/>
    <cellStyle name="T_Book1_Ket qua phan bo von nam 2008 2 4 2" xfId="10675"/>
    <cellStyle name="T_Book1_Ket qua phan bo von nam 2008 2 5" xfId="10676"/>
    <cellStyle name="T_Book1_Ket qua phan bo von nam 2008 2 5 2" xfId="10677"/>
    <cellStyle name="T_Book1_Ket qua phan bo von nam 2008 2 6" xfId="10678"/>
    <cellStyle name="T_Book1_Ket qua phan bo von nam 2008 2 6 2" xfId="10679"/>
    <cellStyle name="T_Book1_Ket qua phan bo von nam 2008 2 7" xfId="10680"/>
    <cellStyle name="T_Book1_Ket qua phan bo von nam 2008 2 7 2" xfId="10681"/>
    <cellStyle name="T_Book1_Ket qua phan bo von nam 2008 2 8" xfId="10682"/>
    <cellStyle name="T_Book1_Ket qua phan bo von nam 2008 2 8 2" xfId="10683"/>
    <cellStyle name="T_Book1_Ket qua phan bo von nam 2008 2 9" xfId="10684"/>
    <cellStyle name="T_Book1_Ket qua phan bo von nam 2008 2 9 2" xfId="10685"/>
    <cellStyle name="T_Book1_Ket qua phan bo von nam 2008 3" xfId="10686"/>
    <cellStyle name="T_Book1_Ket qua phan bo von nam 2008 3 2" xfId="10687"/>
    <cellStyle name="T_Book1_Ket qua phan bo von nam 2008 4" xfId="10688"/>
    <cellStyle name="T_Book1_Ket qua phan bo von nam 2008 4 2" xfId="10689"/>
    <cellStyle name="T_Book1_Ket qua phan bo von nam 2008 5" xfId="10690"/>
    <cellStyle name="T_Book1_Ket qua phan bo von nam 2008 5 2" xfId="10691"/>
    <cellStyle name="T_Book1_Ket qua phan bo von nam 2008 6" xfId="10692"/>
    <cellStyle name="T_Book1_Ket qua phan bo von nam 2008 6 2" xfId="10693"/>
    <cellStyle name="T_Book1_Ket qua phan bo von nam 2008 7" xfId="10694"/>
    <cellStyle name="T_Book1_Ket qua phan bo von nam 2008 7 2" xfId="10695"/>
    <cellStyle name="T_Book1_Ket qua phan bo von nam 2008 8" xfId="10696"/>
    <cellStyle name="T_Book1_Ket qua phan bo von nam 2008 8 2" xfId="10697"/>
    <cellStyle name="T_Book1_Ket qua phan bo von nam 2008 9" xfId="10698"/>
    <cellStyle name="T_Book1_Ket qua phan bo von nam 2008 9 2" xfId="10699"/>
    <cellStyle name="T_Book1_Ket qua phan bo von nam 2008_!1 1 bao cao giao KH ve HTCMT vung TNB   12-12-2011" xfId="10700"/>
    <cellStyle name="T_Book1_Ket qua phan bo von nam 2008_!1 1 bao cao giao KH ve HTCMT vung TNB   12-12-2011 10" xfId="10701"/>
    <cellStyle name="T_Book1_Ket qua phan bo von nam 2008_!1 1 bao cao giao KH ve HTCMT vung TNB   12-12-2011 10 2" xfId="10702"/>
    <cellStyle name="T_Book1_Ket qua phan bo von nam 2008_!1 1 bao cao giao KH ve HTCMT vung TNB   12-12-2011 11" xfId="10703"/>
    <cellStyle name="T_Book1_Ket qua phan bo von nam 2008_!1 1 bao cao giao KH ve HTCMT vung TNB   12-12-2011 11 2" xfId="10704"/>
    <cellStyle name="T_Book1_Ket qua phan bo von nam 2008_!1 1 bao cao giao KH ve HTCMT vung TNB   12-12-2011 12" xfId="10705"/>
    <cellStyle name="T_Book1_Ket qua phan bo von nam 2008_!1 1 bao cao giao KH ve HTCMT vung TNB   12-12-2011 12 2" xfId="10706"/>
    <cellStyle name="T_Book1_Ket qua phan bo von nam 2008_!1 1 bao cao giao KH ve HTCMT vung TNB   12-12-2011 13" xfId="10707"/>
    <cellStyle name="T_Book1_Ket qua phan bo von nam 2008_!1 1 bao cao giao KH ve HTCMT vung TNB   12-12-2011 2" xfId="10708"/>
    <cellStyle name="T_Book1_Ket qua phan bo von nam 2008_!1 1 bao cao giao KH ve HTCMT vung TNB   12-12-2011 2 10" xfId="10709"/>
    <cellStyle name="T_Book1_Ket qua phan bo von nam 2008_!1 1 bao cao giao KH ve HTCMT vung TNB   12-12-2011 2 10 2" xfId="10710"/>
    <cellStyle name="T_Book1_Ket qua phan bo von nam 2008_!1 1 bao cao giao KH ve HTCMT vung TNB   12-12-2011 2 11" xfId="10711"/>
    <cellStyle name="T_Book1_Ket qua phan bo von nam 2008_!1 1 bao cao giao KH ve HTCMT vung TNB   12-12-2011 2 11 2" xfId="10712"/>
    <cellStyle name="T_Book1_Ket qua phan bo von nam 2008_!1 1 bao cao giao KH ve HTCMT vung TNB   12-12-2011 2 12" xfId="10713"/>
    <cellStyle name="T_Book1_Ket qua phan bo von nam 2008_!1 1 bao cao giao KH ve HTCMT vung TNB   12-12-2011 2 2" xfId="10714"/>
    <cellStyle name="T_Book1_Ket qua phan bo von nam 2008_!1 1 bao cao giao KH ve HTCMT vung TNB   12-12-2011 2 2 2" xfId="10715"/>
    <cellStyle name="T_Book1_Ket qua phan bo von nam 2008_!1 1 bao cao giao KH ve HTCMT vung TNB   12-12-2011 2 3" xfId="10716"/>
    <cellStyle name="T_Book1_Ket qua phan bo von nam 2008_!1 1 bao cao giao KH ve HTCMT vung TNB   12-12-2011 2 3 2" xfId="10717"/>
    <cellStyle name="T_Book1_Ket qua phan bo von nam 2008_!1 1 bao cao giao KH ve HTCMT vung TNB   12-12-2011 2 4" xfId="10718"/>
    <cellStyle name="T_Book1_Ket qua phan bo von nam 2008_!1 1 bao cao giao KH ve HTCMT vung TNB   12-12-2011 2 4 2" xfId="10719"/>
    <cellStyle name="T_Book1_Ket qua phan bo von nam 2008_!1 1 bao cao giao KH ve HTCMT vung TNB   12-12-2011 2 5" xfId="10720"/>
    <cellStyle name="T_Book1_Ket qua phan bo von nam 2008_!1 1 bao cao giao KH ve HTCMT vung TNB   12-12-2011 2 5 2" xfId="10721"/>
    <cellStyle name="T_Book1_Ket qua phan bo von nam 2008_!1 1 bao cao giao KH ve HTCMT vung TNB   12-12-2011 2 6" xfId="10722"/>
    <cellStyle name="T_Book1_Ket qua phan bo von nam 2008_!1 1 bao cao giao KH ve HTCMT vung TNB   12-12-2011 2 6 2" xfId="10723"/>
    <cellStyle name="T_Book1_Ket qua phan bo von nam 2008_!1 1 bao cao giao KH ve HTCMT vung TNB   12-12-2011 2 7" xfId="10724"/>
    <cellStyle name="T_Book1_Ket qua phan bo von nam 2008_!1 1 bao cao giao KH ve HTCMT vung TNB   12-12-2011 2 7 2" xfId="10725"/>
    <cellStyle name="T_Book1_Ket qua phan bo von nam 2008_!1 1 bao cao giao KH ve HTCMT vung TNB   12-12-2011 2 8" xfId="10726"/>
    <cellStyle name="T_Book1_Ket qua phan bo von nam 2008_!1 1 bao cao giao KH ve HTCMT vung TNB   12-12-2011 2 8 2" xfId="10727"/>
    <cellStyle name="T_Book1_Ket qua phan bo von nam 2008_!1 1 bao cao giao KH ve HTCMT vung TNB   12-12-2011 2 9" xfId="10728"/>
    <cellStyle name="T_Book1_Ket qua phan bo von nam 2008_!1 1 bao cao giao KH ve HTCMT vung TNB   12-12-2011 2 9 2" xfId="10729"/>
    <cellStyle name="T_Book1_Ket qua phan bo von nam 2008_!1 1 bao cao giao KH ve HTCMT vung TNB   12-12-2011 3" xfId="10730"/>
    <cellStyle name="T_Book1_Ket qua phan bo von nam 2008_!1 1 bao cao giao KH ve HTCMT vung TNB   12-12-2011 3 2" xfId="10731"/>
    <cellStyle name="T_Book1_Ket qua phan bo von nam 2008_!1 1 bao cao giao KH ve HTCMT vung TNB   12-12-2011 4" xfId="10732"/>
    <cellStyle name="T_Book1_Ket qua phan bo von nam 2008_!1 1 bao cao giao KH ve HTCMT vung TNB   12-12-2011 4 2" xfId="10733"/>
    <cellStyle name="T_Book1_Ket qua phan bo von nam 2008_!1 1 bao cao giao KH ve HTCMT vung TNB   12-12-2011 5" xfId="10734"/>
    <cellStyle name="T_Book1_Ket qua phan bo von nam 2008_!1 1 bao cao giao KH ve HTCMT vung TNB   12-12-2011 5 2" xfId="10735"/>
    <cellStyle name="T_Book1_Ket qua phan bo von nam 2008_!1 1 bao cao giao KH ve HTCMT vung TNB   12-12-2011 6" xfId="10736"/>
    <cellStyle name="T_Book1_Ket qua phan bo von nam 2008_!1 1 bao cao giao KH ve HTCMT vung TNB   12-12-2011 6 2" xfId="10737"/>
    <cellStyle name="T_Book1_Ket qua phan bo von nam 2008_!1 1 bao cao giao KH ve HTCMT vung TNB   12-12-2011 7" xfId="10738"/>
    <cellStyle name="T_Book1_Ket qua phan bo von nam 2008_!1 1 bao cao giao KH ve HTCMT vung TNB   12-12-2011 7 2" xfId="10739"/>
    <cellStyle name="T_Book1_Ket qua phan bo von nam 2008_!1 1 bao cao giao KH ve HTCMT vung TNB   12-12-2011 8" xfId="10740"/>
    <cellStyle name="T_Book1_Ket qua phan bo von nam 2008_!1 1 bao cao giao KH ve HTCMT vung TNB   12-12-2011 8 2" xfId="10741"/>
    <cellStyle name="T_Book1_Ket qua phan bo von nam 2008_!1 1 bao cao giao KH ve HTCMT vung TNB   12-12-2011 9" xfId="10742"/>
    <cellStyle name="T_Book1_Ket qua phan bo von nam 2008_!1 1 bao cao giao KH ve HTCMT vung TNB   12-12-2011 9 2" xfId="10743"/>
    <cellStyle name="T_Book1_Ket qua phan bo von nam 2008_Ha Nam" xfId="10744"/>
    <cellStyle name="T_Book1_Ket qua phan bo von nam 2008_Ha Nam 2" xfId="10745"/>
    <cellStyle name="T_Book1_Ket qua phan bo von nam 2008_Ha Nam_Tinh hinh thuc hien TPCP 2013 va KH 2014" xfId="10746"/>
    <cellStyle name="T_Book1_Ket qua phan bo von nam 2008_Ha Nam_Tinh hinh thuc hien TPCP 2013 va KH 2014 2" xfId="10747"/>
    <cellStyle name="T_Book1_Ket qua phan bo von nam 2008_KH TPCP vung TNB (03-1-2012)" xfId="10748"/>
    <cellStyle name="T_Book1_Ket qua phan bo von nam 2008_KH TPCP vung TNB (03-1-2012) 10" xfId="10749"/>
    <cellStyle name="T_Book1_Ket qua phan bo von nam 2008_KH TPCP vung TNB (03-1-2012) 10 2" xfId="10750"/>
    <cellStyle name="T_Book1_Ket qua phan bo von nam 2008_KH TPCP vung TNB (03-1-2012) 11" xfId="10751"/>
    <cellStyle name="T_Book1_Ket qua phan bo von nam 2008_KH TPCP vung TNB (03-1-2012) 11 2" xfId="10752"/>
    <cellStyle name="T_Book1_Ket qua phan bo von nam 2008_KH TPCP vung TNB (03-1-2012) 12" xfId="10753"/>
    <cellStyle name="T_Book1_Ket qua phan bo von nam 2008_KH TPCP vung TNB (03-1-2012) 12 2" xfId="10754"/>
    <cellStyle name="T_Book1_Ket qua phan bo von nam 2008_KH TPCP vung TNB (03-1-2012) 13" xfId="10755"/>
    <cellStyle name="T_Book1_Ket qua phan bo von nam 2008_KH TPCP vung TNB (03-1-2012) 2" xfId="10756"/>
    <cellStyle name="T_Book1_Ket qua phan bo von nam 2008_KH TPCP vung TNB (03-1-2012) 2 10" xfId="10757"/>
    <cellStyle name="T_Book1_Ket qua phan bo von nam 2008_KH TPCP vung TNB (03-1-2012) 2 10 2" xfId="10758"/>
    <cellStyle name="T_Book1_Ket qua phan bo von nam 2008_KH TPCP vung TNB (03-1-2012) 2 11" xfId="10759"/>
    <cellStyle name="T_Book1_Ket qua phan bo von nam 2008_KH TPCP vung TNB (03-1-2012) 2 11 2" xfId="10760"/>
    <cellStyle name="T_Book1_Ket qua phan bo von nam 2008_KH TPCP vung TNB (03-1-2012) 2 12" xfId="10761"/>
    <cellStyle name="T_Book1_Ket qua phan bo von nam 2008_KH TPCP vung TNB (03-1-2012) 2 2" xfId="10762"/>
    <cellStyle name="T_Book1_Ket qua phan bo von nam 2008_KH TPCP vung TNB (03-1-2012) 2 2 2" xfId="10763"/>
    <cellStyle name="T_Book1_Ket qua phan bo von nam 2008_KH TPCP vung TNB (03-1-2012) 2 3" xfId="10764"/>
    <cellStyle name="T_Book1_Ket qua phan bo von nam 2008_KH TPCP vung TNB (03-1-2012) 2 3 2" xfId="10765"/>
    <cellStyle name="T_Book1_Ket qua phan bo von nam 2008_KH TPCP vung TNB (03-1-2012) 2 4" xfId="10766"/>
    <cellStyle name="T_Book1_Ket qua phan bo von nam 2008_KH TPCP vung TNB (03-1-2012) 2 4 2" xfId="10767"/>
    <cellStyle name="T_Book1_Ket qua phan bo von nam 2008_KH TPCP vung TNB (03-1-2012) 2 5" xfId="10768"/>
    <cellStyle name="T_Book1_Ket qua phan bo von nam 2008_KH TPCP vung TNB (03-1-2012) 2 5 2" xfId="10769"/>
    <cellStyle name="T_Book1_Ket qua phan bo von nam 2008_KH TPCP vung TNB (03-1-2012) 2 6" xfId="10770"/>
    <cellStyle name="T_Book1_Ket qua phan bo von nam 2008_KH TPCP vung TNB (03-1-2012) 2 6 2" xfId="10771"/>
    <cellStyle name="T_Book1_Ket qua phan bo von nam 2008_KH TPCP vung TNB (03-1-2012) 2 7" xfId="10772"/>
    <cellStyle name="T_Book1_Ket qua phan bo von nam 2008_KH TPCP vung TNB (03-1-2012) 2 7 2" xfId="10773"/>
    <cellStyle name="T_Book1_Ket qua phan bo von nam 2008_KH TPCP vung TNB (03-1-2012) 2 8" xfId="10774"/>
    <cellStyle name="T_Book1_Ket qua phan bo von nam 2008_KH TPCP vung TNB (03-1-2012) 2 8 2" xfId="10775"/>
    <cellStyle name="T_Book1_Ket qua phan bo von nam 2008_KH TPCP vung TNB (03-1-2012) 2 9" xfId="10776"/>
    <cellStyle name="T_Book1_Ket qua phan bo von nam 2008_KH TPCP vung TNB (03-1-2012) 2 9 2" xfId="10777"/>
    <cellStyle name="T_Book1_Ket qua phan bo von nam 2008_KH TPCP vung TNB (03-1-2012) 3" xfId="10778"/>
    <cellStyle name="T_Book1_Ket qua phan bo von nam 2008_KH TPCP vung TNB (03-1-2012) 3 2" xfId="10779"/>
    <cellStyle name="T_Book1_Ket qua phan bo von nam 2008_KH TPCP vung TNB (03-1-2012) 4" xfId="10780"/>
    <cellStyle name="T_Book1_Ket qua phan bo von nam 2008_KH TPCP vung TNB (03-1-2012) 4 2" xfId="10781"/>
    <cellStyle name="T_Book1_Ket qua phan bo von nam 2008_KH TPCP vung TNB (03-1-2012) 5" xfId="10782"/>
    <cellStyle name="T_Book1_Ket qua phan bo von nam 2008_KH TPCP vung TNB (03-1-2012) 5 2" xfId="10783"/>
    <cellStyle name="T_Book1_Ket qua phan bo von nam 2008_KH TPCP vung TNB (03-1-2012) 6" xfId="10784"/>
    <cellStyle name="T_Book1_Ket qua phan bo von nam 2008_KH TPCP vung TNB (03-1-2012) 6 2" xfId="10785"/>
    <cellStyle name="T_Book1_Ket qua phan bo von nam 2008_KH TPCP vung TNB (03-1-2012) 7" xfId="10786"/>
    <cellStyle name="T_Book1_Ket qua phan bo von nam 2008_KH TPCP vung TNB (03-1-2012) 7 2" xfId="10787"/>
    <cellStyle name="T_Book1_Ket qua phan bo von nam 2008_KH TPCP vung TNB (03-1-2012) 8" xfId="10788"/>
    <cellStyle name="T_Book1_Ket qua phan bo von nam 2008_KH TPCP vung TNB (03-1-2012) 8 2" xfId="10789"/>
    <cellStyle name="T_Book1_Ket qua phan bo von nam 2008_KH TPCP vung TNB (03-1-2012) 9" xfId="10790"/>
    <cellStyle name="T_Book1_Ket qua phan bo von nam 2008_KH TPCP vung TNB (03-1-2012) 9 2" xfId="10791"/>
    <cellStyle name="T_Book1_Ket qua phan bo von nam 2008_Tinh hinh thuc hien TPCP 2013 va KH 2014" xfId="10792"/>
    <cellStyle name="T_Book1_Ket qua phan bo von nam 2008_Tinh hinh thuc hien TPCP 2013 va KH 2014 2" xfId="10793"/>
    <cellStyle name="T_Book1_KH TPCP vung TNB (03-1-2012)" xfId="10794"/>
    <cellStyle name="T_Book1_KH TPCP vung TNB (03-1-2012) 10" xfId="10795"/>
    <cellStyle name="T_Book1_KH TPCP vung TNB (03-1-2012) 10 2" xfId="10796"/>
    <cellStyle name="T_Book1_KH TPCP vung TNB (03-1-2012) 11" xfId="10797"/>
    <cellStyle name="T_Book1_KH TPCP vung TNB (03-1-2012) 11 2" xfId="10798"/>
    <cellStyle name="T_Book1_KH TPCP vung TNB (03-1-2012) 12" xfId="10799"/>
    <cellStyle name="T_Book1_KH TPCP vung TNB (03-1-2012) 12 2" xfId="10800"/>
    <cellStyle name="T_Book1_KH TPCP vung TNB (03-1-2012) 13" xfId="10801"/>
    <cellStyle name="T_Book1_KH TPCP vung TNB (03-1-2012) 2" xfId="10802"/>
    <cellStyle name="T_Book1_KH TPCP vung TNB (03-1-2012) 2 10" xfId="10803"/>
    <cellStyle name="T_Book1_KH TPCP vung TNB (03-1-2012) 2 10 2" xfId="10804"/>
    <cellStyle name="T_Book1_KH TPCP vung TNB (03-1-2012) 2 11" xfId="10805"/>
    <cellStyle name="T_Book1_KH TPCP vung TNB (03-1-2012) 2 11 2" xfId="10806"/>
    <cellStyle name="T_Book1_KH TPCP vung TNB (03-1-2012) 2 12" xfId="10807"/>
    <cellStyle name="T_Book1_KH TPCP vung TNB (03-1-2012) 2 2" xfId="10808"/>
    <cellStyle name="T_Book1_KH TPCP vung TNB (03-1-2012) 2 2 2" xfId="10809"/>
    <cellStyle name="T_Book1_KH TPCP vung TNB (03-1-2012) 2 3" xfId="10810"/>
    <cellStyle name="T_Book1_KH TPCP vung TNB (03-1-2012) 2 3 2" xfId="10811"/>
    <cellStyle name="T_Book1_KH TPCP vung TNB (03-1-2012) 2 4" xfId="10812"/>
    <cellStyle name="T_Book1_KH TPCP vung TNB (03-1-2012) 2 4 2" xfId="10813"/>
    <cellStyle name="T_Book1_KH TPCP vung TNB (03-1-2012) 2 5" xfId="10814"/>
    <cellStyle name="T_Book1_KH TPCP vung TNB (03-1-2012) 2 5 2" xfId="10815"/>
    <cellStyle name="T_Book1_KH TPCP vung TNB (03-1-2012) 2 6" xfId="10816"/>
    <cellStyle name="T_Book1_KH TPCP vung TNB (03-1-2012) 2 6 2" xfId="10817"/>
    <cellStyle name="T_Book1_KH TPCP vung TNB (03-1-2012) 2 7" xfId="10818"/>
    <cellStyle name="T_Book1_KH TPCP vung TNB (03-1-2012) 2 7 2" xfId="10819"/>
    <cellStyle name="T_Book1_KH TPCP vung TNB (03-1-2012) 2 8" xfId="10820"/>
    <cellStyle name="T_Book1_KH TPCP vung TNB (03-1-2012) 2 8 2" xfId="10821"/>
    <cellStyle name="T_Book1_KH TPCP vung TNB (03-1-2012) 2 9" xfId="10822"/>
    <cellStyle name="T_Book1_KH TPCP vung TNB (03-1-2012) 2 9 2" xfId="10823"/>
    <cellStyle name="T_Book1_KH TPCP vung TNB (03-1-2012) 3" xfId="10824"/>
    <cellStyle name="T_Book1_KH TPCP vung TNB (03-1-2012) 3 2" xfId="10825"/>
    <cellStyle name="T_Book1_KH TPCP vung TNB (03-1-2012) 4" xfId="10826"/>
    <cellStyle name="T_Book1_KH TPCP vung TNB (03-1-2012) 4 2" xfId="10827"/>
    <cellStyle name="T_Book1_KH TPCP vung TNB (03-1-2012) 5" xfId="10828"/>
    <cellStyle name="T_Book1_KH TPCP vung TNB (03-1-2012) 5 2" xfId="10829"/>
    <cellStyle name="T_Book1_KH TPCP vung TNB (03-1-2012) 6" xfId="10830"/>
    <cellStyle name="T_Book1_KH TPCP vung TNB (03-1-2012) 6 2" xfId="10831"/>
    <cellStyle name="T_Book1_KH TPCP vung TNB (03-1-2012) 7" xfId="10832"/>
    <cellStyle name="T_Book1_KH TPCP vung TNB (03-1-2012) 7 2" xfId="10833"/>
    <cellStyle name="T_Book1_KH TPCP vung TNB (03-1-2012) 8" xfId="10834"/>
    <cellStyle name="T_Book1_KH TPCP vung TNB (03-1-2012) 8 2" xfId="10835"/>
    <cellStyle name="T_Book1_KH TPCP vung TNB (03-1-2012) 9" xfId="10836"/>
    <cellStyle name="T_Book1_KH TPCP vung TNB (03-1-2012) 9 2" xfId="10837"/>
    <cellStyle name="T_Book1_KH XDCB_2008 lan 2 sua ngay 10-11" xfId="10838"/>
    <cellStyle name="T_Book1_KH XDCB_2008 lan 2 sua ngay 10-11 10" xfId="10839"/>
    <cellStyle name="T_Book1_KH XDCB_2008 lan 2 sua ngay 10-11 10 2" xfId="10840"/>
    <cellStyle name="T_Book1_KH XDCB_2008 lan 2 sua ngay 10-11 11" xfId="10841"/>
    <cellStyle name="T_Book1_KH XDCB_2008 lan 2 sua ngay 10-11 11 2" xfId="10842"/>
    <cellStyle name="T_Book1_KH XDCB_2008 lan 2 sua ngay 10-11 12" xfId="10843"/>
    <cellStyle name="T_Book1_KH XDCB_2008 lan 2 sua ngay 10-11 12 2" xfId="10844"/>
    <cellStyle name="T_Book1_KH XDCB_2008 lan 2 sua ngay 10-11 13" xfId="10845"/>
    <cellStyle name="T_Book1_KH XDCB_2008 lan 2 sua ngay 10-11 2" xfId="10846"/>
    <cellStyle name="T_Book1_KH XDCB_2008 lan 2 sua ngay 10-11 2 10" xfId="10847"/>
    <cellStyle name="T_Book1_KH XDCB_2008 lan 2 sua ngay 10-11 2 10 2" xfId="10848"/>
    <cellStyle name="T_Book1_KH XDCB_2008 lan 2 sua ngay 10-11 2 11" xfId="10849"/>
    <cellStyle name="T_Book1_KH XDCB_2008 lan 2 sua ngay 10-11 2 11 2" xfId="10850"/>
    <cellStyle name="T_Book1_KH XDCB_2008 lan 2 sua ngay 10-11 2 12" xfId="10851"/>
    <cellStyle name="T_Book1_KH XDCB_2008 lan 2 sua ngay 10-11 2 2" xfId="10852"/>
    <cellStyle name="T_Book1_KH XDCB_2008 lan 2 sua ngay 10-11 2 2 2" xfId="10853"/>
    <cellStyle name="T_Book1_KH XDCB_2008 lan 2 sua ngay 10-11 2 3" xfId="10854"/>
    <cellStyle name="T_Book1_KH XDCB_2008 lan 2 sua ngay 10-11 2 3 2" xfId="10855"/>
    <cellStyle name="T_Book1_KH XDCB_2008 lan 2 sua ngay 10-11 2 4" xfId="10856"/>
    <cellStyle name="T_Book1_KH XDCB_2008 lan 2 sua ngay 10-11 2 4 2" xfId="10857"/>
    <cellStyle name="T_Book1_KH XDCB_2008 lan 2 sua ngay 10-11 2 5" xfId="10858"/>
    <cellStyle name="T_Book1_KH XDCB_2008 lan 2 sua ngay 10-11 2 5 2" xfId="10859"/>
    <cellStyle name="T_Book1_KH XDCB_2008 lan 2 sua ngay 10-11 2 6" xfId="10860"/>
    <cellStyle name="T_Book1_KH XDCB_2008 lan 2 sua ngay 10-11 2 6 2" xfId="10861"/>
    <cellStyle name="T_Book1_KH XDCB_2008 lan 2 sua ngay 10-11 2 7" xfId="10862"/>
    <cellStyle name="T_Book1_KH XDCB_2008 lan 2 sua ngay 10-11 2 7 2" xfId="10863"/>
    <cellStyle name="T_Book1_KH XDCB_2008 lan 2 sua ngay 10-11 2 8" xfId="10864"/>
    <cellStyle name="T_Book1_KH XDCB_2008 lan 2 sua ngay 10-11 2 8 2" xfId="10865"/>
    <cellStyle name="T_Book1_KH XDCB_2008 lan 2 sua ngay 10-11 2 9" xfId="10866"/>
    <cellStyle name="T_Book1_KH XDCB_2008 lan 2 sua ngay 10-11 2 9 2" xfId="10867"/>
    <cellStyle name="T_Book1_KH XDCB_2008 lan 2 sua ngay 10-11 3" xfId="10868"/>
    <cellStyle name="T_Book1_KH XDCB_2008 lan 2 sua ngay 10-11 3 2" xfId="10869"/>
    <cellStyle name="T_Book1_KH XDCB_2008 lan 2 sua ngay 10-11 4" xfId="10870"/>
    <cellStyle name="T_Book1_KH XDCB_2008 lan 2 sua ngay 10-11 4 2" xfId="10871"/>
    <cellStyle name="T_Book1_KH XDCB_2008 lan 2 sua ngay 10-11 5" xfId="10872"/>
    <cellStyle name="T_Book1_KH XDCB_2008 lan 2 sua ngay 10-11 5 2" xfId="10873"/>
    <cellStyle name="T_Book1_KH XDCB_2008 lan 2 sua ngay 10-11 6" xfId="10874"/>
    <cellStyle name="T_Book1_KH XDCB_2008 lan 2 sua ngay 10-11 6 2" xfId="10875"/>
    <cellStyle name="T_Book1_KH XDCB_2008 lan 2 sua ngay 10-11 7" xfId="10876"/>
    <cellStyle name="T_Book1_KH XDCB_2008 lan 2 sua ngay 10-11 7 2" xfId="10877"/>
    <cellStyle name="T_Book1_KH XDCB_2008 lan 2 sua ngay 10-11 8" xfId="10878"/>
    <cellStyle name="T_Book1_KH XDCB_2008 lan 2 sua ngay 10-11 8 2" xfId="10879"/>
    <cellStyle name="T_Book1_KH XDCB_2008 lan 2 sua ngay 10-11 9" xfId="10880"/>
    <cellStyle name="T_Book1_KH XDCB_2008 lan 2 sua ngay 10-11 9 2" xfId="10881"/>
    <cellStyle name="T_Book1_KH XDCB_2008 lan 2 sua ngay 10-11_!1 1 bao cao giao KH ve HTCMT vung TNB   12-12-2011" xfId="10882"/>
    <cellStyle name="T_Book1_KH XDCB_2008 lan 2 sua ngay 10-11_!1 1 bao cao giao KH ve HTCMT vung TNB   12-12-2011 10" xfId="10883"/>
    <cellStyle name="T_Book1_KH XDCB_2008 lan 2 sua ngay 10-11_!1 1 bao cao giao KH ve HTCMT vung TNB   12-12-2011 10 2" xfId="10884"/>
    <cellStyle name="T_Book1_KH XDCB_2008 lan 2 sua ngay 10-11_!1 1 bao cao giao KH ve HTCMT vung TNB   12-12-2011 11" xfId="10885"/>
    <cellStyle name="T_Book1_KH XDCB_2008 lan 2 sua ngay 10-11_!1 1 bao cao giao KH ve HTCMT vung TNB   12-12-2011 11 2" xfId="10886"/>
    <cellStyle name="T_Book1_KH XDCB_2008 lan 2 sua ngay 10-11_!1 1 bao cao giao KH ve HTCMT vung TNB   12-12-2011 12" xfId="10887"/>
    <cellStyle name="T_Book1_KH XDCB_2008 lan 2 sua ngay 10-11_!1 1 bao cao giao KH ve HTCMT vung TNB   12-12-2011 12 2" xfId="10888"/>
    <cellStyle name="T_Book1_KH XDCB_2008 lan 2 sua ngay 10-11_!1 1 bao cao giao KH ve HTCMT vung TNB   12-12-2011 13" xfId="10889"/>
    <cellStyle name="T_Book1_KH XDCB_2008 lan 2 sua ngay 10-11_!1 1 bao cao giao KH ve HTCMT vung TNB   12-12-2011 2" xfId="10890"/>
    <cellStyle name="T_Book1_KH XDCB_2008 lan 2 sua ngay 10-11_!1 1 bao cao giao KH ve HTCMT vung TNB   12-12-2011 2 10" xfId="10891"/>
    <cellStyle name="T_Book1_KH XDCB_2008 lan 2 sua ngay 10-11_!1 1 bao cao giao KH ve HTCMT vung TNB   12-12-2011 2 10 2" xfId="10892"/>
    <cellStyle name="T_Book1_KH XDCB_2008 lan 2 sua ngay 10-11_!1 1 bao cao giao KH ve HTCMT vung TNB   12-12-2011 2 11" xfId="10893"/>
    <cellStyle name="T_Book1_KH XDCB_2008 lan 2 sua ngay 10-11_!1 1 bao cao giao KH ve HTCMT vung TNB   12-12-2011 2 11 2" xfId="10894"/>
    <cellStyle name="T_Book1_KH XDCB_2008 lan 2 sua ngay 10-11_!1 1 bao cao giao KH ve HTCMT vung TNB   12-12-2011 2 12" xfId="10895"/>
    <cellStyle name="T_Book1_KH XDCB_2008 lan 2 sua ngay 10-11_!1 1 bao cao giao KH ve HTCMT vung TNB   12-12-2011 2 2" xfId="10896"/>
    <cellStyle name="T_Book1_KH XDCB_2008 lan 2 sua ngay 10-11_!1 1 bao cao giao KH ve HTCMT vung TNB   12-12-2011 2 2 2" xfId="10897"/>
    <cellStyle name="T_Book1_KH XDCB_2008 lan 2 sua ngay 10-11_!1 1 bao cao giao KH ve HTCMT vung TNB   12-12-2011 2 3" xfId="10898"/>
    <cellStyle name="T_Book1_KH XDCB_2008 lan 2 sua ngay 10-11_!1 1 bao cao giao KH ve HTCMT vung TNB   12-12-2011 2 3 2" xfId="10899"/>
    <cellStyle name="T_Book1_KH XDCB_2008 lan 2 sua ngay 10-11_!1 1 bao cao giao KH ve HTCMT vung TNB   12-12-2011 2 4" xfId="10900"/>
    <cellStyle name="T_Book1_KH XDCB_2008 lan 2 sua ngay 10-11_!1 1 bao cao giao KH ve HTCMT vung TNB   12-12-2011 2 4 2" xfId="10901"/>
    <cellStyle name="T_Book1_KH XDCB_2008 lan 2 sua ngay 10-11_!1 1 bao cao giao KH ve HTCMT vung TNB   12-12-2011 2 5" xfId="10902"/>
    <cellStyle name="T_Book1_KH XDCB_2008 lan 2 sua ngay 10-11_!1 1 bao cao giao KH ve HTCMT vung TNB   12-12-2011 2 5 2" xfId="10903"/>
    <cellStyle name="T_Book1_KH XDCB_2008 lan 2 sua ngay 10-11_!1 1 bao cao giao KH ve HTCMT vung TNB   12-12-2011 2 6" xfId="10904"/>
    <cellStyle name="T_Book1_KH XDCB_2008 lan 2 sua ngay 10-11_!1 1 bao cao giao KH ve HTCMT vung TNB   12-12-2011 2 6 2" xfId="10905"/>
    <cellStyle name="T_Book1_KH XDCB_2008 lan 2 sua ngay 10-11_!1 1 bao cao giao KH ve HTCMT vung TNB   12-12-2011 2 7" xfId="10906"/>
    <cellStyle name="T_Book1_KH XDCB_2008 lan 2 sua ngay 10-11_!1 1 bao cao giao KH ve HTCMT vung TNB   12-12-2011 2 7 2" xfId="10907"/>
    <cellStyle name="T_Book1_KH XDCB_2008 lan 2 sua ngay 10-11_!1 1 bao cao giao KH ve HTCMT vung TNB   12-12-2011 2 8" xfId="10908"/>
    <cellStyle name="T_Book1_KH XDCB_2008 lan 2 sua ngay 10-11_!1 1 bao cao giao KH ve HTCMT vung TNB   12-12-2011 2 8 2" xfId="10909"/>
    <cellStyle name="T_Book1_KH XDCB_2008 lan 2 sua ngay 10-11_!1 1 bao cao giao KH ve HTCMT vung TNB   12-12-2011 2 9" xfId="10910"/>
    <cellStyle name="T_Book1_KH XDCB_2008 lan 2 sua ngay 10-11_!1 1 bao cao giao KH ve HTCMT vung TNB   12-12-2011 2 9 2" xfId="10911"/>
    <cellStyle name="T_Book1_KH XDCB_2008 lan 2 sua ngay 10-11_!1 1 bao cao giao KH ve HTCMT vung TNB   12-12-2011 3" xfId="10912"/>
    <cellStyle name="T_Book1_KH XDCB_2008 lan 2 sua ngay 10-11_!1 1 bao cao giao KH ve HTCMT vung TNB   12-12-2011 3 2" xfId="10913"/>
    <cellStyle name="T_Book1_KH XDCB_2008 lan 2 sua ngay 10-11_!1 1 bao cao giao KH ve HTCMT vung TNB   12-12-2011 4" xfId="10914"/>
    <cellStyle name="T_Book1_KH XDCB_2008 lan 2 sua ngay 10-11_!1 1 bao cao giao KH ve HTCMT vung TNB   12-12-2011 4 2" xfId="10915"/>
    <cellStyle name="T_Book1_KH XDCB_2008 lan 2 sua ngay 10-11_!1 1 bao cao giao KH ve HTCMT vung TNB   12-12-2011 5" xfId="10916"/>
    <cellStyle name="T_Book1_KH XDCB_2008 lan 2 sua ngay 10-11_!1 1 bao cao giao KH ve HTCMT vung TNB   12-12-2011 5 2" xfId="10917"/>
    <cellStyle name="T_Book1_KH XDCB_2008 lan 2 sua ngay 10-11_!1 1 bao cao giao KH ve HTCMT vung TNB   12-12-2011 6" xfId="10918"/>
    <cellStyle name="T_Book1_KH XDCB_2008 lan 2 sua ngay 10-11_!1 1 bao cao giao KH ve HTCMT vung TNB   12-12-2011 6 2" xfId="10919"/>
    <cellStyle name="T_Book1_KH XDCB_2008 lan 2 sua ngay 10-11_!1 1 bao cao giao KH ve HTCMT vung TNB   12-12-2011 7" xfId="10920"/>
    <cellStyle name="T_Book1_KH XDCB_2008 lan 2 sua ngay 10-11_!1 1 bao cao giao KH ve HTCMT vung TNB   12-12-2011 7 2" xfId="10921"/>
    <cellStyle name="T_Book1_KH XDCB_2008 lan 2 sua ngay 10-11_!1 1 bao cao giao KH ve HTCMT vung TNB   12-12-2011 8" xfId="10922"/>
    <cellStyle name="T_Book1_KH XDCB_2008 lan 2 sua ngay 10-11_!1 1 bao cao giao KH ve HTCMT vung TNB   12-12-2011 8 2" xfId="10923"/>
    <cellStyle name="T_Book1_KH XDCB_2008 lan 2 sua ngay 10-11_!1 1 bao cao giao KH ve HTCMT vung TNB   12-12-2011 9" xfId="10924"/>
    <cellStyle name="T_Book1_KH XDCB_2008 lan 2 sua ngay 10-11_!1 1 bao cao giao KH ve HTCMT vung TNB   12-12-2011 9 2" xfId="10925"/>
    <cellStyle name="T_Book1_KH XDCB_2008 lan 2 sua ngay 10-11_Ha Nam" xfId="10926"/>
    <cellStyle name="T_Book1_KH XDCB_2008 lan 2 sua ngay 10-11_Ha Nam 2" xfId="10927"/>
    <cellStyle name="T_Book1_KH XDCB_2008 lan 2 sua ngay 10-11_Ha Nam_Tinh hinh thuc hien TPCP 2013 va KH 2014" xfId="10928"/>
    <cellStyle name="T_Book1_KH XDCB_2008 lan 2 sua ngay 10-11_Ha Nam_Tinh hinh thuc hien TPCP 2013 va KH 2014 2" xfId="10929"/>
    <cellStyle name="T_Book1_KH XDCB_2008 lan 2 sua ngay 10-11_KH TPCP vung TNB (03-1-2012)" xfId="10930"/>
    <cellStyle name="T_Book1_KH XDCB_2008 lan 2 sua ngay 10-11_KH TPCP vung TNB (03-1-2012) 10" xfId="10931"/>
    <cellStyle name="T_Book1_KH XDCB_2008 lan 2 sua ngay 10-11_KH TPCP vung TNB (03-1-2012) 10 2" xfId="10932"/>
    <cellStyle name="T_Book1_KH XDCB_2008 lan 2 sua ngay 10-11_KH TPCP vung TNB (03-1-2012) 11" xfId="10933"/>
    <cellStyle name="T_Book1_KH XDCB_2008 lan 2 sua ngay 10-11_KH TPCP vung TNB (03-1-2012) 11 2" xfId="10934"/>
    <cellStyle name="T_Book1_KH XDCB_2008 lan 2 sua ngay 10-11_KH TPCP vung TNB (03-1-2012) 12" xfId="10935"/>
    <cellStyle name="T_Book1_KH XDCB_2008 lan 2 sua ngay 10-11_KH TPCP vung TNB (03-1-2012) 12 2" xfId="10936"/>
    <cellStyle name="T_Book1_KH XDCB_2008 lan 2 sua ngay 10-11_KH TPCP vung TNB (03-1-2012) 13" xfId="10937"/>
    <cellStyle name="T_Book1_KH XDCB_2008 lan 2 sua ngay 10-11_KH TPCP vung TNB (03-1-2012) 2" xfId="10938"/>
    <cellStyle name="T_Book1_KH XDCB_2008 lan 2 sua ngay 10-11_KH TPCP vung TNB (03-1-2012) 2 10" xfId="10939"/>
    <cellStyle name="T_Book1_KH XDCB_2008 lan 2 sua ngay 10-11_KH TPCP vung TNB (03-1-2012) 2 10 2" xfId="10940"/>
    <cellStyle name="T_Book1_KH XDCB_2008 lan 2 sua ngay 10-11_KH TPCP vung TNB (03-1-2012) 2 11" xfId="10941"/>
    <cellStyle name="T_Book1_KH XDCB_2008 lan 2 sua ngay 10-11_KH TPCP vung TNB (03-1-2012) 2 11 2" xfId="10942"/>
    <cellStyle name="T_Book1_KH XDCB_2008 lan 2 sua ngay 10-11_KH TPCP vung TNB (03-1-2012) 2 12" xfId="10943"/>
    <cellStyle name="T_Book1_KH XDCB_2008 lan 2 sua ngay 10-11_KH TPCP vung TNB (03-1-2012) 2 2" xfId="10944"/>
    <cellStyle name="T_Book1_KH XDCB_2008 lan 2 sua ngay 10-11_KH TPCP vung TNB (03-1-2012) 2 2 2" xfId="10945"/>
    <cellStyle name="T_Book1_KH XDCB_2008 lan 2 sua ngay 10-11_KH TPCP vung TNB (03-1-2012) 2 3" xfId="10946"/>
    <cellStyle name="T_Book1_KH XDCB_2008 lan 2 sua ngay 10-11_KH TPCP vung TNB (03-1-2012) 2 3 2" xfId="10947"/>
    <cellStyle name="T_Book1_KH XDCB_2008 lan 2 sua ngay 10-11_KH TPCP vung TNB (03-1-2012) 2 4" xfId="10948"/>
    <cellStyle name="T_Book1_KH XDCB_2008 lan 2 sua ngay 10-11_KH TPCP vung TNB (03-1-2012) 2 4 2" xfId="10949"/>
    <cellStyle name="T_Book1_KH XDCB_2008 lan 2 sua ngay 10-11_KH TPCP vung TNB (03-1-2012) 2 5" xfId="10950"/>
    <cellStyle name="T_Book1_KH XDCB_2008 lan 2 sua ngay 10-11_KH TPCP vung TNB (03-1-2012) 2 5 2" xfId="10951"/>
    <cellStyle name="T_Book1_KH XDCB_2008 lan 2 sua ngay 10-11_KH TPCP vung TNB (03-1-2012) 2 6" xfId="10952"/>
    <cellStyle name="T_Book1_KH XDCB_2008 lan 2 sua ngay 10-11_KH TPCP vung TNB (03-1-2012) 2 6 2" xfId="10953"/>
    <cellStyle name="T_Book1_KH XDCB_2008 lan 2 sua ngay 10-11_KH TPCP vung TNB (03-1-2012) 2 7" xfId="10954"/>
    <cellStyle name="T_Book1_KH XDCB_2008 lan 2 sua ngay 10-11_KH TPCP vung TNB (03-1-2012) 2 7 2" xfId="10955"/>
    <cellStyle name="T_Book1_KH XDCB_2008 lan 2 sua ngay 10-11_KH TPCP vung TNB (03-1-2012) 2 8" xfId="10956"/>
    <cellStyle name="T_Book1_KH XDCB_2008 lan 2 sua ngay 10-11_KH TPCP vung TNB (03-1-2012) 2 8 2" xfId="10957"/>
    <cellStyle name="T_Book1_KH XDCB_2008 lan 2 sua ngay 10-11_KH TPCP vung TNB (03-1-2012) 2 9" xfId="10958"/>
    <cellStyle name="T_Book1_KH XDCB_2008 lan 2 sua ngay 10-11_KH TPCP vung TNB (03-1-2012) 2 9 2" xfId="10959"/>
    <cellStyle name="T_Book1_KH XDCB_2008 lan 2 sua ngay 10-11_KH TPCP vung TNB (03-1-2012) 3" xfId="10960"/>
    <cellStyle name="T_Book1_KH XDCB_2008 lan 2 sua ngay 10-11_KH TPCP vung TNB (03-1-2012) 3 2" xfId="10961"/>
    <cellStyle name="T_Book1_KH XDCB_2008 lan 2 sua ngay 10-11_KH TPCP vung TNB (03-1-2012) 4" xfId="10962"/>
    <cellStyle name="T_Book1_KH XDCB_2008 lan 2 sua ngay 10-11_KH TPCP vung TNB (03-1-2012) 4 2" xfId="10963"/>
    <cellStyle name="T_Book1_KH XDCB_2008 lan 2 sua ngay 10-11_KH TPCP vung TNB (03-1-2012) 5" xfId="10964"/>
    <cellStyle name="T_Book1_KH XDCB_2008 lan 2 sua ngay 10-11_KH TPCP vung TNB (03-1-2012) 5 2" xfId="10965"/>
    <cellStyle name="T_Book1_KH XDCB_2008 lan 2 sua ngay 10-11_KH TPCP vung TNB (03-1-2012) 6" xfId="10966"/>
    <cellStyle name="T_Book1_KH XDCB_2008 lan 2 sua ngay 10-11_KH TPCP vung TNB (03-1-2012) 6 2" xfId="10967"/>
    <cellStyle name="T_Book1_KH XDCB_2008 lan 2 sua ngay 10-11_KH TPCP vung TNB (03-1-2012) 7" xfId="10968"/>
    <cellStyle name="T_Book1_KH XDCB_2008 lan 2 sua ngay 10-11_KH TPCP vung TNB (03-1-2012) 7 2" xfId="10969"/>
    <cellStyle name="T_Book1_KH XDCB_2008 lan 2 sua ngay 10-11_KH TPCP vung TNB (03-1-2012) 8" xfId="10970"/>
    <cellStyle name="T_Book1_KH XDCB_2008 lan 2 sua ngay 10-11_KH TPCP vung TNB (03-1-2012) 8 2" xfId="10971"/>
    <cellStyle name="T_Book1_KH XDCB_2008 lan 2 sua ngay 10-11_KH TPCP vung TNB (03-1-2012) 9" xfId="10972"/>
    <cellStyle name="T_Book1_KH XDCB_2008 lan 2 sua ngay 10-11_KH TPCP vung TNB (03-1-2012) 9 2" xfId="10973"/>
    <cellStyle name="T_Book1_KH XDCB_2008 lan 2 sua ngay 10-11_Tinh hinh thuc hien TPCP 2013 va KH 2014" xfId="10974"/>
    <cellStyle name="T_Book1_KH XDCB_2008 lan 2 sua ngay 10-11_Tinh hinh thuc hien TPCP 2013 va KH 2014 2" xfId="10975"/>
    <cellStyle name="T_Book1_Khoi luong chinh Hang Tom" xfId="10976"/>
    <cellStyle name="T_Book1_Khoi luong chinh Hang Tom 2" xfId="10977"/>
    <cellStyle name="T_Book1_kien giang 2" xfId="10978"/>
    <cellStyle name="T_Book1_kien giang 2 10" xfId="10979"/>
    <cellStyle name="T_Book1_kien giang 2 10 2" xfId="10980"/>
    <cellStyle name="T_Book1_kien giang 2 11" xfId="10981"/>
    <cellStyle name="T_Book1_kien giang 2 11 2" xfId="10982"/>
    <cellStyle name="T_Book1_kien giang 2 12" xfId="10983"/>
    <cellStyle name="T_Book1_kien giang 2 12 2" xfId="10984"/>
    <cellStyle name="T_Book1_kien giang 2 13" xfId="10985"/>
    <cellStyle name="T_Book1_kien giang 2 2" xfId="10986"/>
    <cellStyle name="T_Book1_kien giang 2 2 10" xfId="10987"/>
    <cellStyle name="T_Book1_kien giang 2 2 10 2" xfId="10988"/>
    <cellStyle name="T_Book1_kien giang 2 2 11" xfId="10989"/>
    <cellStyle name="T_Book1_kien giang 2 2 11 2" xfId="10990"/>
    <cellStyle name="T_Book1_kien giang 2 2 12" xfId="10991"/>
    <cellStyle name="T_Book1_kien giang 2 2 2" xfId="10992"/>
    <cellStyle name="T_Book1_kien giang 2 2 2 2" xfId="10993"/>
    <cellStyle name="T_Book1_kien giang 2 2 3" xfId="10994"/>
    <cellStyle name="T_Book1_kien giang 2 2 3 2" xfId="10995"/>
    <cellStyle name="T_Book1_kien giang 2 2 4" xfId="10996"/>
    <cellStyle name="T_Book1_kien giang 2 2 4 2" xfId="10997"/>
    <cellStyle name="T_Book1_kien giang 2 2 5" xfId="10998"/>
    <cellStyle name="T_Book1_kien giang 2 2 5 2" xfId="10999"/>
    <cellStyle name="T_Book1_kien giang 2 2 6" xfId="11000"/>
    <cellStyle name="T_Book1_kien giang 2 2 6 2" xfId="11001"/>
    <cellStyle name="T_Book1_kien giang 2 2 7" xfId="11002"/>
    <cellStyle name="T_Book1_kien giang 2 2 7 2" xfId="11003"/>
    <cellStyle name="T_Book1_kien giang 2 2 8" xfId="11004"/>
    <cellStyle name="T_Book1_kien giang 2 2 8 2" xfId="11005"/>
    <cellStyle name="T_Book1_kien giang 2 2 9" xfId="11006"/>
    <cellStyle name="T_Book1_kien giang 2 2 9 2" xfId="11007"/>
    <cellStyle name="T_Book1_kien giang 2 3" xfId="11008"/>
    <cellStyle name="T_Book1_kien giang 2 3 2" xfId="11009"/>
    <cellStyle name="T_Book1_kien giang 2 4" xfId="11010"/>
    <cellStyle name="T_Book1_kien giang 2 4 2" xfId="11011"/>
    <cellStyle name="T_Book1_kien giang 2 5" xfId="11012"/>
    <cellStyle name="T_Book1_kien giang 2 5 2" xfId="11013"/>
    <cellStyle name="T_Book1_kien giang 2 6" xfId="11014"/>
    <cellStyle name="T_Book1_kien giang 2 6 2" xfId="11015"/>
    <cellStyle name="T_Book1_kien giang 2 7" xfId="11016"/>
    <cellStyle name="T_Book1_kien giang 2 7 2" xfId="11017"/>
    <cellStyle name="T_Book1_kien giang 2 8" xfId="11018"/>
    <cellStyle name="T_Book1_kien giang 2 8 2" xfId="11019"/>
    <cellStyle name="T_Book1_kien giang 2 9" xfId="11020"/>
    <cellStyle name="T_Book1_kien giang 2 9 2" xfId="11021"/>
    <cellStyle name="T_Book1_KTDN - Tinh hinh dau tu cong 2011-2015 ke hoach trung han 2016-2020" xfId="11022"/>
    <cellStyle name="T_Book1_Luy ke von ung nam 2011 -Thoa gui ngay 12-8-2012" xfId="11023"/>
    <cellStyle name="T_Book1_Luy ke von ung nam 2011 -Thoa gui ngay 12-8-2012 10" xfId="11024"/>
    <cellStyle name="T_Book1_Luy ke von ung nam 2011 -Thoa gui ngay 12-8-2012 10 2" xfId="11025"/>
    <cellStyle name="T_Book1_Luy ke von ung nam 2011 -Thoa gui ngay 12-8-2012 11" xfId="11026"/>
    <cellStyle name="T_Book1_Luy ke von ung nam 2011 -Thoa gui ngay 12-8-2012 11 2" xfId="11027"/>
    <cellStyle name="T_Book1_Luy ke von ung nam 2011 -Thoa gui ngay 12-8-2012 12" xfId="11028"/>
    <cellStyle name="T_Book1_Luy ke von ung nam 2011 -Thoa gui ngay 12-8-2012 12 2" xfId="11029"/>
    <cellStyle name="T_Book1_Luy ke von ung nam 2011 -Thoa gui ngay 12-8-2012 13" xfId="11030"/>
    <cellStyle name="T_Book1_Luy ke von ung nam 2011 -Thoa gui ngay 12-8-2012 13 2" xfId="11031"/>
    <cellStyle name="T_Book1_Luy ke von ung nam 2011 -Thoa gui ngay 12-8-2012 14" xfId="11032"/>
    <cellStyle name="T_Book1_Luy ke von ung nam 2011 -Thoa gui ngay 12-8-2012 2" xfId="11033"/>
    <cellStyle name="T_Book1_Luy ke von ung nam 2011 -Thoa gui ngay 12-8-2012 2 10" xfId="11034"/>
    <cellStyle name="T_Book1_Luy ke von ung nam 2011 -Thoa gui ngay 12-8-2012 2 10 2" xfId="11035"/>
    <cellStyle name="T_Book1_Luy ke von ung nam 2011 -Thoa gui ngay 12-8-2012 2 11" xfId="11036"/>
    <cellStyle name="T_Book1_Luy ke von ung nam 2011 -Thoa gui ngay 12-8-2012 2 11 2" xfId="11037"/>
    <cellStyle name="T_Book1_Luy ke von ung nam 2011 -Thoa gui ngay 12-8-2012 2 12" xfId="11038"/>
    <cellStyle name="T_Book1_Luy ke von ung nam 2011 -Thoa gui ngay 12-8-2012 2 2" xfId="11039"/>
    <cellStyle name="T_Book1_Luy ke von ung nam 2011 -Thoa gui ngay 12-8-2012 2 2 2" xfId="11040"/>
    <cellStyle name="T_Book1_Luy ke von ung nam 2011 -Thoa gui ngay 12-8-2012 2 3" xfId="11041"/>
    <cellStyle name="T_Book1_Luy ke von ung nam 2011 -Thoa gui ngay 12-8-2012 2 3 2" xfId="11042"/>
    <cellStyle name="T_Book1_Luy ke von ung nam 2011 -Thoa gui ngay 12-8-2012 2 4" xfId="11043"/>
    <cellStyle name="T_Book1_Luy ke von ung nam 2011 -Thoa gui ngay 12-8-2012 2 4 2" xfId="11044"/>
    <cellStyle name="T_Book1_Luy ke von ung nam 2011 -Thoa gui ngay 12-8-2012 2 5" xfId="11045"/>
    <cellStyle name="T_Book1_Luy ke von ung nam 2011 -Thoa gui ngay 12-8-2012 2 5 2" xfId="11046"/>
    <cellStyle name="T_Book1_Luy ke von ung nam 2011 -Thoa gui ngay 12-8-2012 2 6" xfId="11047"/>
    <cellStyle name="T_Book1_Luy ke von ung nam 2011 -Thoa gui ngay 12-8-2012 2 6 2" xfId="11048"/>
    <cellStyle name="T_Book1_Luy ke von ung nam 2011 -Thoa gui ngay 12-8-2012 2 7" xfId="11049"/>
    <cellStyle name="T_Book1_Luy ke von ung nam 2011 -Thoa gui ngay 12-8-2012 2 7 2" xfId="11050"/>
    <cellStyle name="T_Book1_Luy ke von ung nam 2011 -Thoa gui ngay 12-8-2012 2 8" xfId="11051"/>
    <cellStyle name="T_Book1_Luy ke von ung nam 2011 -Thoa gui ngay 12-8-2012 2 8 2" xfId="11052"/>
    <cellStyle name="T_Book1_Luy ke von ung nam 2011 -Thoa gui ngay 12-8-2012 2 9" xfId="11053"/>
    <cellStyle name="T_Book1_Luy ke von ung nam 2011 -Thoa gui ngay 12-8-2012 2 9 2" xfId="11054"/>
    <cellStyle name="T_Book1_Luy ke von ung nam 2011 -Thoa gui ngay 12-8-2012 3" xfId="11055"/>
    <cellStyle name="T_Book1_Luy ke von ung nam 2011 -Thoa gui ngay 12-8-2012 3 2" xfId="11056"/>
    <cellStyle name="T_Book1_Luy ke von ung nam 2011 -Thoa gui ngay 12-8-2012 4" xfId="11057"/>
    <cellStyle name="T_Book1_Luy ke von ung nam 2011 -Thoa gui ngay 12-8-2012 4 2" xfId="11058"/>
    <cellStyle name="T_Book1_Luy ke von ung nam 2011 -Thoa gui ngay 12-8-2012 5" xfId="11059"/>
    <cellStyle name="T_Book1_Luy ke von ung nam 2011 -Thoa gui ngay 12-8-2012 5 2" xfId="11060"/>
    <cellStyle name="T_Book1_Luy ke von ung nam 2011 -Thoa gui ngay 12-8-2012 6" xfId="11061"/>
    <cellStyle name="T_Book1_Luy ke von ung nam 2011 -Thoa gui ngay 12-8-2012 6 2" xfId="11062"/>
    <cellStyle name="T_Book1_Luy ke von ung nam 2011 -Thoa gui ngay 12-8-2012 7" xfId="11063"/>
    <cellStyle name="T_Book1_Luy ke von ung nam 2011 -Thoa gui ngay 12-8-2012 7 2" xfId="11064"/>
    <cellStyle name="T_Book1_Luy ke von ung nam 2011 -Thoa gui ngay 12-8-2012 8" xfId="11065"/>
    <cellStyle name="T_Book1_Luy ke von ung nam 2011 -Thoa gui ngay 12-8-2012 8 2" xfId="11066"/>
    <cellStyle name="T_Book1_Luy ke von ung nam 2011 -Thoa gui ngay 12-8-2012 9" xfId="11067"/>
    <cellStyle name="T_Book1_Luy ke von ung nam 2011 -Thoa gui ngay 12-8-2012 9 2" xfId="11068"/>
    <cellStyle name="T_Book1_Luy ke von ung nam 2011 -Thoa gui ngay 12-8-2012_!1 1 bao cao giao KH ve HTCMT vung TNB   12-12-2011" xfId="11069"/>
    <cellStyle name="T_Book1_Luy ke von ung nam 2011 -Thoa gui ngay 12-8-2012_!1 1 bao cao giao KH ve HTCMT vung TNB   12-12-2011 10" xfId="11070"/>
    <cellStyle name="T_Book1_Luy ke von ung nam 2011 -Thoa gui ngay 12-8-2012_!1 1 bao cao giao KH ve HTCMT vung TNB   12-12-2011 10 2" xfId="11071"/>
    <cellStyle name="T_Book1_Luy ke von ung nam 2011 -Thoa gui ngay 12-8-2012_!1 1 bao cao giao KH ve HTCMT vung TNB   12-12-2011 11" xfId="11072"/>
    <cellStyle name="T_Book1_Luy ke von ung nam 2011 -Thoa gui ngay 12-8-2012_!1 1 bao cao giao KH ve HTCMT vung TNB   12-12-2011 11 2" xfId="11073"/>
    <cellStyle name="T_Book1_Luy ke von ung nam 2011 -Thoa gui ngay 12-8-2012_!1 1 bao cao giao KH ve HTCMT vung TNB   12-12-2011 12" xfId="11074"/>
    <cellStyle name="T_Book1_Luy ke von ung nam 2011 -Thoa gui ngay 12-8-2012_!1 1 bao cao giao KH ve HTCMT vung TNB   12-12-2011 12 2" xfId="11075"/>
    <cellStyle name="T_Book1_Luy ke von ung nam 2011 -Thoa gui ngay 12-8-2012_!1 1 bao cao giao KH ve HTCMT vung TNB   12-12-2011 13" xfId="11076"/>
    <cellStyle name="T_Book1_Luy ke von ung nam 2011 -Thoa gui ngay 12-8-2012_!1 1 bao cao giao KH ve HTCMT vung TNB   12-12-2011 2" xfId="11077"/>
    <cellStyle name="T_Book1_Luy ke von ung nam 2011 -Thoa gui ngay 12-8-2012_!1 1 bao cao giao KH ve HTCMT vung TNB   12-12-2011 2 10" xfId="11078"/>
    <cellStyle name="T_Book1_Luy ke von ung nam 2011 -Thoa gui ngay 12-8-2012_!1 1 bao cao giao KH ve HTCMT vung TNB   12-12-2011 2 10 2" xfId="11079"/>
    <cellStyle name="T_Book1_Luy ke von ung nam 2011 -Thoa gui ngay 12-8-2012_!1 1 bao cao giao KH ve HTCMT vung TNB   12-12-2011 2 11" xfId="11080"/>
    <cellStyle name="T_Book1_Luy ke von ung nam 2011 -Thoa gui ngay 12-8-2012_!1 1 bao cao giao KH ve HTCMT vung TNB   12-12-2011 2 11 2" xfId="11081"/>
    <cellStyle name="T_Book1_Luy ke von ung nam 2011 -Thoa gui ngay 12-8-2012_!1 1 bao cao giao KH ve HTCMT vung TNB   12-12-2011 2 12" xfId="11082"/>
    <cellStyle name="T_Book1_Luy ke von ung nam 2011 -Thoa gui ngay 12-8-2012_!1 1 bao cao giao KH ve HTCMT vung TNB   12-12-2011 2 2" xfId="11083"/>
    <cellStyle name="T_Book1_Luy ke von ung nam 2011 -Thoa gui ngay 12-8-2012_!1 1 bao cao giao KH ve HTCMT vung TNB   12-12-2011 2 2 2" xfId="11084"/>
    <cellStyle name="T_Book1_Luy ke von ung nam 2011 -Thoa gui ngay 12-8-2012_!1 1 bao cao giao KH ve HTCMT vung TNB   12-12-2011 2 3" xfId="11085"/>
    <cellStyle name="T_Book1_Luy ke von ung nam 2011 -Thoa gui ngay 12-8-2012_!1 1 bao cao giao KH ve HTCMT vung TNB   12-12-2011 2 3 2" xfId="11086"/>
    <cellStyle name="T_Book1_Luy ke von ung nam 2011 -Thoa gui ngay 12-8-2012_!1 1 bao cao giao KH ve HTCMT vung TNB   12-12-2011 2 4" xfId="11087"/>
    <cellStyle name="T_Book1_Luy ke von ung nam 2011 -Thoa gui ngay 12-8-2012_!1 1 bao cao giao KH ve HTCMT vung TNB   12-12-2011 2 4 2" xfId="11088"/>
    <cellStyle name="T_Book1_Luy ke von ung nam 2011 -Thoa gui ngay 12-8-2012_!1 1 bao cao giao KH ve HTCMT vung TNB   12-12-2011 2 5" xfId="11089"/>
    <cellStyle name="T_Book1_Luy ke von ung nam 2011 -Thoa gui ngay 12-8-2012_!1 1 bao cao giao KH ve HTCMT vung TNB   12-12-2011 2 5 2" xfId="11090"/>
    <cellStyle name="T_Book1_Luy ke von ung nam 2011 -Thoa gui ngay 12-8-2012_!1 1 bao cao giao KH ve HTCMT vung TNB   12-12-2011 2 6" xfId="11091"/>
    <cellStyle name="T_Book1_Luy ke von ung nam 2011 -Thoa gui ngay 12-8-2012_!1 1 bao cao giao KH ve HTCMT vung TNB   12-12-2011 2 6 2" xfId="11092"/>
    <cellStyle name="T_Book1_Luy ke von ung nam 2011 -Thoa gui ngay 12-8-2012_!1 1 bao cao giao KH ve HTCMT vung TNB   12-12-2011 2 7" xfId="11093"/>
    <cellStyle name="T_Book1_Luy ke von ung nam 2011 -Thoa gui ngay 12-8-2012_!1 1 bao cao giao KH ve HTCMT vung TNB   12-12-2011 2 7 2" xfId="11094"/>
    <cellStyle name="T_Book1_Luy ke von ung nam 2011 -Thoa gui ngay 12-8-2012_!1 1 bao cao giao KH ve HTCMT vung TNB   12-12-2011 2 8" xfId="11095"/>
    <cellStyle name="T_Book1_Luy ke von ung nam 2011 -Thoa gui ngay 12-8-2012_!1 1 bao cao giao KH ve HTCMT vung TNB   12-12-2011 2 8 2" xfId="11096"/>
    <cellStyle name="T_Book1_Luy ke von ung nam 2011 -Thoa gui ngay 12-8-2012_!1 1 bao cao giao KH ve HTCMT vung TNB   12-12-2011 2 9" xfId="11097"/>
    <cellStyle name="T_Book1_Luy ke von ung nam 2011 -Thoa gui ngay 12-8-2012_!1 1 bao cao giao KH ve HTCMT vung TNB   12-12-2011 2 9 2" xfId="11098"/>
    <cellStyle name="T_Book1_Luy ke von ung nam 2011 -Thoa gui ngay 12-8-2012_!1 1 bao cao giao KH ve HTCMT vung TNB   12-12-2011 3" xfId="11099"/>
    <cellStyle name="T_Book1_Luy ke von ung nam 2011 -Thoa gui ngay 12-8-2012_!1 1 bao cao giao KH ve HTCMT vung TNB   12-12-2011 3 2" xfId="11100"/>
    <cellStyle name="T_Book1_Luy ke von ung nam 2011 -Thoa gui ngay 12-8-2012_!1 1 bao cao giao KH ve HTCMT vung TNB   12-12-2011 4" xfId="11101"/>
    <cellStyle name="T_Book1_Luy ke von ung nam 2011 -Thoa gui ngay 12-8-2012_!1 1 bao cao giao KH ve HTCMT vung TNB   12-12-2011 4 2" xfId="11102"/>
    <cellStyle name="T_Book1_Luy ke von ung nam 2011 -Thoa gui ngay 12-8-2012_!1 1 bao cao giao KH ve HTCMT vung TNB   12-12-2011 5" xfId="11103"/>
    <cellStyle name="T_Book1_Luy ke von ung nam 2011 -Thoa gui ngay 12-8-2012_!1 1 bao cao giao KH ve HTCMT vung TNB   12-12-2011 5 2" xfId="11104"/>
    <cellStyle name="T_Book1_Luy ke von ung nam 2011 -Thoa gui ngay 12-8-2012_!1 1 bao cao giao KH ve HTCMT vung TNB   12-12-2011 6" xfId="11105"/>
    <cellStyle name="T_Book1_Luy ke von ung nam 2011 -Thoa gui ngay 12-8-2012_!1 1 bao cao giao KH ve HTCMT vung TNB   12-12-2011 6 2" xfId="11106"/>
    <cellStyle name="T_Book1_Luy ke von ung nam 2011 -Thoa gui ngay 12-8-2012_!1 1 bao cao giao KH ve HTCMT vung TNB   12-12-2011 7" xfId="11107"/>
    <cellStyle name="T_Book1_Luy ke von ung nam 2011 -Thoa gui ngay 12-8-2012_!1 1 bao cao giao KH ve HTCMT vung TNB   12-12-2011 7 2" xfId="11108"/>
    <cellStyle name="T_Book1_Luy ke von ung nam 2011 -Thoa gui ngay 12-8-2012_!1 1 bao cao giao KH ve HTCMT vung TNB   12-12-2011 8" xfId="11109"/>
    <cellStyle name="T_Book1_Luy ke von ung nam 2011 -Thoa gui ngay 12-8-2012_!1 1 bao cao giao KH ve HTCMT vung TNB   12-12-2011 8 2" xfId="11110"/>
    <cellStyle name="T_Book1_Luy ke von ung nam 2011 -Thoa gui ngay 12-8-2012_!1 1 bao cao giao KH ve HTCMT vung TNB   12-12-2011 9" xfId="11111"/>
    <cellStyle name="T_Book1_Luy ke von ung nam 2011 -Thoa gui ngay 12-8-2012_!1 1 bao cao giao KH ve HTCMT vung TNB   12-12-2011 9 2" xfId="11112"/>
    <cellStyle name="T_Book1_Luy ke von ung nam 2011 -Thoa gui ngay 12-8-2012_Bieu 15" xfId="11113"/>
    <cellStyle name="T_Book1_Luy ke von ung nam 2011 -Thoa gui ngay 12-8-2012_Bieu 15 2" xfId="11114"/>
    <cellStyle name="T_Book1_Luy ke von ung nam 2011 -Thoa gui ngay 12-8-2012_Bieu 9 - TH No XDCB" xfId="11115"/>
    <cellStyle name="T_Book1_Luy ke von ung nam 2011 -Thoa gui ngay 12-8-2012_Bieu 9 - TH No XDCB 2" xfId="11116"/>
    <cellStyle name="T_Book1_Luy ke von ung nam 2011 -Thoa gui ngay 12-8-2012_Ha Nam" xfId="11117"/>
    <cellStyle name="T_Book1_Luy ke von ung nam 2011 -Thoa gui ngay 12-8-2012_Ha Nam 2" xfId="11118"/>
    <cellStyle name="T_Book1_Luy ke von ung nam 2011 -Thoa gui ngay 12-8-2012_Ha Nam_Tinh hinh thuc hien TPCP 2013 va KH 2014" xfId="11119"/>
    <cellStyle name="T_Book1_Luy ke von ung nam 2011 -Thoa gui ngay 12-8-2012_Ha Nam_Tinh hinh thuc hien TPCP 2013 va KH 2014 2" xfId="11120"/>
    <cellStyle name="T_Book1_Luy ke von ung nam 2011 -Thoa gui ngay 12-8-2012_KH TPCP vung TNB (03-1-2012)" xfId="11121"/>
    <cellStyle name="T_Book1_Luy ke von ung nam 2011 -Thoa gui ngay 12-8-2012_KH TPCP vung TNB (03-1-2012) 10" xfId="11122"/>
    <cellStyle name="T_Book1_Luy ke von ung nam 2011 -Thoa gui ngay 12-8-2012_KH TPCP vung TNB (03-1-2012) 10 2" xfId="11123"/>
    <cellStyle name="T_Book1_Luy ke von ung nam 2011 -Thoa gui ngay 12-8-2012_KH TPCP vung TNB (03-1-2012) 11" xfId="11124"/>
    <cellStyle name="T_Book1_Luy ke von ung nam 2011 -Thoa gui ngay 12-8-2012_KH TPCP vung TNB (03-1-2012) 11 2" xfId="11125"/>
    <cellStyle name="T_Book1_Luy ke von ung nam 2011 -Thoa gui ngay 12-8-2012_KH TPCP vung TNB (03-1-2012) 12" xfId="11126"/>
    <cellStyle name="T_Book1_Luy ke von ung nam 2011 -Thoa gui ngay 12-8-2012_KH TPCP vung TNB (03-1-2012) 12 2" xfId="11127"/>
    <cellStyle name="T_Book1_Luy ke von ung nam 2011 -Thoa gui ngay 12-8-2012_KH TPCP vung TNB (03-1-2012) 13" xfId="11128"/>
    <cellStyle name="T_Book1_Luy ke von ung nam 2011 -Thoa gui ngay 12-8-2012_KH TPCP vung TNB (03-1-2012) 2" xfId="11129"/>
    <cellStyle name="T_Book1_Luy ke von ung nam 2011 -Thoa gui ngay 12-8-2012_KH TPCP vung TNB (03-1-2012) 2 10" xfId="11130"/>
    <cellStyle name="T_Book1_Luy ke von ung nam 2011 -Thoa gui ngay 12-8-2012_KH TPCP vung TNB (03-1-2012) 2 10 2" xfId="11131"/>
    <cellStyle name="T_Book1_Luy ke von ung nam 2011 -Thoa gui ngay 12-8-2012_KH TPCP vung TNB (03-1-2012) 2 11" xfId="11132"/>
    <cellStyle name="T_Book1_Luy ke von ung nam 2011 -Thoa gui ngay 12-8-2012_KH TPCP vung TNB (03-1-2012) 2 11 2" xfId="11133"/>
    <cellStyle name="T_Book1_Luy ke von ung nam 2011 -Thoa gui ngay 12-8-2012_KH TPCP vung TNB (03-1-2012) 2 12" xfId="11134"/>
    <cellStyle name="T_Book1_Luy ke von ung nam 2011 -Thoa gui ngay 12-8-2012_KH TPCP vung TNB (03-1-2012) 2 2" xfId="11135"/>
    <cellStyle name="T_Book1_Luy ke von ung nam 2011 -Thoa gui ngay 12-8-2012_KH TPCP vung TNB (03-1-2012) 2 2 2" xfId="11136"/>
    <cellStyle name="T_Book1_Luy ke von ung nam 2011 -Thoa gui ngay 12-8-2012_KH TPCP vung TNB (03-1-2012) 2 3" xfId="11137"/>
    <cellStyle name="T_Book1_Luy ke von ung nam 2011 -Thoa gui ngay 12-8-2012_KH TPCP vung TNB (03-1-2012) 2 3 2" xfId="11138"/>
    <cellStyle name="T_Book1_Luy ke von ung nam 2011 -Thoa gui ngay 12-8-2012_KH TPCP vung TNB (03-1-2012) 2 4" xfId="11139"/>
    <cellStyle name="T_Book1_Luy ke von ung nam 2011 -Thoa gui ngay 12-8-2012_KH TPCP vung TNB (03-1-2012) 2 4 2" xfId="11140"/>
    <cellStyle name="T_Book1_Luy ke von ung nam 2011 -Thoa gui ngay 12-8-2012_KH TPCP vung TNB (03-1-2012) 2 5" xfId="11141"/>
    <cellStyle name="T_Book1_Luy ke von ung nam 2011 -Thoa gui ngay 12-8-2012_KH TPCP vung TNB (03-1-2012) 2 5 2" xfId="11142"/>
    <cellStyle name="T_Book1_Luy ke von ung nam 2011 -Thoa gui ngay 12-8-2012_KH TPCP vung TNB (03-1-2012) 2 6" xfId="11143"/>
    <cellStyle name="T_Book1_Luy ke von ung nam 2011 -Thoa gui ngay 12-8-2012_KH TPCP vung TNB (03-1-2012) 2 6 2" xfId="11144"/>
    <cellStyle name="T_Book1_Luy ke von ung nam 2011 -Thoa gui ngay 12-8-2012_KH TPCP vung TNB (03-1-2012) 2 7" xfId="11145"/>
    <cellStyle name="T_Book1_Luy ke von ung nam 2011 -Thoa gui ngay 12-8-2012_KH TPCP vung TNB (03-1-2012) 2 7 2" xfId="11146"/>
    <cellStyle name="T_Book1_Luy ke von ung nam 2011 -Thoa gui ngay 12-8-2012_KH TPCP vung TNB (03-1-2012) 2 8" xfId="11147"/>
    <cellStyle name="T_Book1_Luy ke von ung nam 2011 -Thoa gui ngay 12-8-2012_KH TPCP vung TNB (03-1-2012) 2 8 2" xfId="11148"/>
    <cellStyle name="T_Book1_Luy ke von ung nam 2011 -Thoa gui ngay 12-8-2012_KH TPCP vung TNB (03-1-2012) 2 9" xfId="11149"/>
    <cellStyle name="T_Book1_Luy ke von ung nam 2011 -Thoa gui ngay 12-8-2012_KH TPCP vung TNB (03-1-2012) 2 9 2" xfId="11150"/>
    <cellStyle name="T_Book1_Luy ke von ung nam 2011 -Thoa gui ngay 12-8-2012_KH TPCP vung TNB (03-1-2012) 3" xfId="11151"/>
    <cellStyle name="T_Book1_Luy ke von ung nam 2011 -Thoa gui ngay 12-8-2012_KH TPCP vung TNB (03-1-2012) 3 2" xfId="11152"/>
    <cellStyle name="T_Book1_Luy ke von ung nam 2011 -Thoa gui ngay 12-8-2012_KH TPCP vung TNB (03-1-2012) 4" xfId="11153"/>
    <cellStyle name="T_Book1_Luy ke von ung nam 2011 -Thoa gui ngay 12-8-2012_KH TPCP vung TNB (03-1-2012) 4 2" xfId="11154"/>
    <cellStyle name="T_Book1_Luy ke von ung nam 2011 -Thoa gui ngay 12-8-2012_KH TPCP vung TNB (03-1-2012) 5" xfId="11155"/>
    <cellStyle name="T_Book1_Luy ke von ung nam 2011 -Thoa gui ngay 12-8-2012_KH TPCP vung TNB (03-1-2012) 5 2" xfId="11156"/>
    <cellStyle name="T_Book1_Luy ke von ung nam 2011 -Thoa gui ngay 12-8-2012_KH TPCP vung TNB (03-1-2012) 6" xfId="11157"/>
    <cellStyle name="T_Book1_Luy ke von ung nam 2011 -Thoa gui ngay 12-8-2012_KH TPCP vung TNB (03-1-2012) 6 2" xfId="11158"/>
    <cellStyle name="T_Book1_Luy ke von ung nam 2011 -Thoa gui ngay 12-8-2012_KH TPCP vung TNB (03-1-2012) 7" xfId="11159"/>
    <cellStyle name="T_Book1_Luy ke von ung nam 2011 -Thoa gui ngay 12-8-2012_KH TPCP vung TNB (03-1-2012) 7 2" xfId="11160"/>
    <cellStyle name="T_Book1_Luy ke von ung nam 2011 -Thoa gui ngay 12-8-2012_KH TPCP vung TNB (03-1-2012) 8" xfId="11161"/>
    <cellStyle name="T_Book1_Luy ke von ung nam 2011 -Thoa gui ngay 12-8-2012_KH TPCP vung TNB (03-1-2012) 8 2" xfId="11162"/>
    <cellStyle name="T_Book1_Luy ke von ung nam 2011 -Thoa gui ngay 12-8-2012_KH TPCP vung TNB (03-1-2012) 9" xfId="11163"/>
    <cellStyle name="T_Book1_Luy ke von ung nam 2011 -Thoa gui ngay 12-8-2012_KH TPCP vung TNB (03-1-2012) 9 2" xfId="11164"/>
    <cellStyle name="T_Book1_Luy ke von ung nam 2011 -Thoa gui ngay 12-8-2012_Tinh hinh thuc hien TPCP 2013 va KH 2014" xfId="11165"/>
    <cellStyle name="T_Book1_Luy ke von ung nam 2011 -Thoa gui ngay 12-8-2012_Tinh hinh thuc hien TPCP 2013 va KH 2014 2" xfId="11166"/>
    <cellStyle name="T_Book1_Nhu cau von ung truoc 2011 Tha h Hoa + Nge An gui TW" xfId="11167"/>
    <cellStyle name="T_Book1_Nhu cau von ung truoc 2011 Tha h Hoa + Nge An gui TW 10" xfId="11168"/>
    <cellStyle name="T_Book1_Nhu cau von ung truoc 2011 Tha h Hoa + Nge An gui TW 10 2" xfId="11169"/>
    <cellStyle name="T_Book1_Nhu cau von ung truoc 2011 Tha h Hoa + Nge An gui TW 11" xfId="11170"/>
    <cellStyle name="T_Book1_Nhu cau von ung truoc 2011 Tha h Hoa + Nge An gui TW 11 2" xfId="11171"/>
    <cellStyle name="T_Book1_Nhu cau von ung truoc 2011 Tha h Hoa + Nge An gui TW 12" xfId="11172"/>
    <cellStyle name="T_Book1_Nhu cau von ung truoc 2011 Tha h Hoa + Nge An gui TW 12 2" xfId="11173"/>
    <cellStyle name="T_Book1_Nhu cau von ung truoc 2011 Tha h Hoa + Nge An gui TW 13" xfId="11174"/>
    <cellStyle name="T_Book1_Nhu cau von ung truoc 2011 Tha h Hoa + Nge An gui TW 2" xfId="11175"/>
    <cellStyle name="T_Book1_Nhu cau von ung truoc 2011 Tha h Hoa + Nge An gui TW 2 10" xfId="11176"/>
    <cellStyle name="T_Book1_Nhu cau von ung truoc 2011 Tha h Hoa + Nge An gui TW 2 10 2" xfId="11177"/>
    <cellStyle name="T_Book1_Nhu cau von ung truoc 2011 Tha h Hoa + Nge An gui TW 2 11" xfId="11178"/>
    <cellStyle name="T_Book1_Nhu cau von ung truoc 2011 Tha h Hoa + Nge An gui TW 2 11 2" xfId="11179"/>
    <cellStyle name="T_Book1_Nhu cau von ung truoc 2011 Tha h Hoa + Nge An gui TW 2 12" xfId="11180"/>
    <cellStyle name="T_Book1_Nhu cau von ung truoc 2011 Tha h Hoa + Nge An gui TW 2 2" xfId="11181"/>
    <cellStyle name="T_Book1_Nhu cau von ung truoc 2011 Tha h Hoa + Nge An gui TW 2 2 2" xfId="11182"/>
    <cellStyle name="T_Book1_Nhu cau von ung truoc 2011 Tha h Hoa + Nge An gui TW 2 3" xfId="11183"/>
    <cellStyle name="T_Book1_Nhu cau von ung truoc 2011 Tha h Hoa + Nge An gui TW 2 3 2" xfId="11184"/>
    <cellStyle name="T_Book1_Nhu cau von ung truoc 2011 Tha h Hoa + Nge An gui TW 2 4" xfId="11185"/>
    <cellStyle name="T_Book1_Nhu cau von ung truoc 2011 Tha h Hoa + Nge An gui TW 2 4 2" xfId="11186"/>
    <cellStyle name="T_Book1_Nhu cau von ung truoc 2011 Tha h Hoa + Nge An gui TW 2 5" xfId="11187"/>
    <cellStyle name="T_Book1_Nhu cau von ung truoc 2011 Tha h Hoa + Nge An gui TW 2 5 2" xfId="11188"/>
    <cellStyle name="T_Book1_Nhu cau von ung truoc 2011 Tha h Hoa + Nge An gui TW 2 6" xfId="11189"/>
    <cellStyle name="T_Book1_Nhu cau von ung truoc 2011 Tha h Hoa + Nge An gui TW 2 6 2" xfId="11190"/>
    <cellStyle name="T_Book1_Nhu cau von ung truoc 2011 Tha h Hoa + Nge An gui TW 2 7" xfId="11191"/>
    <cellStyle name="T_Book1_Nhu cau von ung truoc 2011 Tha h Hoa + Nge An gui TW 2 7 2" xfId="11192"/>
    <cellStyle name="T_Book1_Nhu cau von ung truoc 2011 Tha h Hoa + Nge An gui TW 2 8" xfId="11193"/>
    <cellStyle name="T_Book1_Nhu cau von ung truoc 2011 Tha h Hoa + Nge An gui TW 2 8 2" xfId="11194"/>
    <cellStyle name="T_Book1_Nhu cau von ung truoc 2011 Tha h Hoa + Nge An gui TW 2 9" xfId="11195"/>
    <cellStyle name="T_Book1_Nhu cau von ung truoc 2011 Tha h Hoa + Nge An gui TW 2 9 2" xfId="11196"/>
    <cellStyle name="T_Book1_Nhu cau von ung truoc 2011 Tha h Hoa + Nge An gui TW 3" xfId="11197"/>
    <cellStyle name="T_Book1_Nhu cau von ung truoc 2011 Tha h Hoa + Nge An gui TW 3 2" xfId="11198"/>
    <cellStyle name="T_Book1_Nhu cau von ung truoc 2011 Tha h Hoa + Nge An gui TW 4" xfId="11199"/>
    <cellStyle name="T_Book1_Nhu cau von ung truoc 2011 Tha h Hoa + Nge An gui TW 4 2" xfId="11200"/>
    <cellStyle name="T_Book1_Nhu cau von ung truoc 2011 Tha h Hoa + Nge An gui TW 5" xfId="11201"/>
    <cellStyle name="T_Book1_Nhu cau von ung truoc 2011 Tha h Hoa + Nge An gui TW 5 2" xfId="11202"/>
    <cellStyle name="T_Book1_Nhu cau von ung truoc 2011 Tha h Hoa + Nge An gui TW 6" xfId="11203"/>
    <cellStyle name="T_Book1_Nhu cau von ung truoc 2011 Tha h Hoa + Nge An gui TW 6 2" xfId="11204"/>
    <cellStyle name="T_Book1_Nhu cau von ung truoc 2011 Tha h Hoa + Nge An gui TW 7" xfId="11205"/>
    <cellStyle name="T_Book1_Nhu cau von ung truoc 2011 Tha h Hoa + Nge An gui TW 7 2" xfId="11206"/>
    <cellStyle name="T_Book1_Nhu cau von ung truoc 2011 Tha h Hoa + Nge An gui TW 8" xfId="11207"/>
    <cellStyle name="T_Book1_Nhu cau von ung truoc 2011 Tha h Hoa + Nge An gui TW 8 2" xfId="11208"/>
    <cellStyle name="T_Book1_Nhu cau von ung truoc 2011 Tha h Hoa + Nge An gui TW 9" xfId="11209"/>
    <cellStyle name="T_Book1_Nhu cau von ung truoc 2011 Tha h Hoa + Nge An gui TW 9 2" xfId="11210"/>
    <cellStyle name="T_Book1_Nhu cau von ung truoc 2011 Tha h Hoa + Nge An gui TW_!1 1 bao cao giao KH ve HTCMT vung TNB   12-12-2011" xfId="11211"/>
    <cellStyle name="T_Book1_Nhu cau von ung truoc 2011 Tha h Hoa + Nge An gui TW_!1 1 bao cao giao KH ve HTCMT vung TNB   12-12-2011 10" xfId="11212"/>
    <cellStyle name="T_Book1_Nhu cau von ung truoc 2011 Tha h Hoa + Nge An gui TW_!1 1 bao cao giao KH ve HTCMT vung TNB   12-12-2011 10 2" xfId="11213"/>
    <cellStyle name="T_Book1_Nhu cau von ung truoc 2011 Tha h Hoa + Nge An gui TW_!1 1 bao cao giao KH ve HTCMT vung TNB   12-12-2011 11" xfId="11214"/>
    <cellStyle name="T_Book1_Nhu cau von ung truoc 2011 Tha h Hoa + Nge An gui TW_!1 1 bao cao giao KH ve HTCMT vung TNB   12-12-2011 11 2" xfId="11215"/>
    <cellStyle name="T_Book1_Nhu cau von ung truoc 2011 Tha h Hoa + Nge An gui TW_!1 1 bao cao giao KH ve HTCMT vung TNB   12-12-2011 12" xfId="11216"/>
    <cellStyle name="T_Book1_Nhu cau von ung truoc 2011 Tha h Hoa + Nge An gui TW_!1 1 bao cao giao KH ve HTCMT vung TNB   12-12-2011 12 2" xfId="11217"/>
    <cellStyle name="T_Book1_Nhu cau von ung truoc 2011 Tha h Hoa + Nge An gui TW_!1 1 bao cao giao KH ve HTCMT vung TNB   12-12-2011 13" xfId="11218"/>
    <cellStyle name="T_Book1_Nhu cau von ung truoc 2011 Tha h Hoa + Nge An gui TW_!1 1 bao cao giao KH ve HTCMT vung TNB   12-12-2011 2" xfId="11219"/>
    <cellStyle name="T_Book1_Nhu cau von ung truoc 2011 Tha h Hoa + Nge An gui TW_!1 1 bao cao giao KH ve HTCMT vung TNB   12-12-2011 2 10" xfId="11220"/>
    <cellStyle name="T_Book1_Nhu cau von ung truoc 2011 Tha h Hoa + Nge An gui TW_!1 1 bao cao giao KH ve HTCMT vung TNB   12-12-2011 2 10 2" xfId="11221"/>
    <cellStyle name="T_Book1_Nhu cau von ung truoc 2011 Tha h Hoa + Nge An gui TW_!1 1 bao cao giao KH ve HTCMT vung TNB   12-12-2011 2 11" xfId="11222"/>
    <cellStyle name="T_Book1_Nhu cau von ung truoc 2011 Tha h Hoa + Nge An gui TW_!1 1 bao cao giao KH ve HTCMT vung TNB   12-12-2011 2 11 2" xfId="11223"/>
    <cellStyle name="T_Book1_Nhu cau von ung truoc 2011 Tha h Hoa + Nge An gui TW_!1 1 bao cao giao KH ve HTCMT vung TNB   12-12-2011 2 12" xfId="11224"/>
    <cellStyle name="T_Book1_Nhu cau von ung truoc 2011 Tha h Hoa + Nge An gui TW_!1 1 bao cao giao KH ve HTCMT vung TNB   12-12-2011 2 2" xfId="11225"/>
    <cellStyle name="T_Book1_Nhu cau von ung truoc 2011 Tha h Hoa + Nge An gui TW_!1 1 bao cao giao KH ve HTCMT vung TNB   12-12-2011 2 2 2" xfId="11226"/>
    <cellStyle name="T_Book1_Nhu cau von ung truoc 2011 Tha h Hoa + Nge An gui TW_!1 1 bao cao giao KH ve HTCMT vung TNB   12-12-2011 2 3" xfId="11227"/>
    <cellStyle name="T_Book1_Nhu cau von ung truoc 2011 Tha h Hoa + Nge An gui TW_!1 1 bao cao giao KH ve HTCMT vung TNB   12-12-2011 2 3 2" xfId="11228"/>
    <cellStyle name="T_Book1_Nhu cau von ung truoc 2011 Tha h Hoa + Nge An gui TW_!1 1 bao cao giao KH ve HTCMT vung TNB   12-12-2011 2 4" xfId="11229"/>
    <cellStyle name="T_Book1_Nhu cau von ung truoc 2011 Tha h Hoa + Nge An gui TW_!1 1 bao cao giao KH ve HTCMT vung TNB   12-12-2011 2 4 2" xfId="11230"/>
    <cellStyle name="T_Book1_Nhu cau von ung truoc 2011 Tha h Hoa + Nge An gui TW_!1 1 bao cao giao KH ve HTCMT vung TNB   12-12-2011 2 5" xfId="11231"/>
    <cellStyle name="T_Book1_Nhu cau von ung truoc 2011 Tha h Hoa + Nge An gui TW_!1 1 bao cao giao KH ve HTCMT vung TNB   12-12-2011 2 5 2" xfId="11232"/>
    <cellStyle name="T_Book1_Nhu cau von ung truoc 2011 Tha h Hoa + Nge An gui TW_!1 1 bao cao giao KH ve HTCMT vung TNB   12-12-2011 2 6" xfId="11233"/>
    <cellStyle name="T_Book1_Nhu cau von ung truoc 2011 Tha h Hoa + Nge An gui TW_!1 1 bao cao giao KH ve HTCMT vung TNB   12-12-2011 2 6 2" xfId="11234"/>
    <cellStyle name="T_Book1_Nhu cau von ung truoc 2011 Tha h Hoa + Nge An gui TW_!1 1 bao cao giao KH ve HTCMT vung TNB   12-12-2011 2 7" xfId="11235"/>
    <cellStyle name="T_Book1_Nhu cau von ung truoc 2011 Tha h Hoa + Nge An gui TW_!1 1 bao cao giao KH ve HTCMT vung TNB   12-12-2011 2 7 2" xfId="11236"/>
    <cellStyle name="T_Book1_Nhu cau von ung truoc 2011 Tha h Hoa + Nge An gui TW_!1 1 bao cao giao KH ve HTCMT vung TNB   12-12-2011 2 8" xfId="11237"/>
    <cellStyle name="T_Book1_Nhu cau von ung truoc 2011 Tha h Hoa + Nge An gui TW_!1 1 bao cao giao KH ve HTCMT vung TNB   12-12-2011 2 8 2" xfId="11238"/>
    <cellStyle name="T_Book1_Nhu cau von ung truoc 2011 Tha h Hoa + Nge An gui TW_!1 1 bao cao giao KH ve HTCMT vung TNB   12-12-2011 2 9" xfId="11239"/>
    <cellStyle name="T_Book1_Nhu cau von ung truoc 2011 Tha h Hoa + Nge An gui TW_!1 1 bao cao giao KH ve HTCMT vung TNB   12-12-2011 2 9 2" xfId="11240"/>
    <cellStyle name="T_Book1_Nhu cau von ung truoc 2011 Tha h Hoa + Nge An gui TW_!1 1 bao cao giao KH ve HTCMT vung TNB   12-12-2011 3" xfId="11241"/>
    <cellStyle name="T_Book1_Nhu cau von ung truoc 2011 Tha h Hoa + Nge An gui TW_!1 1 bao cao giao KH ve HTCMT vung TNB   12-12-2011 3 2" xfId="11242"/>
    <cellStyle name="T_Book1_Nhu cau von ung truoc 2011 Tha h Hoa + Nge An gui TW_!1 1 bao cao giao KH ve HTCMT vung TNB   12-12-2011 4" xfId="11243"/>
    <cellStyle name="T_Book1_Nhu cau von ung truoc 2011 Tha h Hoa + Nge An gui TW_!1 1 bao cao giao KH ve HTCMT vung TNB   12-12-2011 4 2" xfId="11244"/>
    <cellStyle name="T_Book1_Nhu cau von ung truoc 2011 Tha h Hoa + Nge An gui TW_!1 1 bao cao giao KH ve HTCMT vung TNB   12-12-2011 5" xfId="11245"/>
    <cellStyle name="T_Book1_Nhu cau von ung truoc 2011 Tha h Hoa + Nge An gui TW_!1 1 bao cao giao KH ve HTCMT vung TNB   12-12-2011 5 2" xfId="11246"/>
    <cellStyle name="T_Book1_Nhu cau von ung truoc 2011 Tha h Hoa + Nge An gui TW_!1 1 bao cao giao KH ve HTCMT vung TNB   12-12-2011 6" xfId="11247"/>
    <cellStyle name="T_Book1_Nhu cau von ung truoc 2011 Tha h Hoa + Nge An gui TW_!1 1 bao cao giao KH ve HTCMT vung TNB   12-12-2011 6 2" xfId="11248"/>
    <cellStyle name="T_Book1_Nhu cau von ung truoc 2011 Tha h Hoa + Nge An gui TW_!1 1 bao cao giao KH ve HTCMT vung TNB   12-12-2011 7" xfId="11249"/>
    <cellStyle name="T_Book1_Nhu cau von ung truoc 2011 Tha h Hoa + Nge An gui TW_!1 1 bao cao giao KH ve HTCMT vung TNB   12-12-2011 7 2" xfId="11250"/>
    <cellStyle name="T_Book1_Nhu cau von ung truoc 2011 Tha h Hoa + Nge An gui TW_!1 1 bao cao giao KH ve HTCMT vung TNB   12-12-2011 8" xfId="11251"/>
    <cellStyle name="T_Book1_Nhu cau von ung truoc 2011 Tha h Hoa + Nge An gui TW_!1 1 bao cao giao KH ve HTCMT vung TNB   12-12-2011 8 2" xfId="11252"/>
    <cellStyle name="T_Book1_Nhu cau von ung truoc 2011 Tha h Hoa + Nge An gui TW_!1 1 bao cao giao KH ve HTCMT vung TNB   12-12-2011 9" xfId="11253"/>
    <cellStyle name="T_Book1_Nhu cau von ung truoc 2011 Tha h Hoa + Nge An gui TW_!1 1 bao cao giao KH ve HTCMT vung TNB   12-12-2011 9 2" xfId="11254"/>
    <cellStyle name="T_Book1_Nhu cau von ung truoc 2011 Tha h Hoa + Nge An gui TW_Bieu4HTMT" xfId="11255"/>
    <cellStyle name="T_Book1_Nhu cau von ung truoc 2011 Tha h Hoa + Nge An gui TW_Bieu4HTMT 10" xfId="11256"/>
    <cellStyle name="T_Book1_Nhu cau von ung truoc 2011 Tha h Hoa + Nge An gui TW_Bieu4HTMT 10 2" xfId="11257"/>
    <cellStyle name="T_Book1_Nhu cau von ung truoc 2011 Tha h Hoa + Nge An gui TW_Bieu4HTMT 11" xfId="11258"/>
    <cellStyle name="T_Book1_Nhu cau von ung truoc 2011 Tha h Hoa + Nge An gui TW_Bieu4HTMT 11 2" xfId="11259"/>
    <cellStyle name="T_Book1_Nhu cau von ung truoc 2011 Tha h Hoa + Nge An gui TW_Bieu4HTMT 12" xfId="11260"/>
    <cellStyle name="T_Book1_Nhu cau von ung truoc 2011 Tha h Hoa + Nge An gui TW_Bieu4HTMT 12 2" xfId="11261"/>
    <cellStyle name="T_Book1_Nhu cau von ung truoc 2011 Tha h Hoa + Nge An gui TW_Bieu4HTMT 13" xfId="11262"/>
    <cellStyle name="T_Book1_Nhu cau von ung truoc 2011 Tha h Hoa + Nge An gui TW_Bieu4HTMT 2" xfId="11263"/>
    <cellStyle name="T_Book1_Nhu cau von ung truoc 2011 Tha h Hoa + Nge An gui TW_Bieu4HTMT 2 10" xfId="11264"/>
    <cellStyle name="T_Book1_Nhu cau von ung truoc 2011 Tha h Hoa + Nge An gui TW_Bieu4HTMT 2 10 2" xfId="11265"/>
    <cellStyle name="T_Book1_Nhu cau von ung truoc 2011 Tha h Hoa + Nge An gui TW_Bieu4HTMT 2 11" xfId="11266"/>
    <cellStyle name="T_Book1_Nhu cau von ung truoc 2011 Tha h Hoa + Nge An gui TW_Bieu4HTMT 2 11 2" xfId="11267"/>
    <cellStyle name="T_Book1_Nhu cau von ung truoc 2011 Tha h Hoa + Nge An gui TW_Bieu4HTMT 2 12" xfId="11268"/>
    <cellStyle name="T_Book1_Nhu cau von ung truoc 2011 Tha h Hoa + Nge An gui TW_Bieu4HTMT 2 2" xfId="11269"/>
    <cellStyle name="T_Book1_Nhu cau von ung truoc 2011 Tha h Hoa + Nge An gui TW_Bieu4HTMT 2 2 2" xfId="11270"/>
    <cellStyle name="T_Book1_Nhu cau von ung truoc 2011 Tha h Hoa + Nge An gui TW_Bieu4HTMT 2 3" xfId="11271"/>
    <cellStyle name="T_Book1_Nhu cau von ung truoc 2011 Tha h Hoa + Nge An gui TW_Bieu4HTMT 2 3 2" xfId="11272"/>
    <cellStyle name="T_Book1_Nhu cau von ung truoc 2011 Tha h Hoa + Nge An gui TW_Bieu4HTMT 2 4" xfId="11273"/>
    <cellStyle name="T_Book1_Nhu cau von ung truoc 2011 Tha h Hoa + Nge An gui TW_Bieu4HTMT 2 4 2" xfId="11274"/>
    <cellStyle name="T_Book1_Nhu cau von ung truoc 2011 Tha h Hoa + Nge An gui TW_Bieu4HTMT 2 5" xfId="11275"/>
    <cellStyle name="T_Book1_Nhu cau von ung truoc 2011 Tha h Hoa + Nge An gui TW_Bieu4HTMT 2 5 2" xfId="11276"/>
    <cellStyle name="T_Book1_Nhu cau von ung truoc 2011 Tha h Hoa + Nge An gui TW_Bieu4HTMT 2 6" xfId="11277"/>
    <cellStyle name="T_Book1_Nhu cau von ung truoc 2011 Tha h Hoa + Nge An gui TW_Bieu4HTMT 2 6 2" xfId="11278"/>
    <cellStyle name="T_Book1_Nhu cau von ung truoc 2011 Tha h Hoa + Nge An gui TW_Bieu4HTMT 2 7" xfId="11279"/>
    <cellStyle name="T_Book1_Nhu cau von ung truoc 2011 Tha h Hoa + Nge An gui TW_Bieu4HTMT 2 7 2" xfId="11280"/>
    <cellStyle name="T_Book1_Nhu cau von ung truoc 2011 Tha h Hoa + Nge An gui TW_Bieu4HTMT 2 8" xfId="11281"/>
    <cellStyle name="T_Book1_Nhu cau von ung truoc 2011 Tha h Hoa + Nge An gui TW_Bieu4HTMT 2 8 2" xfId="11282"/>
    <cellStyle name="T_Book1_Nhu cau von ung truoc 2011 Tha h Hoa + Nge An gui TW_Bieu4HTMT 2 9" xfId="11283"/>
    <cellStyle name="T_Book1_Nhu cau von ung truoc 2011 Tha h Hoa + Nge An gui TW_Bieu4HTMT 2 9 2" xfId="11284"/>
    <cellStyle name="T_Book1_Nhu cau von ung truoc 2011 Tha h Hoa + Nge An gui TW_Bieu4HTMT 3" xfId="11285"/>
    <cellStyle name="T_Book1_Nhu cau von ung truoc 2011 Tha h Hoa + Nge An gui TW_Bieu4HTMT 3 2" xfId="11286"/>
    <cellStyle name="T_Book1_Nhu cau von ung truoc 2011 Tha h Hoa + Nge An gui TW_Bieu4HTMT 4" xfId="11287"/>
    <cellStyle name="T_Book1_Nhu cau von ung truoc 2011 Tha h Hoa + Nge An gui TW_Bieu4HTMT 4 2" xfId="11288"/>
    <cellStyle name="T_Book1_Nhu cau von ung truoc 2011 Tha h Hoa + Nge An gui TW_Bieu4HTMT 5" xfId="11289"/>
    <cellStyle name="T_Book1_Nhu cau von ung truoc 2011 Tha h Hoa + Nge An gui TW_Bieu4HTMT 5 2" xfId="11290"/>
    <cellStyle name="T_Book1_Nhu cau von ung truoc 2011 Tha h Hoa + Nge An gui TW_Bieu4HTMT 6" xfId="11291"/>
    <cellStyle name="T_Book1_Nhu cau von ung truoc 2011 Tha h Hoa + Nge An gui TW_Bieu4HTMT 6 2" xfId="11292"/>
    <cellStyle name="T_Book1_Nhu cau von ung truoc 2011 Tha h Hoa + Nge An gui TW_Bieu4HTMT 7" xfId="11293"/>
    <cellStyle name="T_Book1_Nhu cau von ung truoc 2011 Tha h Hoa + Nge An gui TW_Bieu4HTMT 7 2" xfId="11294"/>
    <cellStyle name="T_Book1_Nhu cau von ung truoc 2011 Tha h Hoa + Nge An gui TW_Bieu4HTMT 8" xfId="11295"/>
    <cellStyle name="T_Book1_Nhu cau von ung truoc 2011 Tha h Hoa + Nge An gui TW_Bieu4HTMT 8 2" xfId="11296"/>
    <cellStyle name="T_Book1_Nhu cau von ung truoc 2011 Tha h Hoa + Nge An gui TW_Bieu4HTMT 9" xfId="11297"/>
    <cellStyle name="T_Book1_Nhu cau von ung truoc 2011 Tha h Hoa + Nge An gui TW_Bieu4HTMT 9 2" xfId="11298"/>
    <cellStyle name="T_Book1_Nhu cau von ung truoc 2011 Tha h Hoa + Nge An gui TW_Bieu4HTMT_!1 1 bao cao giao KH ve HTCMT vung TNB   12-12-2011" xfId="11299"/>
    <cellStyle name="T_Book1_Nhu cau von ung truoc 2011 Tha h Hoa + Nge An gui TW_Bieu4HTMT_!1 1 bao cao giao KH ve HTCMT vung TNB   12-12-2011 10" xfId="11300"/>
    <cellStyle name="T_Book1_Nhu cau von ung truoc 2011 Tha h Hoa + Nge An gui TW_Bieu4HTMT_!1 1 bao cao giao KH ve HTCMT vung TNB   12-12-2011 10 2" xfId="11301"/>
    <cellStyle name="T_Book1_Nhu cau von ung truoc 2011 Tha h Hoa + Nge An gui TW_Bieu4HTMT_!1 1 bao cao giao KH ve HTCMT vung TNB   12-12-2011 11" xfId="11302"/>
    <cellStyle name="T_Book1_Nhu cau von ung truoc 2011 Tha h Hoa + Nge An gui TW_Bieu4HTMT_!1 1 bao cao giao KH ve HTCMT vung TNB   12-12-2011 11 2" xfId="11303"/>
    <cellStyle name="T_Book1_Nhu cau von ung truoc 2011 Tha h Hoa + Nge An gui TW_Bieu4HTMT_!1 1 bao cao giao KH ve HTCMT vung TNB   12-12-2011 12" xfId="11304"/>
    <cellStyle name="T_Book1_Nhu cau von ung truoc 2011 Tha h Hoa + Nge An gui TW_Bieu4HTMT_!1 1 bao cao giao KH ve HTCMT vung TNB   12-12-2011 12 2" xfId="11305"/>
    <cellStyle name="T_Book1_Nhu cau von ung truoc 2011 Tha h Hoa + Nge An gui TW_Bieu4HTMT_!1 1 bao cao giao KH ve HTCMT vung TNB   12-12-2011 13" xfId="11306"/>
    <cellStyle name="T_Book1_Nhu cau von ung truoc 2011 Tha h Hoa + Nge An gui TW_Bieu4HTMT_!1 1 bao cao giao KH ve HTCMT vung TNB   12-12-2011 2" xfId="11307"/>
    <cellStyle name="T_Book1_Nhu cau von ung truoc 2011 Tha h Hoa + Nge An gui TW_Bieu4HTMT_!1 1 bao cao giao KH ve HTCMT vung TNB   12-12-2011 2 10" xfId="11308"/>
    <cellStyle name="T_Book1_Nhu cau von ung truoc 2011 Tha h Hoa + Nge An gui TW_Bieu4HTMT_!1 1 bao cao giao KH ve HTCMT vung TNB   12-12-2011 2 10 2" xfId="11309"/>
    <cellStyle name="T_Book1_Nhu cau von ung truoc 2011 Tha h Hoa + Nge An gui TW_Bieu4HTMT_!1 1 bao cao giao KH ve HTCMT vung TNB   12-12-2011 2 11" xfId="11310"/>
    <cellStyle name="T_Book1_Nhu cau von ung truoc 2011 Tha h Hoa + Nge An gui TW_Bieu4HTMT_!1 1 bao cao giao KH ve HTCMT vung TNB   12-12-2011 2 11 2" xfId="11311"/>
    <cellStyle name="T_Book1_Nhu cau von ung truoc 2011 Tha h Hoa + Nge An gui TW_Bieu4HTMT_!1 1 bao cao giao KH ve HTCMT vung TNB   12-12-2011 2 12" xfId="11312"/>
    <cellStyle name="T_Book1_Nhu cau von ung truoc 2011 Tha h Hoa + Nge An gui TW_Bieu4HTMT_!1 1 bao cao giao KH ve HTCMT vung TNB   12-12-2011 2 2" xfId="11313"/>
    <cellStyle name="T_Book1_Nhu cau von ung truoc 2011 Tha h Hoa + Nge An gui TW_Bieu4HTMT_!1 1 bao cao giao KH ve HTCMT vung TNB   12-12-2011 2 2 2" xfId="11314"/>
    <cellStyle name="T_Book1_Nhu cau von ung truoc 2011 Tha h Hoa + Nge An gui TW_Bieu4HTMT_!1 1 bao cao giao KH ve HTCMT vung TNB   12-12-2011 2 3" xfId="11315"/>
    <cellStyle name="T_Book1_Nhu cau von ung truoc 2011 Tha h Hoa + Nge An gui TW_Bieu4HTMT_!1 1 bao cao giao KH ve HTCMT vung TNB   12-12-2011 2 3 2" xfId="11316"/>
    <cellStyle name="T_Book1_Nhu cau von ung truoc 2011 Tha h Hoa + Nge An gui TW_Bieu4HTMT_!1 1 bao cao giao KH ve HTCMT vung TNB   12-12-2011 2 4" xfId="11317"/>
    <cellStyle name="T_Book1_Nhu cau von ung truoc 2011 Tha h Hoa + Nge An gui TW_Bieu4HTMT_!1 1 bao cao giao KH ve HTCMT vung TNB   12-12-2011 2 4 2" xfId="11318"/>
    <cellStyle name="T_Book1_Nhu cau von ung truoc 2011 Tha h Hoa + Nge An gui TW_Bieu4HTMT_!1 1 bao cao giao KH ve HTCMT vung TNB   12-12-2011 2 5" xfId="11319"/>
    <cellStyle name="T_Book1_Nhu cau von ung truoc 2011 Tha h Hoa + Nge An gui TW_Bieu4HTMT_!1 1 bao cao giao KH ve HTCMT vung TNB   12-12-2011 2 5 2" xfId="11320"/>
    <cellStyle name="T_Book1_Nhu cau von ung truoc 2011 Tha h Hoa + Nge An gui TW_Bieu4HTMT_!1 1 bao cao giao KH ve HTCMT vung TNB   12-12-2011 2 6" xfId="11321"/>
    <cellStyle name="T_Book1_Nhu cau von ung truoc 2011 Tha h Hoa + Nge An gui TW_Bieu4HTMT_!1 1 bao cao giao KH ve HTCMT vung TNB   12-12-2011 2 6 2" xfId="11322"/>
    <cellStyle name="T_Book1_Nhu cau von ung truoc 2011 Tha h Hoa + Nge An gui TW_Bieu4HTMT_!1 1 bao cao giao KH ve HTCMT vung TNB   12-12-2011 2 7" xfId="11323"/>
    <cellStyle name="T_Book1_Nhu cau von ung truoc 2011 Tha h Hoa + Nge An gui TW_Bieu4HTMT_!1 1 bao cao giao KH ve HTCMT vung TNB   12-12-2011 2 7 2" xfId="11324"/>
    <cellStyle name="T_Book1_Nhu cau von ung truoc 2011 Tha h Hoa + Nge An gui TW_Bieu4HTMT_!1 1 bao cao giao KH ve HTCMT vung TNB   12-12-2011 2 8" xfId="11325"/>
    <cellStyle name="T_Book1_Nhu cau von ung truoc 2011 Tha h Hoa + Nge An gui TW_Bieu4HTMT_!1 1 bao cao giao KH ve HTCMT vung TNB   12-12-2011 2 8 2" xfId="11326"/>
    <cellStyle name="T_Book1_Nhu cau von ung truoc 2011 Tha h Hoa + Nge An gui TW_Bieu4HTMT_!1 1 bao cao giao KH ve HTCMT vung TNB   12-12-2011 2 9" xfId="11327"/>
    <cellStyle name="T_Book1_Nhu cau von ung truoc 2011 Tha h Hoa + Nge An gui TW_Bieu4HTMT_!1 1 bao cao giao KH ve HTCMT vung TNB   12-12-2011 2 9 2" xfId="11328"/>
    <cellStyle name="T_Book1_Nhu cau von ung truoc 2011 Tha h Hoa + Nge An gui TW_Bieu4HTMT_!1 1 bao cao giao KH ve HTCMT vung TNB   12-12-2011 3" xfId="11329"/>
    <cellStyle name="T_Book1_Nhu cau von ung truoc 2011 Tha h Hoa + Nge An gui TW_Bieu4HTMT_!1 1 bao cao giao KH ve HTCMT vung TNB   12-12-2011 3 2" xfId="11330"/>
    <cellStyle name="T_Book1_Nhu cau von ung truoc 2011 Tha h Hoa + Nge An gui TW_Bieu4HTMT_!1 1 bao cao giao KH ve HTCMT vung TNB   12-12-2011 4" xfId="11331"/>
    <cellStyle name="T_Book1_Nhu cau von ung truoc 2011 Tha h Hoa + Nge An gui TW_Bieu4HTMT_!1 1 bao cao giao KH ve HTCMT vung TNB   12-12-2011 4 2" xfId="11332"/>
    <cellStyle name="T_Book1_Nhu cau von ung truoc 2011 Tha h Hoa + Nge An gui TW_Bieu4HTMT_!1 1 bao cao giao KH ve HTCMT vung TNB   12-12-2011 5" xfId="11333"/>
    <cellStyle name="T_Book1_Nhu cau von ung truoc 2011 Tha h Hoa + Nge An gui TW_Bieu4HTMT_!1 1 bao cao giao KH ve HTCMT vung TNB   12-12-2011 5 2" xfId="11334"/>
    <cellStyle name="T_Book1_Nhu cau von ung truoc 2011 Tha h Hoa + Nge An gui TW_Bieu4HTMT_!1 1 bao cao giao KH ve HTCMT vung TNB   12-12-2011 6" xfId="11335"/>
    <cellStyle name="T_Book1_Nhu cau von ung truoc 2011 Tha h Hoa + Nge An gui TW_Bieu4HTMT_!1 1 bao cao giao KH ve HTCMT vung TNB   12-12-2011 6 2" xfId="11336"/>
    <cellStyle name="T_Book1_Nhu cau von ung truoc 2011 Tha h Hoa + Nge An gui TW_Bieu4HTMT_!1 1 bao cao giao KH ve HTCMT vung TNB   12-12-2011 7" xfId="11337"/>
    <cellStyle name="T_Book1_Nhu cau von ung truoc 2011 Tha h Hoa + Nge An gui TW_Bieu4HTMT_!1 1 bao cao giao KH ve HTCMT vung TNB   12-12-2011 7 2" xfId="11338"/>
    <cellStyle name="T_Book1_Nhu cau von ung truoc 2011 Tha h Hoa + Nge An gui TW_Bieu4HTMT_!1 1 bao cao giao KH ve HTCMT vung TNB   12-12-2011 8" xfId="11339"/>
    <cellStyle name="T_Book1_Nhu cau von ung truoc 2011 Tha h Hoa + Nge An gui TW_Bieu4HTMT_!1 1 bao cao giao KH ve HTCMT vung TNB   12-12-2011 8 2" xfId="11340"/>
    <cellStyle name="T_Book1_Nhu cau von ung truoc 2011 Tha h Hoa + Nge An gui TW_Bieu4HTMT_!1 1 bao cao giao KH ve HTCMT vung TNB   12-12-2011 9" xfId="11341"/>
    <cellStyle name="T_Book1_Nhu cau von ung truoc 2011 Tha h Hoa + Nge An gui TW_Bieu4HTMT_!1 1 bao cao giao KH ve HTCMT vung TNB   12-12-2011 9 2" xfId="11342"/>
    <cellStyle name="T_Book1_Nhu cau von ung truoc 2011 Tha h Hoa + Nge An gui TW_Bieu4HTMT_KH TPCP vung TNB (03-1-2012)" xfId="11343"/>
    <cellStyle name="T_Book1_Nhu cau von ung truoc 2011 Tha h Hoa + Nge An gui TW_Bieu4HTMT_KH TPCP vung TNB (03-1-2012) 10" xfId="11344"/>
    <cellStyle name="T_Book1_Nhu cau von ung truoc 2011 Tha h Hoa + Nge An gui TW_Bieu4HTMT_KH TPCP vung TNB (03-1-2012) 10 2" xfId="11345"/>
    <cellStyle name="T_Book1_Nhu cau von ung truoc 2011 Tha h Hoa + Nge An gui TW_Bieu4HTMT_KH TPCP vung TNB (03-1-2012) 11" xfId="11346"/>
    <cellStyle name="T_Book1_Nhu cau von ung truoc 2011 Tha h Hoa + Nge An gui TW_Bieu4HTMT_KH TPCP vung TNB (03-1-2012) 11 2" xfId="11347"/>
    <cellStyle name="T_Book1_Nhu cau von ung truoc 2011 Tha h Hoa + Nge An gui TW_Bieu4HTMT_KH TPCP vung TNB (03-1-2012) 12" xfId="11348"/>
    <cellStyle name="T_Book1_Nhu cau von ung truoc 2011 Tha h Hoa + Nge An gui TW_Bieu4HTMT_KH TPCP vung TNB (03-1-2012) 12 2" xfId="11349"/>
    <cellStyle name="T_Book1_Nhu cau von ung truoc 2011 Tha h Hoa + Nge An gui TW_Bieu4HTMT_KH TPCP vung TNB (03-1-2012) 13" xfId="11350"/>
    <cellStyle name="T_Book1_Nhu cau von ung truoc 2011 Tha h Hoa + Nge An gui TW_Bieu4HTMT_KH TPCP vung TNB (03-1-2012) 2" xfId="11351"/>
    <cellStyle name="T_Book1_Nhu cau von ung truoc 2011 Tha h Hoa + Nge An gui TW_Bieu4HTMT_KH TPCP vung TNB (03-1-2012) 2 10" xfId="11352"/>
    <cellStyle name="T_Book1_Nhu cau von ung truoc 2011 Tha h Hoa + Nge An gui TW_Bieu4HTMT_KH TPCP vung TNB (03-1-2012) 2 10 2" xfId="11353"/>
    <cellStyle name="T_Book1_Nhu cau von ung truoc 2011 Tha h Hoa + Nge An gui TW_Bieu4HTMT_KH TPCP vung TNB (03-1-2012) 2 11" xfId="11354"/>
    <cellStyle name="T_Book1_Nhu cau von ung truoc 2011 Tha h Hoa + Nge An gui TW_Bieu4HTMT_KH TPCP vung TNB (03-1-2012) 2 11 2" xfId="11355"/>
    <cellStyle name="T_Book1_Nhu cau von ung truoc 2011 Tha h Hoa + Nge An gui TW_Bieu4HTMT_KH TPCP vung TNB (03-1-2012) 2 12" xfId="11356"/>
    <cellStyle name="T_Book1_Nhu cau von ung truoc 2011 Tha h Hoa + Nge An gui TW_Bieu4HTMT_KH TPCP vung TNB (03-1-2012) 2 2" xfId="11357"/>
    <cellStyle name="T_Book1_Nhu cau von ung truoc 2011 Tha h Hoa + Nge An gui TW_Bieu4HTMT_KH TPCP vung TNB (03-1-2012) 2 2 2" xfId="11358"/>
    <cellStyle name="T_Book1_Nhu cau von ung truoc 2011 Tha h Hoa + Nge An gui TW_Bieu4HTMT_KH TPCP vung TNB (03-1-2012) 2 3" xfId="11359"/>
    <cellStyle name="T_Book1_Nhu cau von ung truoc 2011 Tha h Hoa + Nge An gui TW_Bieu4HTMT_KH TPCP vung TNB (03-1-2012) 2 3 2" xfId="11360"/>
    <cellStyle name="T_Book1_Nhu cau von ung truoc 2011 Tha h Hoa + Nge An gui TW_Bieu4HTMT_KH TPCP vung TNB (03-1-2012) 2 4" xfId="11361"/>
    <cellStyle name="T_Book1_Nhu cau von ung truoc 2011 Tha h Hoa + Nge An gui TW_Bieu4HTMT_KH TPCP vung TNB (03-1-2012) 2 4 2" xfId="11362"/>
    <cellStyle name="T_Book1_Nhu cau von ung truoc 2011 Tha h Hoa + Nge An gui TW_Bieu4HTMT_KH TPCP vung TNB (03-1-2012) 2 5" xfId="11363"/>
    <cellStyle name="T_Book1_Nhu cau von ung truoc 2011 Tha h Hoa + Nge An gui TW_Bieu4HTMT_KH TPCP vung TNB (03-1-2012) 2 5 2" xfId="11364"/>
    <cellStyle name="T_Book1_Nhu cau von ung truoc 2011 Tha h Hoa + Nge An gui TW_Bieu4HTMT_KH TPCP vung TNB (03-1-2012) 2 6" xfId="11365"/>
    <cellStyle name="T_Book1_Nhu cau von ung truoc 2011 Tha h Hoa + Nge An gui TW_Bieu4HTMT_KH TPCP vung TNB (03-1-2012) 2 6 2" xfId="11366"/>
    <cellStyle name="T_Book1_Nhu cau von ung truoc 2011 Tha h Hoa + Nge An gui TW_Bieu4HTMT_KH TPCP vung TNB (03-1-2012) 2 7" xfId="11367"/>
    <cellStyle name="T_Book1_Nhu cau von ung truoc 2011 Tha h Hoa + Nge An gui TW_Bieu4HTMT_KH TPCP vung TNB (03-1-2012) 2 7 2" xfId="11368"/>
    <cellStyle name="T_Book1_Nhu cau von ung truoc 2011 Tha h Hoa + Nge An gui TW_Bieu4HTMT_KH TPCP vung TNB (03-1-2012) 2 8" xfId="11369"/>
    <cellStyle name="T_Book1_Nhu cau von ung truoc 2011 Tha h Hoa + Nge An gui TW_Bieu4HTMT_KH TPCP vung TNB (03-1-2012) 2 8 2" xfId="11370"/>
    <cellStyle name="T_Book1_Nhu cau von ung truoc 2011 Tha h Hoa + Nge An gui TW_Bieu4HTMT_KH TPCP vung TNB (03-1-2012) 2 9" xfId="11371"/>
    <cellStyle name="T_Book1_Nhu cau von ung truoc 2011 Tha h Hoa + Nge An gui TW_Bieu4HTMT_KH TPCP vung TNB (03-1-2012) 2 9 2" xfId="11372"/>
    <cellStyle name="T_Book1_Nhu cau von ung truoc 2011 Tha h Hoa + Nge An gui TW_Bieu4HTMT_KH TPCP vung TNB (03-1-2012) 3" xfId="11373"/>
    <cellStyle name="T_Book1_Nhu cau von ung truoc 2011 Tha h Hoa + Nge An gui TW_Bieu4HTMT_KH TPCP vung TNB (03-1-2012) 3 2" xfId="11374"/>
    <cellStyle name="T_Book1_Nhu cau von ung truoc 2011 Tha h Hoa + Nge An gui TW_Bieu4HTMT_KH TPCP vung TNB (03-1-2012) 4" xfId="11375"/>
    <cellStyle name="T_Book1_Nhu cau von ung truoc 2011 Tha h Hoa + Nge An gui TW_Bieu4HTMT_KH TPCP vung TNB (03-1-2012) 4 2" xfId="11376"/>
    <cellStyle name="T_Book1_Nhu cau von ung truoc 2011 Tha h Hoa + Nge An gui TW_Bieu4HTMT_KH TPCP vung TNB (03-1-2012) 5" xfId="11377"/>
    <cellStyle name="T_Book1_Nhu cau von ung truoc 2011 Tha h Hoa + Nge An gui TW_Bieu4HTMT_KH TPCP vung TNB (03-1-2012) 5 2" xfId="11378"/>
    <cellStyle name="T_Book1_Nhu cau von ung truoc 2011 Tha h Hoa + Nge An gui TW_Bieu4HTMT_KH TPCP vung TNB (03-1-2012) 6" xfId="11379"/>
    <cellStyle name="T_Book1_Nhu cau von ung truoc 2011 Tha h Hoa + Nge An gui TW_Bieu4HTMT_KH TPCP vung TNB (03-1-2012) 6 2" xfId="11380"/>
    <cellStyle name="T_Book1_Nhu cau von ung truoc 2011 Tha h Hoa + Nge An gui TW_Bieu4HTMT_KH TPCP vung TNB (03-1-2012) 7" xfId="11381"/>
    <cellStyle name="T_Book1_Nhu cau von ung truoc 2011 Tha h Hoa + Nge An gui TW_Bieu4HTMT_KH TPCP vung TNB (03-1-2012) 7 2" xfId="11382"/>
    <cellStyle name="T_Book1_Nhu cau von ung truoc 2011 Tha h Hoa + Nge An gui TW_Bieu4HTMT_KH TPCP vung TNB (03-1-2012) 8" xfId="11383"/>
    <cellStyle name="T_Book1_Nhu cau von ung truoc 2011 Tha h Hoa + Nge An gui TW_Bieu4HTMT_KH TPCP vung TNB (03-1-2012) 8 2" xfId="11384"/>
    <cellStyle name="T_Book1_Nhu cau von ung truoc 2011 Tha h Hoa + Nge An gui TW_Bieu4HTMT_KH TPCP vung TNB (03-1-2012) 9" xfId="11385"/>
    <cellStyle name="T_Book1_Nhu cau von ung truoc 2011 Tha h Hoa + Nge An gui TW_Bieu4HTMT_KH TPCP vung TNB (03-1-2012) 9 2" xfId="11386"/>
    <cellStyle name="T_Book1_Nhu cau von ung truoc 2011 Tha h Hoa + Nge An gui TW_Ha Nam" xfId="11387"/>
    <cellStyle name="T_Book1_Nhu cau von ung truoc 2011 Tha h Hoa + Nge An gui TW_Ha Nam 2" xfId="11388"/>
    <cellStyle name="T_Book1_Nhu cau von ung truoc 2011 Tha h Hoa + Nge An gui TW_KH TPCP vung TNB (03-1-2012)" xfId="11389"/>
    <cellStyle name="T_Book1_Nhu cau von ung truoc 2011 Tha h Hoa + Nge An gui TW_KH TPCP vung TNB (03-1-2012) 10" xfId="11390"/>
    <cellStyle name="T_Book1_Nhu cau von ung truoc 2011 Tha h Hoa + Nge An gui TW_KH TPCP vung TNB (03-1-2012) 10 2" xfId="11391"/>
    <cellStyle name="T_Book1_Nhu cau von ung truoc 2011 Tha h Hoa + Nge An gui TW_KH TPCP vung TNB (03-1-2012) 11" xfId="11392"/>
    <cellStyle name="T_Book1_Nhu cau von ung truoc 2011 Tha h Hoa + Nge An gui TW_KH TPCP vung TNB (03-1-2012) 11 2" xfId="11393"/>
    <cellStyle name="T_Book1_Nhu cau von ung truoc 2011 Tha h Hoa + Nge An gui TW_KH TPCP vung TNB (03-1-2012) 12" xfId="11394"/>
    <cellStyle name="T_Book1_Nhu cau von ung truoc 2011 Tha h Hoa + Nge An gui TW_KH TPCP vung TNB (03-1-2012) 12 2" xfId="11395"/>
    <cellStyle name="T_Book1_Nhu cau von ung truoc 2011 Tha h Hoa + Nge An gui TW_KH TPCP vung TNB (03-1-2012) 13" xfId="11396"/>
    <cellStyle name="T_Book1_Nhu cau von ung truoc 2011 Tha h Hoa + Nge An gui TW_KH TPCP vung TNB (03-1-2012) 2" xfId="11397"/>
    <cellStyle name="T_Book1_Nhu cau von ung truoc 2011 Tha h Hoa + Nge An gui TW_KH TPCP vung TNB (03-1-2012) 2 10" xfId="11398"/>
    <cellStyle name="T_Book1_Nhu cau von ung truoc 2011 Tha h Hoa + Nge An gui TW_KH TPCP vung TNB (03-1-2012) 2 10 2" xfId="11399"/>
    <cellStyle name="T_Book1_Nhu cau von ung truoc 2011 Tha h Hoa + Nge An gui TW_KH TPCP vung TNB (03-1-2012) 2 11" xfId="11400"/>
    <cellStyle name="T_Book1_Nhu cau von ung truoc 2011 Tha h Hoa + Nge An gui TW_KH TPCP vung TNB (03-1-2012) 2 11 2" xfId="11401"/>
    <cellStyle name="T_Book1_Nhu cau von ung truoc 2011 Tha h Hoa + Nge An gui TW_KH TPCP vung TNB (03-1-2012) 2 12" xfId="11402"/>
    <cellStyle name="T_Book1_Nhu cau von ung truoc 2011 Tha h Hoa + Nge An gui TW_KH TPCP vung TNB (03-1-2012) 2 2" xfId="11403"/>
    <cellStyle name="T_Book1_Nhu cau von ung truoc 2011 Tha h Hoa + Nge An gui TW_KH TPCP vung TNB (03-1-2012) 2 2 2" xfId="11404"/>
    <cellStyle name="T_Book1_Nhu cau von ung truoc 2011 Tha h Hoa + Nge An gui TW_KH TPCP vung TNB (03-1-2012) 2 3" xfId="11405"/>
    <cellStyle name="T_Book1_Nhu cau von ung truoc 2011 Tha h Hoa + Nge An gui TW_KH TPCP vung TNB (03-1-2012) 2 3 2" xfId="11406"/>
    <cellStyle name="T_Book1_Nhu cau von ung truoc 2011 Tha h Hoa + Nge An gui TW_KH TPCP vung TNB (03-1-2012) 2 4" xfId="11407"/>
    <cellStyle name="T_Book1_Nhu cau von ung truoc 2011 Tha h Hoa + Nge An gui TW_KH TPCP vung TNB (03-1-2012) 2 4 2" xfId="11408"/>
    <cellStyle name="T_Book1_Nhu cau von ung truoc 2011 Tha h Hoa + Nge An gui TW_KH TPCP vung TNB (03-1-2012) 2 5" xfId="11409"/>
    <cellStyle name="T_Book1_Nhu cau von ung truoc 2011 Tha h Hoa + Nge An gui TW_KH TPCP vung TNB (03-1-2012) 2 5 2" xfId="11410"/>
    <cellStyle name="T_Book1_Nhu cau von ung truoc 2011 Tha h Hoa + Nge An gui TW_KH TPCP vung TNB (03-1-2012) 2 6" xfId="11411"/>
    <cellStyle name="T_Book1_Nhu cau von ung truoc 2011 Tha h Hoa + Nge An gui TW_KH TPCP vung TNB (03-1-2012) 2 6 2" xfId="11412"/>
    <cellStyle name="T_Book1_Nhu cau von ung truoc 2011 Tha h Hoa + Nge An gui TW_KH TPCP vung TNB (03-1-2012) 2 7" xfId="11413"/>
    <cellStyle name="T_Book1_Nhu cau von ung truoc 2011 Tha h Hoa + Nge An gui TW_KH TPCP vung TNB (03-1-2012) 2 7 2" xfId="11414"/>
    <cellStyle name="T_Book1_Nhu cau von ung truoc 2011 Tha h Hoa + Nge An gui TW_KH TPCP vung TNB (03-1-2012) 2 8" xfId="11415"/>
    <cellStyle name="T_Book1_Nhu cau von ung truoc 2011 Tha h Hoa + Nge An gui TW_KH TPCP vung TNB (03-1-2012) 2 8 2" xfId="11416"/>
    <cellStyle name="T_Book1_Nhu cau von ung truoc 2011 Tha h Hoa + Nge An gui TW_KH TPCP vung TNB (03-1-2012) 2 9" xfId="11417"/>
    <cellStyle name="T_Book1_Nhu cau von ung truoc 2011 Tha h Hoa + Nge An gui TW_KH TPCP vung TNB (03-1-2012) 2 9 2" xfId="11418"/>
    <cellStyle name="T_Book1_Nhu cau von ung truoc 2011 Tha h Hoa + Nge An gui TW_KH TPCP vung TNB (03-1-2012) 3" xfId="11419"/>
    <cellStyle name="T_Book1_Nhu cau von ung truoc 2011 Tha h Hoa + Nge An gui TW_KH TPCP vung TNB (03-1-2012) 3 2" xfId="11420"/>
    <cellStyle name="T_Book1_Nhu cau von ung truoc 2011 Tha h Hoa + Nge An gui TW_KH TPCP vung TNB (03-1-2012) 4" xfId="11421"/>
    <cellStyle name="T_Book1_Nhu cau von ung truoc 2011 Tha h Hoa + Nge An gui TW_KH TPCP vung TNB (03-1-2012) 4 2" xfId="11422"/>
    <cellStyle name="T_Book1_Nhu cau von ung truoc 2011 Tha h Hoa + Nge An gui TW_KH TPCP vung TNB (03-1-2012) 5" xfId="11423"/>
    <cellStyle name="T_Book1_Nhu cau von ung truoc 2011 Tha h Hoa + Nge An gui TW_KH TPCP vung TNB (03-1-2012) 5 2" xfId="11424"/>
    <cellStyle name="T_Book1_Nhu cau von ung truoc 2011 Tha h Hoa + Nge An gui TW_KH TPCP vung TNB (03-1-2012) 6" xfId="11425"/>
    <cellStyle name="T_Book1_Nhu cau von ung truoc 2011 Tha h Hoa + Nge An gui TW_KH TPCP vung TNB (03-1-2012) 6 2" xfId="11426"/>
    <cellStyle name="T_Book1_Nhu cau von ung truoc 2011 Tha h Hoa + Nge An gui TW_KH TPCP vung TNB (03-1-2012) 7" xfId="11427"/>
    <cellStyle name="T_Book1_Nhu cau von ung truoc 2011 Tha h Hoa + Nge An gui TW_KH TPCP vung TNB (03-1-2012) 7 2" xfId="11428"/>
    <cellStyle name="T_Book1_Nhu cau von ung truoc 2011 Tha h Hoa + Nge An gui TW_KH TPCP vung TNB (03-1-2012) 8" xfId="11429"/>
    <cellStyle name="T_Book1_Nhu cau von ung truoc 2011 Tha h Hoa + Nge An gui TW_KH TPCP vung TNB (03-1-2012) 8 2" xfId="11430"/>
    <cellStyle name="T_Book1_Nhu cau von ung truoc 2011 Tha h Hoa + Nge An gui TW_KH TPCP vung TNB (03-1-2012) 9" xfId="11431"/>
    <cellStyle name="T_Book1_Nhu cau von ung truoc 2011 Tha h Hoa + Nge An gui TW_KH TPCP vung TNB (03-1-2012) 9 2" xfId="11432"/>
    <cellStyle name="T_Book1_phu luc tong ket tinh hinh TH giai doan 03-10 (ngay 30)" xfId="11433"/>
    <cellStyle name="T_Book1_phu luc tong ket tinh hinh TH giai doan 03-10 (ngay 30) 10" xfId="11434"/>
    <cellStyle name="T_Book1_phu luc tong ket tinh hinh TH giai doan 03-10 (ngay 30) 10 2" xfId="11435"/>
    <cellStyle name="T_Book1_phu luc tong ket tinh hinh TH giai doan 03-10 (ngay 30) 11" xfId="11436"/>
    <cellStyle name="T_Book1_phu luc tong ket tinh hinh TH giai doan 03-10 (ngay 30) 11 2" xfId="11437"/>
    <cellStyle name="T_Book1_phu luc tong ket tinh hinh TH giai doan 03-10 (ngay 30) 12" xfId="11438"/>
    <cellStyle name="T_Book1_phu luc tong ket tinh hinh TH giai doan 03-10 (ngay 30) 12 2" xfId="11439"/>
    <cellStyle name="T_Book1_phu luc tong ket tinh hinh TH giai doan 03-10 (ngay 30) 13" xfId="11440"/>
    <cellStyle name="T_Book1_phu luc tong ket tinh hinh TH giai doan 03-10 (ngay 30) 13 2" xfId="11441"/>
    <cellStyle name="T_Book1_phu luc tong ket tinh hinh TH giai doan 03-10 (ngay 30) 14" xfId="11442"/>
    <cellStyle name="T_Book1_phu luc tong ket tinh hinh TH giai doan 03-10 (ngay 30) 2" xfId="11443"/>
    <cellStyle name="T_Book1_phu luc tong ket tinh hinh TH giai doan 03-10 (ngay 30) 2 10" xfId="11444"/>
    <cellStyle name="T_Book1_phu luc tong ket tinh hinh TH giai doan 03-10 (ngay 30) 2 10 2" xfId="11445"/>
    <cellStyle name="T_Book1_phu luc tong ket tinh hinh TH giai doan 03-10 (ngay 30) 2 11" xfId="11446"/>
    <cellStyle name="T_Book1_phu luc tong ket tinh hinh TH giai doan 03-10 (ngay 30) 2 11 2" xfId="11447"/>
    <cellStyle name="T_Book1_phu luc tong ket tinh hinh TH giai doan 03-10 (ngay 30) 2 12" xfId="11448"/>
    <cellStyle name="T_Book1_phu luc tong ket tinh hinh TH giai doan 03-10 (ngay 30) 2 2" xfId="11449"/>
    <cellStyle name="T_Book1_phu luc tong ket tinh hinh TH giai doan 03-10 (ngay 30) 2 2 2" xfId="11450"/>
    <cellStyle name="T_Book1_phu luc tong ket tinh hinh TH giai doan 03-10 (ngay 30) 2 3" xfId="11451"/>
    <cellStyle name="T_Book1_phu luc tong ket tinh hinh TH giai doan 03-10 (ngay 30) 2 3 2" xfId="11452"/>
    <cellStyle name="T_Book1_phu luc tong ket tinh hinh TH giai doan 03-10 (ngay 30) 2 4" xfId="11453"/>
    <cellStyle name="T_Book1_phu luc tong ket tinh hinh TH giai doan 03-10 (ngay 30) 2 4 2" xfId="11454"/>
    <cellStyle name="T_Book1_phu luc tong ket tinh hinh TH giai doan 03-10 (ngay 30) 2 5" xfId="11455"/>
    <cellStyle name="T_Book1_phu luc tong ket tinh hinh TH giai doan 03-10 (ngay 30) 2 5 2" xfId="11456"/>
    <cellStyle name="T_Book1_phu luc tong ket tinh hinh TH giai doan 03-10 (ngay 30) 2 6" xfId="11457"/>
    <cellStyle name="T_Book1_phu luc tong ket tinh hinh TH giai doan 03-10 (ngay 30) 2 6 2" xfId="11458"/>
    <cellStyle name="T_Book1_phu luc tong ket tinh hinh TH giai doan 03-10 (ngay 30) 2 7" xfId="11459"/>
    <cellStyle name="T_Book1_phu luc tong ket tinh hinh TH giai doan 03-10 (ngay 30) 2 7 2" xfId="11460"/>
    <cellStyle name="T_Book1_phu luc tong ket tinh hinh TH giai doan 03-10 (ngay 30) 2 8" xfId="11461"/>
    <cellStyle name="T_Book1_phu luc tong ket tinh hinh TH giai doan 03-10 (ngay 30) 2 8 2" xfId="11462"/>
    <cellStyle name="T_Book1_phu luc tong ket tinh hinh TH giai doan 03-10 (ngay 30) 2 9" xfId="11463"/>
    <cellStyle name="T_Book1_phu luc tong ket tinh hinh TH giai doan 03-10 (ngay 30) 2 9 2" xfId="11464"/>
    <cellStyle name="T_Book1_phu luc tong ket tinh hinh TH giai doan 03-10 (ngay 30) 3" xfId="11465"/>
    <cellStyle name="T_Book1_phu luc tong ket tinh hinh TH giai doan 03-10 (ngay 30) 3 2" xfId="11466"/>
    <cellStyle name="T_Book1_phu luc tong ket tinh hinh TH giai doan 03-10 (ngay 30) 4" xfId="11467"/>
    <cellStyle name="T_Book1_phu luc tong ket tinh hinh TH giai doan 03-10 (ngay 30) 4 2" xfId="11468"/>
    <cellStyle name="T_Book1_phu luc tong ket tinh hinh TH giai doan 03-10 (ngay 30) 5" xfId="11469"/>
    <cellStyle name="T_Book1_phu luc tong ket tinh hinh TH giai doan 03-10 (ngay 30) 5 2" xfId="11470"/>
    <cellStyle name="T_Book1_phu luc tong ket tinh hinh TH giai doan 03-10 (ngay 30) 6" xfId="11471"/>
    <cellStyle name="T_Book1_phu luc tong ket tinh hinh TH giai doan 03-10 (ngay 30) 6 2" xfId="11472"/>
    <cellStyle name="T_Book1_phu luc tong ket tinh hinh TH giai doan 03-10 (ngay 30) 7" xfId="11473"/>
    <cellStyle name="T_Book1_phu luc tong ket tinh hinh TH giai doan 03-10 (ngay 30) 7 2" xfId="11474"/>
    <cellStyle name="T_Book1_phu luc tong ket tinh hinh TH giai doan 03-10 (ngay 30) 8" xfId="11475"/>
    <cellStyle name="T_Book1_phu luc tong ket tinh hinh TH giai doan 03-10 (ngay 30) 8 2" xfId="11476"/>
    <cellStyle name="T_Book1_phu luc tong ket tinh hinh TH giai doan 03-10 (ngay 30) 9" xfId="11477"/>
    <cellStyle name="T_Book1_phu luc tong ket tinh hinh TH giai doan 03-10 (ngay 30) 9 2" xfId="11478"/>
    <cellStyle name="T_Book1_phu luc tong ket tinh hinh TH giai doan 03-10 (ngay 30)_!1 1 bao cao giao KH ve HTCMT vung TNB   12-12-2011" xfId="11479"/>
    <cellStyle name="T_Book1_phu luc tong ket tinh hinh TH giai doan 03-10 (ngay 30)_!1 1 bao cao giao KH ve HTCMT vung TNB   12-12-2011 10" xfId="11480"/>
    <cellStyle name="T_Book1_phu luc tong ket tinh hinh TH giai doan 03-10 (ngay 30)_!1 1 bao cao giao KH ve HTCMT vung TNB   12-12-2011 10 2" xfId="11481"/>
    <cellStyle name="T_Book1_phu luc tong ket tinh hinh TH giai doan 03-10 (ngay 30)_!1 1 bao cao giao KH ve HTCMT vung TNB   12-12-2011 11" xfId="11482"/>
    <cellStyle name="T_Book1_phu luc tong ket tinh hinh TH giai doan 03-10 (ngay 30)_!1 1 bao cao giao KH ve HTCMT vung TNB   12-12-2011 11 2" xfId="11483"/>
    <cellStyle name="T_Book1_phu luc tong ket tinh hinh TH giai doan 03-10 (ngay 30)_!1 1 bao cao giao KH ve HTCMT vung TNB   12-12-2011 12" xfId="11484"/>
    <cellStyle name="T_Book1_phu luc tong ket tinh hinh TH giai doan 03-10 (ngay 30)_!1 1 bao cao giao KH ve HTCMT vung TNB   12-12-2011 12 2" xfId="11485"/>
    <cellStyle name="T_Book1_phu luc tong ket tinh hinh TH giai doan 03-10 (ngay 30)_!1 1 bao cao giao KH ve HTCMT vung TNB   12-12-2011 13" xfId="11486"/>
    <cellStyle name="T_Book1_phu luc tong ket tinh hinh TH giai doan 03-10 (ngay 30)_!1 1 bao cao giao KH ve HTCMT vung TNB   12-12-2011 2" xfId="11487"/>
    <cellStyle name="T_Book1_phu luc tong ket tinh hinh TH giai doan 03-10 (ngay 30)_!1 1 bao cao giao KH ve HTCMT vung TNB   12-12-2011 2 10" xfId="11488"/>
    <cellStyle name="T_Book1_phu luc tong ket tinh hinh TH giai doan 03-10 (ngay 30)_!1 1 bao cao giao KH ve HTCMT vung TNB   12-12-2011 2 10 2" xfId="11489"/>
    <cellStyle name="T_Book1_phu luc tong ket tinh hinh TH giai doan 03-10 (ngay 30)_!1 1 bao cao giao KH ve HTCMT vung TNB   12-12-2011 2 11" xfId="11490"/>
    <cellStyle name="T_Book1_phu luc tong ket tinh hinh TH giai doan 03-10 (ngay 30)_!1 1 bao cao giao KH ve HTCMT vung TNB   12-12-2011 2 11 2" xfId="11491"/>
    <cellStyle name="T_Book1_phu luc tong ket tinh hinh TH giai doan 03-10 (ngay 30)_!1 1 bao cao giao KH ve HTCMT vung TNB   12-12-2011 2 12" xfId="11492"/>
    <cellStyle name="T_Book1_phu luc tong ket tinh hinh TH giai doan 03-10 (ngay 30)_!1 1 bao cao giao KH ve HTCMT vung TNB   12-12-2011 2 2" xfId="11493"/>
    <cellStyle name="T_Book1_phu luc tong ket tinh hinh TH giai doan 03-10 (ngay 30)_!1 1 bao cao giao KH ve HTCMT vung TNB   12-12-2011 2 2 2" xfId="11494"/>
    <cellStyle name="T_Book1_phu luc tong ket tinh hinh TH giai doan 03-10 (ngay 30)_!1 1 bao cao giao KH ve HTCMT vung TNB   12-12-2011 2 3" xfId="11495"/>
    <cellStyle name="T_Book1_phu luc tong ket tinh hinh TH giai doan 03-10 (ngay 30)_!1 1 bao cao giao KH ve HTCMT vung TNB   12-12-2011 2 3 2" xfId="11496"/>
    <cellStyle name="T_Book1_phu luc tong ket tinh hinh TH giai doan 03-10 (ngay 30)_!1 1 bao cao giao KH ve HTCMT vung TNB   12-12-2011 2 4" xfId="11497"/>
    <cellStyle name="T_Book1_phu luc tong ket tinh hinh TH giai doan 03-10 (ngay 30)_!1 1 bao cao giao KH ve HTCMT vung TNB   12-12-2011 2 4 2" xfId="11498"/>
    <cellStyle name="T_Book1_phu luc tong ket tinh hinh TH giai doan 03-10 (ngay 30)_!1 1 bao cao giao KH ve HTCMT vung TNB   12-12-2011 2 5" xfId="11499"/>
    <cellStyle name="T_Book1_phu luc tong ket tinh hinh TH giai doan 03-10 (ngay 30)_!1 1 bao cao giao KH ve HTCMT vung TNB   12-12-2011 2 5 2" xfId="11500"/>
    <cellStyle name="T_Book1_phu luc tong ket tinh hinh TH giai doan 03-10 (ngay 30)_!1 1 bao cao giao KH ve HTCMT vung TNB   12-12-2011 2 6" xfId="11501"/>
    <cellStyle name="T_Book1_phu luc tong ket tinh hinh TH giai doan 03-10 (ngay 30)_!1 1 bao cao giao KH ve HTCMT vung TNB   12-12-2011 2 6 2" xfId="11502"/>
    <cellStyle name="T_Book1_phu luc tong ket tinh hinh TH giai doan 03-10 (ngay 30)_!1 1 bao cao giao KH ve HTCMT vung TNB   12-12-2011 2 7" xfId="11503"/>
    <cellStyle name="T_Book1_phu luc tong ket tinh hinh TH giai doan 03-10 (ngay 30)_!1 1 bao cao giao KH ve HTCMT vung TNB   12-12-2011 2 7 2" xfId="11504"/>
    <cellStyle name="T_Book1_phu luc tong ket tinh hinh TH giai doan 03-10 (ngay 30)_!1 1 bao cao giao KH ve HTCMT vung TNB   12-12-2011 2 8" xfId="11505"/>
    <cellStyle name="T_Book1_phu luc tong ket tinh hinh TH giai doan 03-10 (ngay 30)_!1 1 bao cao giao KH ve HTCMT vung TNB   12-12-2011 2 8 2" xfId="11506"/>
    <cellStyle name="T_Book1_phu luc tong ket tinh hinh TH giai doan 03-10 (ngay 30)_!1 1 bao cao giao KH ve HTCMT vung TNB   12-12-2011 2 9" xfId="11507"/>
    <cellStyle name="T_Book1_phu luc tong ket tinh hinh TH giai doan 03-10 (ngay 30)_!1 1 bao cao giao KH ve HTCMT vung TNB   12-12-2011 2 9 2" xfId="11508"/>
    <cellStyle name="T_Book1_phu luc tong ket tinh hinh TH giai doan 03-10 (ngay 30)_!1 1 bao cao giao KH ve HTCMT vung TNB   12-12-2011 3" xfId="11509"/>
    <cellStyle name="T_Book1_phu luc tong ket tinh hinh TH giai doan 03-10 (ngay 30)_!1 1 bao cao giao KH ve HTCMT vung TNB   12-12-2011 3 2" xfId="11510"/>
    <cellStyle name="T_Book1_phu luc tong ket tinh hinh TH giai doan 03-10 (ngay 30)_!1 1 bao cao giao KH ve HTCMT vung TNB   12-12-2011 4" xfId="11511"/>
    <cellStyle name="T_Book1_phu luc tong ket tinh hinh TH giai doan 03-10 (ngay 30)_!1 1 bao cao giao KH ve HTCMT vung TNB   12-12-2011 4 2" xfId="11512"/>
    <cellStyle name="T_Book1_phu luc tong ket tinh hinh TH giai doan 03-10 (ngay 30)_!1 1 bao cao giao KH ve HTCMT vung TNB   12-12-2011 5" xfId="11513"/>
    <cellStyle name="T_Book1_phu luc tong ket tinh hinh TH giai doan 03-10 (ngay 30)_!1 1 bao cao giao KH ve HTCMT vung TNB   12-12-2011 5 2" xfId="11514"/>
    <cellStyle name="T_Book1_phu luc tong ket tinh hinh TH giai doan 03-10 (ngay 30)_!1 1 bao cao giao KH ve HTCMT vung TNB   12-12-2011 6" xfId="11515"/>
    <cellStyle name="T_Book1_phu luc tong ket tinh hinh TH giai doan 03-10 (ngay 30)_!1 1 bao cao giao KH ve HTCMT vung TNB   12-12-2011 6 2" xfId="11516"/>
    <cellStyle name="T_Book1_phu luc tong ket tinh hinh TH giai doan 03-10 (ngay 30)_!1 1 bao cao giao KH ve HTCMT vung TNB   12-12-2011 7" xfId="11517"/>
    <cellStyle name="T_Book1_phu luc tong ket tinh hinh TH giai doan 03-10 (ngay 30)_!1 1 bao cao giao KH ve HTCMT vung TNB   12-12-2011 7 2" xfId="11518"/>
    <cellStyle name="T_Book1_phu luc tong ket tinh hinh TH giai doan 03-10 (ngay 30)_!1 1 bao cao giao KH ve HTCMT vung TNB   12-12-2011 8" xfId="11519"/>
    <cellStyle name="T_Book1_phu luc tong ket tinh hinh TH giai doan 03-10 (ngay 30)_!1 1 bao cao giao KH ve HTCMT vung TNB   12-12-2011 8 2" xfId="11520"/>
    <cellStyle name="T_Book1_phu luc tong ket tinh hinh TH giai doan 03-10 (ngay 30)_!1 1 bao cao giao KH ve HTCMT vung TNB   12-12-2011 9" xfId="11521"/>
    <cellStyle name="T_Book1_phu luc tong ket tinh hinh TH giai doan 03-10 (ngay 30)_!1 1 bao cao giao KH ve HTCMT vung TNB   12-12-2011 9 2" xfId="11522"/>
    <cellStyle name="T_Book1_phu luc tong ket tinh hinh TH giai doan 03-10 (ngay 30)_Bieu 15" xfId="11523"/>
    <cellStyle name="T_Book1_phu luc tong ket tinh hinh TH giai doan 03-10 (ngay 30)_Bieu 15 2" xfId="11524"/>
    <cellStyle name="T_Book1_phu luc tong ket tinh hinh TH giai doan 03-10 (ngay 30)_Bieu 9 - TH No XDCB" xfId="11525"/>
    <cellStyle name="T_Book1_phu luc tong ket tinh hinh TH giai doan 03-10 (ngay 30)_Bieu 9 - TH No XDCB 2" xfId="11526"/>
    <cellStyle name="T_Book1_phu luc tong ket tinh hinh TH giai doan 03-10 (ngay 30)_Ha Nam" xfId="11527"/>
    <cellStyle name="T_Book1_phu luc tong ket tinh hinh TH giai doan 03-10 (ngay 30)_Ha Nam 2" xfId="11528"/>
    <cellStyle name="T_Book1_phu luc tong ket tinh hinh TH giai doan 03-10 (ngay 30)_Ha Nam_Tinh hinh thuc hien TPCP 2013 va KH 2014" xfId="11529"/>
    <cellStyle name="T_Book1_phu luc tong ket tinh hinh TH giai doan 03-10 (ngay 30)_Ha Nam_Tinh hinh thuc hien TPCP 2013 va KH 2014 2" xfId="11530"/>
    <cellStyle name="T_Book1_phu luc tong ket tinh hinh TH giai doan 03-10 (ngay 30)_KH TPCP vung TNB (03-1-2012)" xfId="11531"/>
    <cellStyle name="T_Book1_phu luc tong ket tinh hinh TH giai doan 03-10 (ngay 30)_KH TPCP vung TNB (03-1-2012) 10" xfId="11532"/>
    <cellStyle name="T_Book1_phu luc tong ket tinh hinh TH giai doan 03-10 (ngay 30)_KH TPCP vung TNB (03-1-2012) 10 2" xfId="11533"/>
    <cellStyle name="T_Book1_phu luc tong ket tinh hinh TH giai doan 03-10 (ngay 30)_KH TPCP vung TNB (03-1-2012) 11" xfId="11534"/>
    <cellStyle name="T_Book1_phu luc tong ket tinh hinh TH giai doan 03-10 (ngay 30)_KH TPCP vung TNB (03-1-2012) 11 2" xfId="11535"/>
    <cellStyle name="T_Book1_phu luc tong ket tinh hinh TH giai doan 03-10 (ngay 30)_KH TPCP vung TNB (03-1-2012) 12" xfId="11536"/>
    <cellStyle name="T_Book1_phu luc tong ket tinh hinh TH giai doan 03-10 (ngay 30)_KH TPCP vung TNB (03-1-2012) 12 2" xfId="11537"/>
    <cellStyle name="T_Book1_phu luc tong ket tinh hinh TH giai doan 03-10 (ngay 30)_KH TPCP vung TNB (03-1-2012) 13" xfId="11538"/>
    <cellStyle name="T_Book1_phu luc tong ket tinh hinh TH giai doan 03-10 (ngay 30)_KH TPCP vung TNB (03-1-2012) 2" xfId="11539"/>
    <cellStyle name="T_Book1_phu luc tong ket tinh hinh TH giai doan 03-10 (ngay 30)_KH TPCP vung TNB (03-1-2012) 2 10" xfId="11540"/>
    <cellStyle name="T_Book1_phu luc tong ket tinh hinh TH giai doan 03-10 (ngay 30)_KH TPCP vung TNB (03-1-2012) 2 10 2" xfId="11541"/>
    <cellStyle name="T_Book1_phu luc tong ket tinh hinh TH giai doan 03-10 (ngay 30)_KH TPCP vung TNB (03-1-2012) 2 11" xfId="11542"/>
    <cellStyle name="T_Book1_phu luc tong ket tinh hinh TH giai doan 03-10 (ngay 30)_KH TPCP vung TNB (03-1-2012) 2 11 2" xfId="11543"/>
    <cellStyle name="T_Book1_phu luc tong ket tinh hinh TH giai doan 03-10 (ngay 30)_KH TPCP vung TNB (03-1-2012) 2 12" xfId="11544"/>
    <cellStyle name="T_Book1_phu luc tong ket tinh hinh TH giai doan 03-10 (ngay 30)_KH TPCP vung TNB (03-1-2012) 2 2" xfId="11545"/>
    <cellStyle name="T_Book1_phu luc tong ket tinh hinh TH giai doan 03-10 (ngay 30)_KH TPCP vung TNB (03-1-2012) 2 2 2" xfId="11546"/>
    <cellStyle name="T_Book1_phu luc tong ket tinh hinh TH giai doan 03-10 (ngay 30)_KH TPCP vung TNB (03-1-2012) 2 3" xfId="11547"/>
    <cellStyle name="T_Book1_phu luc tong ket tinh hinh TH giai doan 03-10 (ngay 30)_KH TPCP vung TNB (03-1-2012) 2 3 2" xfId="11548"/>
    <cellStyle name="T_Book1_phu luc tong ket tinh hinh TH giai doan 03-10 (ngay 30)_KH TPCP vung TNB (03-1-2012) 2 4" xfId="11549"/>
    <cellStyle name="T_Book1_phu luc tong ket tinh hinh TH giai doan 03-10 (ngay 30)_KH TPCP vung TNB (03-1-2012) 2 4 2" xfId="11550"/>
    <cellStyle name="T_Book1_phu luc tong ket tinh hinh TH giai doan 03-10 (ngay 30)_KH TPCP vung TNB (03-1-2012) 2 5" xfId="11551"/>
    <cellStyle name="T_Book1_phu luc tong ket tinh hinh TH giai doan 03-10 (ngay 30)_KH TPCP vung TNB (03-1-2012) 2 5 2" xfId="11552"/>
    <cellStyle name="T_Book1_phu luc tong ket tinh hinh TH giai doan 03-10 (ngay 30)_KH TPCP vung TNB (03-1-2012) 2 6" xfId="11553"/>
    <cellStyle name="T_Book1_phu luc tong ket tinh hinh TH giai doan 03-10 (ngay 30)_KH TPCP vung TNB (03-1-2012) 2 6 2" xfId="11554"/>
    <cellStyle name="T_Book1_phu luc tong ket tinh hinh TH giai doan 03-10 (ngay 30)_KH TPCP vung TNB (03-1-2012) 2 7" xfId="11555"/>
    <cellStyle name="T_Book1_phu luc tong ket tinh hinh TH giai doan 03-10 (ngay 30)_KH TPCP vung TNB (03-1-2012) 2 7 2" xfId="11556"/>
    <cellStyle name="T_Book1_phu luc tong ket tinh hinh TH giai doan 03-10 (ngay 30)_KH TPCP vung TNB (03-1-2012) 2 8" xfId="11557"/>
    <cellStyle name="T_Book1_phu luc tong ket tinh hinh TH giai doan 03-10 (ngay 30)_KH TPCP vung TNB (03-1-2012) 2 8 2" xfId="11558"/>
    <cellStyle name="T_Book1_phu luc tong ket tinh hinh TH giai doan 03-10 (ngay 30)_KH TPCP vung TNB (03-1-2012) 2 9" xfId="11559"/>
    <cellStyle name="T_Book1_phu luc tong ket tinh hinh TH giai doan 03-10 (ngay 30)_KH TPCP vung TNB (03-1-2012) 2 9 2" xfId="11560"/>
    <cellStyle name="T_Book1_phu luc tong ket tinh hinh TH giai doan 03-10 (ngay 30)_KH TPCP vung TNB (03-1-2012) 3" xfId="11561"/>
    <cellStyle name="T_Book1_phu luc tong ket tinh hinh TH giai doan 03-10 (ngay 30)_KH TPCP vung TNB (03-1-2012) 3 2" xfId="11562"/>
    <cellStyle name="T_Book1_phu luc tong ket tinh hinh TH giai doan 03-10 (ngay 30)_KH TPCP vung TNB (03-1-2012) 4" xfId="11563"/>
    <cellStyle name="T_Book1_phu luc tong ket tinh hinh TH giai doan 03-10 (ngay 30)_KH TPCP vung TNB (03-1-2012) 4 2" xfId="11564"/>
    <cellStyle name="T_Book1_phu luc tong ket tinh hinh TH giai doan 03-10 (ngay 30)_KH TPCP vung TNB (03-1-2012) 5" xfId="11565"/>
    <cellStyle name="T_Book1_phu luc tong ket tinh hinh TH giai doan 03-10 (ngay 30)_KH TPCP vung TNB (03-1-2012) 5 2" xfId="11566"/>
    <cellStyle name="T_Book1_phu luc tong ket tinh hinh TH giai doan 03-10 (ngay 30)_KH TPCP vung TNB (03-1-2012) 6" xfId="11567"/>
    <cellStyle name="T_Book1_phu luc tong ket tinh hinh TH giai doan 03-10 (ngay 30)_KH TPCP vung TNB (03-1-2012) 6 2" xfId="11568"/>
    <cellStyle name="T_Book1_phu luc tong ket tinh hinh TH giai doan 03-10 (ngay 30)_KH TPCP vung TNB (03-1-2012) 7" xfId="11569"/>
    <cellStyle name="T_Book1_phu luc tong ket tinh hinh TH giai doan 03-10 (ngay 30)_KH TPCP vung TNB (03-1-2012) 7 2" xfId="11570"/>
    <cellStyle name="T_Book1_phu luc tong ket tinh hinh TH giai doan 03-10 (ngay 30)_KH TPCP vung TNB (03-1-2012) 8" xfId="11571"/>
    <cellStyle name="T_Book1_phu luc tong ket tinh hinh TH giai doan 03-10 (ngay 30)_KH TPCP vung TNB (03-1-2012) 8 2" xfId="11572"/>
    <cellStyle name="T_Book1_phu luc tong ket tinh hinh TH giai doan 03-10 (ngay 30)_KH TPCP vung TNB (03-1-2012) 9" xfId="11573"/>
    <cellStyle name="T_Book1_phu luc tong ket tinh hinh TH giai doan 03-10 (ngay 30)_KH TPCP vung TNB (03-1-2012) 9 2" xfId="11574"/>
    <cellStyle name="T_Book1_phu luc tong ket tinh hinh TH giai doan 03-10 (ngay 30)_Tinh hinh thuc hien TPCP 2013 va KH 2014" xfId="11575"/>
    <cellStyle name="T_Book1_phu luc tong ket tinh hinh TH giai doan 03-10 (ngay 30)_Tinh hinh thuc hien TPCP 2013 va KH 2014 2" xfId="11576"/>
    <cellStyle name="T_Book1_TH ung tren 70%-Ra soat phap ly-8-6 (dung de chuyen vao vu TH)" xfId="11577"/>
    <cellStyle name="T_Book1_TH ung tren 70%-Ra soat phap ly-8-6 (dung de chuyen vao vu TH) 10" xfId="11578"/>
    <cellStyle name="T_Book1_TH ung tren 70%-Ra soat phap ly-8-6 (dung de chuyen vao vu TH) 10 2" xfId="11579"/>
    <cellStyle name="T_Book1_TH ung tren 70%-Ra soat phap ly-8-6 (dung de chuyen vao vu TH) 11" xfId="11580"/>
    <cellStyle name="T_Book1_TH ung tren 70%-Ra soat phap ly-8-6 (dung de chuyen vao vu TH) 11 2" xfId="11581"/>
    <cellStyle name="T_Book1_TH ung tren 70%-Ra soat phap ly-8-6 (dung de chuyen vao vu TH) 12" xfId="11582"/>
    <cellStyle name="T_Book1_TH ung tren 70%-Ra soat phap ly-8-6 (dung de chuyen vao vu TH) 12 2" xfId="11583"/>
    <cellStyle name="T_Book1_TH ung tren 70%-Ra soat phap ly-8-6 (dung de chuyen vao vu TH) 13" xfId="11584"/>
    <cellStyle name="T_Book1_TH ung tren 70%-Ra soat phap ly-8-6 (dung de chuyen vao vu TH) 13 2" xfId="11585"/>
    <cellStyle name="T_Book1_TH ung tren 70%-Ra soat phap ly-8-6 (dung de chuyen vao vu TH) 14" xfId="11586"/>
    <cellStyle name="T_Book1_TH ung tren 70%-Ra soat phap ly-8-6 (dung de chuyen vao vu TH) 2" xfId="11587"/>
    <cellStyle name="T_Book1_TH ung tren 70%-Ra soat phap ly-8-6 (dung de chuyen vao vu TH) 2 10" xfId="11588"/>
    <cellStyle name="T_Book1_TH ung tren 70%-Ra soat phap ly-8-6 (dung de chuyen vao vu TH) 2 10 2" xfId="11589"/>
    <cellStyle name="T_Book1_TH ung tren 70%-Ra soat phap ly-8-6 (dung de chuyen vao vu TH) 2 11" xfId="11590"/>
    <cellStyle name="T_Book1_TH ung tren 70%-Ra soat phap ly-8-6 (dung de chuyen vao vu TH) 2 11 2" xfId="11591"/>
    <cellStyle name="T_Book1_TH ung tren 70%-Ra soat phap ly-8-6 (dung de chuyen vao vu TH) 2 12" xfId="11592"/>
    <cellStyle name="T_Book1_TH ung tren 70%-Ra soat phap ly-8-6 (dung de chuyen vao vu TH) 2 2" xfId="11593"/>
    <cellStyle name="T_Book1_TH ung tren 70%-Ra soat phap ly-8-6 (dung de chuyen vao vu TH) 2 2 2" xfId="11594"/>
    <cellStyle name="T_Book1_TH ung tren 70%-Ra soat phap ly-8-6 (dung de chuyen vao vu TH) 2 3" xfId="11595"/>
    <cellStyle name="T_Book1_TH ung tren 70%-Ra soat phap ly-8-6 (dung de chuyen vao vu TH) 2 3 2" xfId="11596"/>
    <cellStyle name="T_Book1_TH ung tren 70%-Ra soat phap ly-8-6 (dung de chuyen vao vu TH) 2 4" xfId="11597"/>
    <cellStyle name="T_Book1_TH ung tren 70%-Ra soat phap ly-8-6 (dung de chuyen vao vu TH) 2 4 2" xfId="11598"/>
    <cellStyle name="T_Book1_TH ung tren 70%-Ra soat phap ly-8-6 (dung de chuyen vao vu TH) 2 5" xfId="11599"/>
    <cellStyle name="T_Book1_TH ung tren 70%-Ra soat phap ly-8-6 (dung de chuyen vao vu TH) 2 5 2" xfId="11600"/>
    <cellStyle name="T_Book1_TH ung tren 70%-Ra soat phap ly-8-6 (dung de chuyen vao vu TH) 2 6" xfId="11601"/>
    <cellStyle name="T_Book1_TH ung tren 70%-Ra soat phap ly-8-6 (dung de chuyen vao vu TH) 2 6 2" xfId="11602"/>
    <cellStyle name="T_Book1_TH ung tren 70%-Ra soat phap ly-8-6 (dung de chuyen vao vu TH) 2 7" xfId="11603"/>
    <cellStyle name="T_Book1_TH ung tren 70%-Ra soat phap ly-8-6 (dung de chuyen vao vu TH) 2 7 2" xfId="11604"/>
    <cellStyle name="T_Book1_TH ung tren 70%-Ra soat phap ly-8-6 (dung de chuyen vao vu TH) 2 8" xfId="11605"/>
    <cellStyle name="T_Book1_TH ung tren 70%-Ra soat phap ly-8-6 (dung de chuyen vao vu TH) 2 8 2" xfId="11606"/>
    <cellStyle name="T_Book1_TH ung tren 70%-Ra soat phap ly-8-6 (dung de chuyen vao vu TH) 2 9" xfId="11607"/>
    <cellStyle name="T_Book1_TH ung tren 70%-Ra soat phap ly-8-6 (dung de chuyen vao vu TH) 2 9 2" xfId="11608"/>
    <cellStyle name="T_Book1_TH ung tren 70%-Ra soat phap ly-8-6 (dung de chuyen vao vu TH) 3" xfId="11609"/>
    <cellStyle name="T_Book1_TH ung tren 70%-Ra soat phap ly-8-6 (dung de chuyen vao vu TH) 3 2" xfId="11610"/>
    <cellStyle name="T_Book1_TH ung tren 70%-Ra soat phap ly-8-6 (dung de chuyen vao vu TH) 4" xfId="11611"/>
    <cellStyle name="T_Book1_TH ung tren 70%-Ra soat phap ly-8-6 (dung de chuyen vao vu TH) 4 2" xfId="11612"/>
    <cellStyle name="T_Book1_TH ung tren 70%-Ra soat phap ly-8-6 (dung de chuyen vao vu TH) 5" xfId="11613"/>
    <cellStyle name="T_Book1_TH ung tren 70%-Ra soat phap ly-8-6 (dung de chuyen vao vu TH) 5 2" xfId="11614"/>
    <cellStyle name="T_Book1_TH ung tren 70%-Ra soat phap ly-8-6 (dung de chuyen vao vu TH) 6" xfId="11615"/>
    <cellStyle name="T_Book1_TH ung tren 70%-Ra soat phap ly-8-6 (dung de chuyen vao vu TH) 6 2" xfId="11616"/>
    <cellStyle name="T_Book1_TH ung tren 70%-Ra soat phap ly-8-6 (dung de chuyen vao vu TH) 7" xfId="11617"/>
    <cellStyle name="T_Book1_TH ung tren 70%-Ra soat phap ly-8-6 (dung de chuyen vao vu TH) 7 2" xfId="11618"/>
    <cellStyle name="T_Book1_TH ung tren 70%-Ra soat phap ly-8-6 (dung de chuyen vao vu TH) 8" xfId="11619"/>
    <cellStyle name="T_Book1_TH ung tren 70%-Ra soat phap ly-8-6 (dung de chuyen vao vu TH) 8 2" xfId="11620"/>
    <cellStyle name="T_Book1_TH ung tren 70%-Ra soat phap ly-8-6 (dung de chuyen vao vu TH) 9" xfId="11621"/>
    <cellStyle name="T_Book1_TH ung tren 70%-Ra soat phap ly-8-6 (dung de chuyen vao vu TH) 9 2" xfId="11622"/>
    <cellStyle name="T_Book1_TH ung tren 70%-Ra soat phap ly-8-6 (dung de chuyen vao vu TH)_!1 1 bao cao giao KH ve HTCMT vung TNB   12-12-2011" xfId="11623"/>
    <cellStyle name="T_Book1_TH ung tren 70%-Ra soat phap ly-8-6 (dung de chuyen vao vu TH)_!1 1 bao cao giao KH ve HTCMT vung TNB   12-12-2011 10" xfId="11624"/>
    <cellStyle name="T_Book1_TH ung tren 70%-Ra soat phap ly-8-6 (dung de chuyen vao vu TH)_!1 1 bao cao giao KH ve HTCMT vung TNB   12-12-2011 10 2" xfId="11625"/>
    <cellStyle name="T_Book1_TH ung tren 70%-Ra soat phap ly-8-6 (dung de chuyen vao vu TH)_!1 1 bao cao giao KH ve HTCMT vung TNB   12-12-2011 11" xfId="11626"/>
    <cellStyle name="T_Book1_TH ung tren 70%-Ra soat phap ly-8-6 (dung de chuyen vao vu TH)_!1 1 bao cao giao KH ve HTCMT vung TNB   12-12-2011 11 2" xfId="11627"/>
    <cellStyle name="T_Book1_TH ung tren 70%-Ra soat phap ly-8-6 (dung de chuyen vao vu TH)_!1 1 bao cao giao KH ve HTCMT vung TNB   12-12-2011 12" xfId="11628"/>
    <cellStyle name="T_Book1_TH ung tren 70%-Ra soat phap ly-8-6 (dung de chuyen vao vu TH)_!1 1 bao cao giao KH ve HTCMT vung TNB   12-12-2011 12 2" xfId="11629"/>
    <cellStyle name="T_Book1_TH ung tren 70%-Ra soat phap ly-8-6 (dung de chuyen vao vu TH)_!1 1 bao cao giao KH ve HTCMT vung TNB   12-12-2011 13" xfId="11630"/>
    <cellStyle name="T_Book1_TH ung tren 70%-Ra soat phap ly-8-6 (dung de chuyen vao vu TH)_!1 1 bao cao giao KH ve HTCMT vung TNB   12-12-2011 2" xfId="11631"/>
    <cellStyle name="T_Book1_TH ung tren 70%-Ra soat phap ly-8-6 (dung de chuyen vao vu TH)_!1 1 bao cao giao KH ve HTCMT vung TNB   12-12-2011 2 10" xfId="11632"/>
    <cellStyle name="T_Book1_TH ung tren 70%-Ra soat phap ly-8-6 (dung de chuyen vao vu TH)_!1 1 bao cao giao KH ve HTCMT vung TNB   12-12-2011 2 10 2" xfId="11633"/>
    <cellStyle name="T_Book1_TH ung tren 70%-Ra soat phap ly-8-6 (dung de chuyen vao vu TH)_!1 1 bao cao giao KH ve HTCMT vung TNB   12-12-2011 2 11" xfId="11634"/>
    <cellStyle name="T_Book1_TH ung tren 70%-Ra soat phap ly-8-6 (dung de chuyen vao vu TH)_!1 1 bao cao giao KH ve HTCMT vung TNB   12-12-2011 2 11 2" xfId="11635"/>
    <cellStyle name="T_Book1_TH ung tren 70%-Ra soat phap ly-8-6 (dung de chuyen vao vu TH)_!1 1 bao cao giao KH ve HTCMT vung TNB   12-12-2011 2 12" xfId="11636"/>
    <cellStyle name="T_Book1_TH ung tren 70%-Ra soat phap ly-8-6 (dung de chuyen vao vu TH)_!1 1 bao cao giao KH ve HTCMT vung TNB   12-12-2011 2 2" xfId="11637"/>
    <cellStyle name="T_Book1_TH ung tren 70%-Ra soat phap ly-8-6 (dung de chuyen vao vu TH)_!1 1 bao cao giao KH ve HTCMT vung TNB   12-12-2011 2 2 2" xfId="11638"/>
    <cellStyle name="T_Book1_TH ung tren 70%-Ra soat phap ly-8-6 (dung de chuyen vao vu TH)_!1 1 bao cao giao KH ve HTCMT vung TNB   12-12-2011 2 3" xfId="11639"/>
    <cellStyle name="T_Book1_TH ung tren 70%-Ra soat phap ly-8-6 (dung de chuyen vao vu TH)_!1 1 bao cao giao KH ve HTCMT vung TNB   12-12-2011 2 3 2" xfId="11640"/>
    <cellStyle name="T_Book1_TH ung tren 70%-Ra soat phap ly-8-6 (dung de chuyen vao vu TH)_!1 1 bao cao giao KH ve HTCMT vung TNB   12-12-2011 2 4" xfId="11641"/>
    <cellStyle name="T_Book1_TH ung tren 70%-Ra soat phap ly-8-6 (dung de chuyen vao vu TH)_!1 1 bao cao giao KH ve HTCMT vung TNB   12-12-2011 2 4 2" xfId="11642"/>
    <cellStyle name="T_Book1_TH ung tren 70%-Ra soat phap ly-8-6 (dung de chuyen vao vu TH)_!1 1 bao cao giao KH ve HTCMT vung TNB   12-12-2011 2 5" xfId="11643"/>
    <cellStyle name="T_Book1_TH ung tren 70%-Ra soat phap ly-8-6 (dung de chuyen vao vu TH)_!1 1 bao cao giao KH ve HTCMT vung TNB   12-12-2011 2 5 2" xfId="11644"/>
    <cellStyle name="T_Book1_TH ung tren 70%-Ra soat phap ly-8-6 (dung de chuyen vao vu TH)_!1 1 bao cao giao KH ve HTCMT vung TNB   12-12-2011 2 6" xfId="11645"/>
    <cellStyle name="T_Book1_TH ung tren 70%-Ra soat phap ly-8-6 (dung de chuyen vao vu TH)_!1 1 bao cao giao KH ve HTCMT vung TNB   12-12-2011 2 6 2" xfId="11646"/>
    <cellStyle name="T_Book1_TH ung tren 70%-Ra soat phap ly-8-6 (dung de chuyen vao vu TH)_!1 1 bao cao giao KH ve HTCMT vung TNB   12-12-2011 2 7" xfId="11647"/>
    <cellStyle name="T_Book1_TH ung tren 70%-Ra soat phap ly-8-6 (dung de chuyen vao vu TH)_!1 1 bao cao giao KH ve HTCMT vung TNB   12-12-2011 2 7 2" xfId="11648"/>
    <cellStyle name="T_Book1_TH ung tren 70%-Ra soat phap ly-8-6 (dung de chuyen vao vu TH)_!1 1 bao cao giao KH ve HTCMT vung TNB   12-12-2011 2 8" xfId="11649"/>
    <cellStyle name="T_Book1_TH ung tren 70%-Ra soat phap ly-8-6 (dung de chuyen vao vu TH)_!1 1 bao cao giao KH ve HTCMT vung TNB   12-12-2011 2 8 2" xfId="11650"/>
    <cellStyle name="T_Book1_TH ung tren 70%-Ra soat phap ly-8-6 (dung de chuyen vao vu TH)_!1 1 bao cao giao KH ve HTCMT vung TNB   12-12-2011 2 9" xfId="11651"/>
    <cellStyle name="T_Book1_TH ung tren 70%-Ra soat phap ly-8-6 (dung de chuyen vao vu TH)_!1 1 bao cao giao KH ve HTCMT vung TNB   12-12-2011 2 9 2" xfId="11652"/>
    <cellStyle name="T_Book1_TH ung tren 70%-Ra soat phap ly-8-6 (dung de chuyen vao vu TH)_!1 1 bao cao giao KH ve HTCMT vung TNB   12-12-2011 3" xfId="11653"/>
    <cellStyle name="T_Book1_TH ung tren 70%-Ra soat phap ly-8-6 (dung de chuyen vao vu TH)_!1 1 bao cao giao KH ve HTCMT vung TNB   12-12-2011 3 2" xfId="11654"/>
    <cellStyle name="T_Book1_TH ung tren 70%-Ra soat phap ly-8-6 (dung de chuyen vao vu TH)_!1 1 bao cao giao KH ve HTCMT vung TNB   12-12-2011 4" xfId="11655"/>
    <cellStyle name="T_Book1_TH ung tren 70%-Ra soat phap ly-8-6 (dung de chuyen vao vu TH)_!1 1 bao cao giao KH ve HTCMT vung TNB   12-12-2011 4 2" xfId="11656"/>
    <cellStyle name="T_Book1_TH ung tren 70%-Ra soat phap ly-8-6 (dung de chuyen vao vu TH)_!1 1 bao cao giao KH ve HTCMT vung TNB   12-12-2011 5" xfId="11657"/>
    <cellStyle name="T_Book1_TH ung tren 70%-Ra soat phap ly-8-6 (dung de chuyen vao vu TH)_!1 1 bao cao giao KH ve HTCMT vung TNB   12-12-2011 5 2" xfId="11658"/>
    <cellStyle name="T_Book1_TH ung tren 70%-Ra soat phap ly-8-6 (dung de chuyen vao vu TH)_!1 1 bao cao giao KH ve HTCMT vung TNB   12-12-2011 6" xfId="11659"/>
    <cellStyle name="T_Book1_TH ung tren 70%-Ra soat phap ly-8-6 (dung de chuyen vao vu TH)_!1 1 bao cao giao KH ve HTCMT vung TNB   12-12-2011 6 2" xfId="11660"/>
    <cellStyle name="T_Book1_TH ung tren 70%-Ra soat phap ly-8-6 (dung de chuyen vao vu TH)_!1 1 bao cao giao KH ve HTCMT vung TNB   12-12-2011 7" xfId="11661"/>
    <cellStyle name="T_Book1_TH ung tren 70%-Ra soat phap ly-8-6 (dung de chuyen vao vu TH)_!1 1 bao cao giao KH ve HTCMT vung TNB   12-12-2011 7 2" xfId="11662"/>
    <cellStyle name="T_Book1_TH ung tren 70%-Ra soat phap ly-8-6 (dung de chuyen vao vu TH)_!1 1 bao cao giao KH ve HTCMT vung TNB   12-12-2011 8" xfId="11663"/>
    <cellStyle name="T_Book1_TH ung tren 70%-Ra soat phap ly-8-6 (dung de chuyen vao vu TH)_!1 1 bao cao giao KH ve HTCMT vung TNB   12-12-2011 8 2" xfId="11664"/>
    <cellStyle name="T_Book1_TH ung tren 70%-Ra soat phap ly-8-6 (dung de chuyen vao vu TH)_!1 1 bao cao giao KH ve HTCMT vung TNB   12-12-2011 9" xfId="11665"/>
    <cellStyle name="T_Book1_TH ung tren 70%-Ra soat phap ly-8-6 (dung de chuyen vao vu TH)_!1 1 bao cao giao KH ve HTCMT vung TNB   12-12-2011 9 2" xfId="11666"/>
    <cellStyle name="T_Book1_TH ung tren 70%-Ra soat phap ly-8-6 (dung de chuyen vao vu TH)_Bieu4HTMT" xfId="11667"/>
    <cellStyle name="T_Book1_TH ung tren 70%-Ra soat phap ly-8-6 (dung de chuyen vao vu TH)_Bieu4HTMT 10" xfId="11668"/>
    <cellStyle name="T_Book1_TH ung tren 70%-Ra soat phap ly-8-6 (dung de chuyen vao vu TH)_Bieu4HTMT 10 2" xfId="11669"/>
    <cellStyle name="T_Book1_TH ung tren 70%-Ra soat phap ly-8-6 (dung de chuyen vao vu TH)_Bieu4HTMT 11" xfId="11670"/>
    <cellStyle name="T_Book1_TH ung tren 70%-Ra soat phap ly-8-6 (dung de chuyen vao vu TH)_Bieu4HTMT 11 2" xfId="11671"/>
    <cellStyle name="T_Book1_TH ung tren 70%-Ra soat phap ly-8-6 (dung de chuyen vao vu TH)_Bieu4HTMT 12" xfId="11672"/>
    <cellStyle name="T_Book1_TH ung tren 70%-Ra soat phap ly-8-6 (dung de chuyen vao vu TH)_Bieu4HTMT 12 2" xfId="11673"/>
    <cellStyle name="T_Book1_TH ung tren 70%-Ra soat phap ly-8-6 (dung de chuyen vao vu TH)_Bieu4HTMT 13" xfId="11674"/>
    <cellStyle name="T_Book1_TH ung tren 70%-Ra soat phap ly-8-6 (dung de chuyen vao vu TH)_Bieu4HTMT 2" xfId="11675"/>
    <cellStyle name="T_Book1_TH ung tren 70%-Ra soat phap ly-8-6 (dung de chuyen vao vu TH)_Bieu4HTMT 2 10" xfId="11676"/>
    <cellStyle name="T_Book1_TH ung tren 70%-Ra soat phap ly-8-6 (dung de chuyen vao vu TH)_Bieu4HTMT 2 10 2" xfId="11677"/>
    <cellStyle name="T_Book1_TH ung tren 70%-Ra soat phap ly-8-6 (dung de chuyen vao vu TH)_Bieu4HTMT 2 11" xfId="11678"/>
    <cellStyle name="T_Book1_TH ung tren 70%-Ra soat phap ly-8-6 (dung de chuyen vao vu TH)_Bieu4HTMT 2 11 2" xfId="11679"/>
    <cellStyle name="T_Book1_TH ung tren 70%-Ra soat phap ly-8-6 (dung de chuyen vao vu TH)_Bieu4HTMT 2 12" xfId="11680"/>
    <cellStyle name="T_Book1_TH ung tren 70%-Ra soat phap ly-8-6 (dung de chuyen vao vu TH)_Bieu4HTMT 2 2" xfId="11681"/>
    <cellStyle name="T_Book1_TH ung tren 70%-Ra soat phap ly-8-6 (dung de chuyen vao vu TH)_Bieu4HTMT 2 2 2" xfId="11682"/>
    <cellStyle name="T_Book1_TH ung tren 70%-Ra soat phap ly-8-6 (dung de chuyen vao vu TH)_Bieu4HTMT 2 3" xfId="11683"/>
    <cellStyle name="T_Book1_TH ung tren 70%-Ra soat phap ly-8-6 (dung de chuyen vao vu TH)_Bieu4HTMT 2 3 2" xfId="11684"/>
    <cellStyle name="T_Book1_TH ung tren 70%-Ra soat phap ly-8-6 (dung de chuyen vao vu TH)_Bieu4HTMT 2 4" xfId="11685"/>
    <cellStyle name="T_Book1_TH ung tren 70%-Ra soat phap ly-8-6 (dung de chuyen vao vu TH)_Bieu4HTMT 2 4 2" xfId="11686"/>
    <cellStyle name="T_Book1_TH ung tren 70%-Ra soat phap ly-8-6 (dung de chuyen vao vu TH)_Bieu4HTMT 2 5" xfId="11687"/>
    <cellStyle name="T_Book1_TH ung tren 70%-Ra soat phap ly-8-6 (dung de chuyen vao vu TH)_Bieu4HTMT 2 5 2" xfId="11688"/>
    <cellStyle name="T_Book1_TH ung tren 70%-Ra soat phap ly-8-6 (dung de chuyen vao vu TH)_Bieu4HTMT 2 6" xfId="11689"/>
    <cellStyle name="T_Book1_TH ung tren 70%-Ra soat phap ly-8-6 (dung de chuyen vao vu TH)_Bieu4HTMT 2 6 2" xfId="11690"/>
    <cellStyle name="T_Book1_TH ung tren 70%-Ra soat phap ly-8-6 (dung de chuyen vao vu TH)_Bieu4HTMT 2 7" xfId="11691"/>
    <cellStyle name="T_Book1_TH ung tren 70%-Ra soat phap ly-8-6 (dung de chuyen vao vu TH)_Bieu4HTMT 2 7 2" xfId="11692"/>
    <cellStyle name="T_Book1_TH ung tren 70%-Ra soat phap ly-8-6 (dung de chuyen vao vu TH)_Bieu4HTMT 2 8" xfId="11693"/>
    <cellStyle name="T_Book1_TH ung tren 70%-Ra soat phap ly-8-6 (dung de chuyen vao vu TH)_Bieu4HTMT 2 8 2" xfId="11694"/>
    <cellStyle name="T_Book1_TH ung tren 70%-Ra soat phap ly-8-6 (dung de chuyen vao vu TH)_Bieu4HTMT 2 9" xfId="11695"/>
    <cellStyle name="T_Book1_TH ung tren 70%-Ra soat phap ly-8-6 (dung de chuyen vao vu TH)_Bieu4HTMT 2 9 2" xfId="11696"/>
    <cellStyle name="T_Book1_TH ung tren 70%-Ra soat phap ly-8-6 (dung de chuyen vao vu TH)_Bieu4HTMT 3" xfId="11697"/>
    <cellStyle name="T_Book1_TH ung tren 70%-Ra soat phap ly-8-6 (dung de chuyen vao vu TH)_Bieu4HTMT 3 2" xfId="11698"/>
    <cellStyle name="T_Book1_TH ung tren 70%-Ra soat phap ly-8-6 (dung de chuyen vao vu TH)_Bieu4HTMT 4" xfId="11699"/>
    <cellStyle name="T_Book1_TH ung tren 70%-Ra soat phap ly-8-6 (dung de chuyen vao vu TH)_Bieu4HTMT 4 2" xfId="11700"/>
    <cellStyle name="T_Book1_TH ung tren 70%-Ra soat phap ly-8-6 (dung de chuyen vao vu TH)_Bieu4HTMT 5" xfId="11701"/>
    <cellStyle name="T_Book1_TH ung tren 70%-Ra soat phap ly-8-6 (dung de chuyen vao vu TH)_Bieu4HTMT 5 2" xfId="11702"/>
    <cellStyle name="T_Book1_TH ung tren 70%-Ra soat phap ly-8-6 (dung de chuyen vao vu TH)_Bieu4HTMT 6" xfId="11703"/>
    <cellStyle name="T_Book1_TH ung tren 70%-Ra soat phap ly-8-6 (dung de chuyen vao vu TH)_Bieu4HTMT 6 2" xfId="11704"/>
    <cellStyle name="T_Book1_TH ung tren 70%-Ra soat phap ly-8-6 (dung de chuyen vao vu TH)_Bieu4HTMT 7" xfId="11705"/>
    <cellStyle name="T_Book1_TH ung tren 70%-Ra soat phap ly-8-6 (dung de chuyen vao vu TH)_Bieu4HTMT 7 2" xfId="11706"/>
    <cellStyle name="T_Book1_TH ung tren 70%-Ra soat phap ly-8-6 (dung de chuyen vao vu TH)_Bieu4HTMT 8" xfId="11707"/>
    <cellStyle name="T_Book1_TH ung tren 70%-Ra soat phap ly-8-6 (dung de chuyen vao vu TH)_Bieu4HTMT 8 2" xfId="11708"/>
    <cellStyle name="T_Book1_TH ung tren 70%-Ra soat phap ly-8-6 (dung de chuyen vao vu TH)_Bieu4HTMT 9" xfId="11709"/>
    <cellStyle name="T_Book1_TH ung tren 70%-Ra soat phap ly-8-6 (dung de chuyen vao vu TH)_Bieu4HTMT 9 2" xfId="11710"/>
    <cellStyle name="T_Book1_TH ung tren 70%-Ra soat phap ly-8-6 (dung de chuyen vao vu TH)_Ha Nam" xfId="11711"/>
    <cellStyle name="T_Book1_TH ung tren 70%-Ra soat phap ly-8-6 (dung de chuyen vao vu TH)_Ha Nam 2" xfId="11712"/>
    <cellStyle name="T_Book1_TH ung tren 70%-Ra soat phap ly-8-6 (dung de chuyen vao vu TH)_Ha Nam_Tinh hinh thuc hien TPCP 2013 va KH 2014" xfId="11713"/>
    <cellStyle name="T_Book1_TH ung tren 70%-Ra soat phap ly-8-6 (dung de chuyen vao vu TH)_Ha Nam_Tinh hinh thuc hien TPCP 2013 va KH 2014 2" xfId="11714"/>
    <cellStyle name="T_Book1_TH ung tren 70%-Ra soat phap ly-8-6 (dung de chuyen vao vu TH)_KH TPCP vung TNB (03-1-2012)" xfId="11715"/>
    <cellStyle name="T_Book1_TH ung tren 70%-Ra soat phap ly-8-6 (dung de chuyen vao vu TH)_KH TPCP vung TNB (03-1-2012) 10" xfId="11716"/>
    <cellStyle name="T_Book1_TH ung tren 70%-Ra soat phap ly-8-6 (dung de chuyen vao vu TH)_KH TPCP vung TNB (03-1-2012) 10 2" xfId="11717"/>
    <cellStyle name="T_Book1_TH ung tren 70%-Ra soat phap ly-8-6 (dung de chuyen vao vu TH)_KH TPCP vung TNB (03-1-2012) 11" xfId="11718"/>
    <cellStyle name="T_Book1_TH ung tren 70%-Ra soat phap ly-8-6 (dung de chuyen vao vu TH)_KH TPCP vung TNB (03-1-2012) 11 2" xfId="11719"/>
    <cellStyle name="T_Book1_TH ung tren 70%-Ra soat phap ly-8-6 (dung de chuyen vao vu TH)_KH TPCP vung TNB (03-1-2012) 12" xfId="11720"/>
    <cellStyle name="T_Book1_TH ung tren 70%-Ra soat phap ly-8-6 (dung de chuyen vao vu TH)_KH TPCP vung TNB (03-1-2012) 12 2" xfId="11721"/>
    <cellStyle name="T_Book1_TH ung tren 70%-Ra soat phap ly-8-6 (dung de chuyen vao vu TH)_KH TPCP vung TNB (03-1-2012) 13" xfId="11722"/>
    <cellStyle name="T_Book1_TH ung tren 70%-Ra soat phap ly-8-6 (dung de chuyen vao vu TH)_KH TPCP vung TNB (03-1-2012) 2" xfId="11723"/>
    <cellStyle name="T_Book1_TH ung tren 70%-Ra soat phap ly-8-6 (dung de chuyen vao vu TH)_KH TPCP vung TNB (03-1-2012) 2 10" xfId="11724"/>
    <cellStyle name="T_Book1_TH ung tren 70%-Ra soat phap ly-8-6 (dung de chuyen vao vu TH)_KH TPCP vung TNB (03-1-2012) 2 10 2" xfId="11725"/>
    <cellStyle name="T_Book1_TH ung tren 70%-Ra soat phap ly-8-6 (dung de chuyen vao vu TH)_KH TPCP vung TNB (03-1-2012) 2 11" xfId="11726"/>
    <cellStyle name="T_Book1_TH ung tren 70%-Ra soat phap ly-8-6 (dung de chuyen vao vu TH)_KH TPCP vung TNB (03-1-2012) 2 11 2" xfId="11727"/>
    <cellStyle name="T_Book1_TH ung tren 70%-Ra soat phap ly-8-6 (dung de chuyen vao vu TH)_KH TPCP vung TNB (03-1-2012) 2 12" xfId="11728"/>
    <cellStyle name="T_Book1_TH ung tren 70%-Ra soat phap ly-8-6 (dung de chuyen vao vu TH)_KH TPCP vung TNB (03-1-2012) 2 2" xfId="11729"/>
    <cellStyle name="T_Book1_TH ung tren 70%-Ra soat phap ly-8-6 (dung de chuyen vao vu TH)_KH TPCP vung TNB (03-1-2012) 2 2 2" xfId="11730"/>
    <cellStyle name="T_Book1_TH ung tren 70%-Ra soat phap ly-8-6 (dung de chuyen vao vu TH)_KH TPCP vung TNB (03-1-2012) 2 3" xfId="11731"/>
    <cellStyle name="T_Book1_TH ung tren 70%-Ra soat phap ly-8-6 (dung de chuyen vao vu TH)_KH TPCP vung TNB (03-1-2012) 2 3 2" xfId="11732"/>
    <cellStyle name="T_Book1_TH ung tren 70%-Ra soat phap ly-8-6 (dung de chuyen vao vu TH)_KH TPCP vung TNB (03-1-2012) 2 4" xfId="11733"/>
    <cellStyle name="T_Book1_TH ung tren 70%-Ra soat phap ly-8-6 (dung de chuyen vao vu TH)_KH TPCP vung TNB (03-1-2012) 2 4 2" xfId="11734"/>
    <cellStyle name="T_Book1_TH ung tren 70%-Ra soat phap ly-8-6 (dung de chuyen vao vu TH)_KH TPCP vung TNB (03-1-2012) 2 5" xfId="11735"/>
    <cellStyle name="T_Book1_TH ung tren 70%-Ra soat phap ly-8-6 (dung de chuyen vao vu TH)_KH TPCP vung TNB (03-1-2012) 2 5 2" xfId="11736"/>
    <cellStyle name="T_Book1_TH ung tren 70%-Ra soat phap ly-8-6 (dung de chuyen vao vu TH)_KH TPCP vung TNB (03-1-2012) 2 6" xfId="11737"/>
    <cellStyle name="T_Book1_TH ung tren 70%-Ra soat phap ly-8-6 (dung de chuyen vao vu TH)_KH TPCP vung TNB (03-1-2012) 2 6 2" xfId="11738"/>
    <cellStyle name="T_Book1_TH ung tren 70%-Ra soat phap ly-8-6 (dung de chuyen vao vu TH)_KH TPCP vung TNB (03-1-2012) 2 7" xfId="11739"/>
    <cellStyle name="T_Book1_TH ung tren 70%-Ra soat phap ly-8-6 (dung de chuyen vao vu TH)_KH TPCP vung TNB (03-1-2012) 2 7 2" xfId="11740"/>
    <cellStyle name="T_Book1_TH ung tren 70%-Ra soat phap ly-8-6 (dung de chuyen vao vu TH)_KH TPCP vung TNB (03-1-2012) 2 8" xfId="11741"/>
    <cellStyle name="T_Book1_TH ung tren 70%-Ra soat phap ly-8-6 (dung de chuyen vao vu TH)_KH TPCP vung TNB (03-1-2012) 2 8 2" xfId="11742"/>
    <cellStyle name="T_Book1_TH ung tren 70%-Ra soat phap ly-8-6 (dung de chuyen vao vu TH)_KH TPCP vung TNB (03-1-2012) 2 9" xfId="11743"/>
    <cellStyle name="T_Book1_TH ung tren 70%-Ra soat phap ly-8-6 (dung de chuyen vao vu TH)_KH TPCP vung TNB (03-1-2012) 2 9 2" xfId="11744"/>
    <cellStyle name="T_Book1_TH ung tren 70%-Ra soat phap ly-8-6 (dung de chuyen vao vu TH)_KH TPCP vung TNB (03-1-2012) 3" xfId="11745"/>
    <cellStyle name="T_Book1_TH ung tren 70%-Ra soat phap ly-8-6 (dung de chuyen vao vu TH)_KH TPCP vung TNB (03-1-2012) 3 2" xfId="11746"/>
    <cellStyle name="T_Book1_TH ung tren 70%-Ra soat phap ly-8-6 (dung de chuyen vao vu TH)_KH TPCP vung TNB (03-1-2012) 4" xfId="11747"/>
    <cellStyle name="T_Book1_TH ung tren 70%-Ra soat phap ly-8-6 (dung de chuyen vao vu TH)_KH TPCP vung TNB (03-1-2012) 4 2" xfId="11748"/>
    <cellStyle name="T_Book1_TH ung tren 70%-Ra soat phap ly-8-6 (dung de chuyen vao vu TH)_KH TPCP vung TNB (03-1-2012) 5" xfId="11749"/>
    <cellStyle name="T_Book1_TH ung tren 70%-Ra soat phap ly-8-6 (dung de chuyen vao vu TH)_KH TPCP vung TNB (03-1-2012) 5 2" xfId="11750"/>
    <cellStyle name="T_Book1_TH ung tren 70%-Ra soat phap ly-8-6 (dung de chuyen vao vu TH)_KH TPCP vung TNB (03-1-2012) 6" xfId="11751"/>
    <cellStyle name="T_Book1_TH ung tren 70%-Ra soat phap ly-8-6 (dung de chuyen vao vu TH)_KH TPCP vung TNB (03-1-2012) 6 2" xfId="11752"/>
    <cellStyle name="T_Book1_TH ung tren 70%-Ra soat phap ly-8-6 (dung de chuyen vao vu TH)_KH TPCP vung TNB (03-1-2012) 7" xfId="11753"/>
    <cellStyle name="T_Book1_TH ung tren 70%-Ra soat phap ly-8-6 (dung de chuyen vao vu TH)_KH TPCP vung TNB (03-1-2012) 7 2" xfId="11754"/>
    <cellStyle name="T_Book1_TH ung tren 70%-Ra soat phap ly-8-6 (dung de chuyen vao vu TH)_KH TPCP vung TNB (03-1-2012) 8" xfId="11755"/>
    <cellStyle name="T_Book1_TH ung tren 70%-Ra soat phap ly-8-6 (dung de chuyen vao vu TH)_KH TPCP vung TNB (03-1-2012) 8 2" xfId="11756"/>
    <cellStyle name="T_Book1_TH ung tren 70%-Ra soat phap ly-8-6 (dung de chuyen vao vu TH)_KH TPCP vung TNB (03-1-2012) 9" xfId="11757"/>
    <cellStyle name="T_Book1_TH ung tren 70%-Ra soat phap ly-8-6 (dung de chuyen vao vu TH)_KH TPCP vung TNB (03-1-2012) 9 2" xfId="11758"/>
    <cellStyle name="T_Book1_TH ung tren 70%-Ra soat phap ly-8-6 (dung de chuyen vao vu TH)_Tinh hinh thuc hien TPCP 2013 va KH 2014" xfId="11759"/>
    <cellStyle name="T_Book1_TH ung tren 70%-Ra soat phap ly-8-6 (dung de chuyen vao vu TH)_Tinh hinh thuc hien TPCP 2013 va KH 2014 2" xfId="11760"/>
    <cellStyle name="T_Book1_TH y kien LD_KH 2010 Ca Nuoc 22-9-2011-Gui ca Vu" xfId="11761"/>
    <cellStyle name="T_Book1_TH y kien LD_KH 2010 Ca Nuoc 22-9-2011-Gui ca Vu 10" xfId="11762"/>
    <cellStyle name="T_Book1_TH y kien LD_KH 2010 Ca Nuoc 22-9-2011-Gui ca Vu 10 2" xfId="11763"/>
    <cellStyle name="T_Book1_TH y kien LD_KH 2010 Ca Nuoc 22-9-2011-Gui ca Vu 11" xfId="11764"/>
    <cellStyle name="T_Book1_TH y kien LD_KH 2010 Ca Nuoc 22-9-2011-Gui ca Vu 11 2" xfId="11765"/>
    <cellStyle name="T_Book1_TH y kien LD_KH 2010 Ca Nuoc 22-9-2011-Gui ca Vu 12" xfId="11766"/>
    <cellStyle name="T_Book1_TH y kien LD_KH 2010 Ca Nuoc 22-9-2011-Gui ca Vu 12 2" xfId="11767"/>
    <cellStyle name="T_Book1_TH y kien LD_KH 2010 Ca Nuoc 22-9-2011-Gui ca Vu 13" xfId="11768"/>
    <cellStyle name="T_Book1_TH y kien LD_KH 2010 Ca Nuoc 22-9-2011-Gui ca Vu 13 2" xfId="11769"/>
    <cellStyle name="T_Book1_TH y kien LD_KH 2010 Ca Nuoc 22-9-2011-Gui ca Vu 14" xfId="11770"/>
    <cellStyle name="T_Book1_TH y kien LD_KH 2010 Ca Nuoc 22-9-2011-Gui ca Vu 2" xfId="11771"/>
    <cellStyle name="T_Book1_TH y kien LD_KH 2010 Ca Nuoc 22-9-2011-Gui ca Vu 2 10" xfId="11772"/>
    <cellStyle name="T_Book1_TH y kien LD_KH 2010 Ca Nuoc 22-9-2011-Gui ca Vu 2 10 2" xfId="11773"/>
    <cellStyle name="T_Book1_TH y kien LD_KH 2010 Ca Nuoc 22-9-2011-Gui ca Vu 2 11" xfId="11774"/>
    <cellStyle name="T_Book1_TH y kien LD_KH 2010 Ca Nuoc 22-9-2011-Gui ca Vu 2 11 2" xfId="11775"/>
    <cellStyle name="T_Book1_TH y kien LD_KH 2010 Ca Nuoc 22-9-2011-Gui ca Vu 2 12" xfId="11776"/>
    <cellStyle name="T_Book1_TH y kien LD_KH 2010 Ca Nuoc 22-9-2011-Gui ca Vu 2 2" xfId="11777"/>
    <cellStyle name="T_Book1_TH y kien LD_KH 2010 Ca Nuoc 22-9-2011-Gui ca Vu 2 2 2" xfId="11778"/>
    <cellStyle name="T_Book1_TH y kien LD_KH 2010 Ca Nuoc 22-9-2011-Gui ca Vu 2 3" xfId="11779"/>
    <cellStyle name="T_Book1_TH y kien LD_KH 2010 Ca Nuoc 22-9-2011-Gui ca Vu 2 3 2" xfId="11780"/>
    <cellStyle name="T_Book1_TH y kien LD_KH 2010 Ca Nuoc 22-9-2011-Gui ca Vu 2 4" xfId="11781"/>
    <cellStyle name="T_Book1_TH y kien LD_KH 2010 Ca Nuoc 22-9-2011-Gui ca Vu 2 4 2" xfId="11782"/>
    <cellStyle name="T_Book1_TH y kien LD_KH 2010 Ca Nuoc 22-9-2011-Gui ca Vu 2 5" xfId="11783"/>
    <cellStyle name="T_Book1_TH y kien LD_KH 2010 Ca Nuoc 22-9-2011-Gui ca Vu 2 5 2" xfId="11784"/>
    <cellStyle name="T_Book1_TH y kien LD_KH 2010 Ca Nuoc 22-9-2011-Gui ca Vu 2 6" xfId="11785"/>
    <cellStyle name="T_Book1_TH y kien LD_KH 2010 Ca Nuoc 22-9-2011-Gui ca Vu 2 6 2" xfId="11786"/>
    <cellStyle name="T_Book1_TH y kien LD_KH 2010 Ca Nuoc 22-9-2011-Gui ca Vu 2 7" xfId="11787"/>
    <cellStyle name="T_Book1_TH y kien LD_KH 2010 Ca Nuoc 22-9-2011-Gui ca Vu 2 7 2" xfId="11788"/>
    <cellStyle name="T_Book1_TH y kien LD_KH 2010 Ca Nuoc 22-9-2011-Gui ca Vu 2 8" xfId="11789"/>
    <cellStyle name="T_Book1_TH y kien LD_KH 2010 Ca Nuoc 22-9-2011-Gui ca Vu 2 8 2" xfId="11790"/>
    <cellStyle name="T_Book1_TH y kien LD_KH 2010 Ca Nuoc 22-9-2011-Gui ca Vu 2 9" xfId="11791"/>
    <cellStyle name="T_Book1_TH y kien LD_KH 2010 Ca Nuoc 22-9-2011-Gui ca Vu 2 9 2" xfId="11792"/>
    <cellStyle name="T_Book1_TH y kien LD_KH 2010 Ca Nuoc 22-9-2011-Gui ca Vu 3" xfId="11793"/>
    <cellStyle name="T_Book1_TH y kien LD_KH 2010 Ca Nuoc 22-9-2011-Gui ca Vu 3 2" xfId="11794"/>
    <cellStyle name="T_Book1_TH y kien LD_KH 2010 Ca Nuoc 22-9-2011-Gui ca Vu 4" xfId="11795"/>
    <cellStyle name="T_Book1_TH y kien LD_KH 2010 Ca Nuoc 22-9-2011-Gui ca Vu 4 2" xfId="11796"/>
    <cellStyle name="T_Book1_TH y kien LD_KH 2010 Ca Nuoc 22-9-2011-Gui ca Vu 5" xfId="11797"/>
    <cellStyle name="T_Book1_TH y kien LD_KH 2010 Ca Nuoc 22-9-2011-Gui ca Vu 5 2" xfId="11798"/>
    <cellStyle name="T_Book1_TH y kien LD_KH 2010 Ca Nuoc 22-9-2011-Gui ca Vu 6" xfId="11799"/>
    <cellStyle name="T_Book1_TH y kien LD_KH 2010 Ca Nuoc 22-9-2011-Gui ca Vu 6 2" xfId="11800"/>
    <cellStyle name="T_Book1_TH y kien LD_KH 2010 Ca Nuoc 22-9-2011-Gui ca Vu 7" xfId="11801"/>
    <cellStyle name="T_Book1_TH y kien LD_KH 2010 Ca Nuoc 22-9-2011-Gui ca Vu 7 2" xfId="11802"/>
    <cellStyle name="T_Book1_TH y kien LD_KH 2010 Ca Nuoc 22-9-2011-Gui ca Vu 8" xfId="11803"/>
    <cellStyle name="T_Book1_TH y kien LD_KH 2010 Ca Nuoc 22-9-2011-Gui ca Vu 8 2" xfId="11804"/>
    <cellStyle name="T_Book1_TH y kien LD_KH 2010 Ca Nuoc 22-9-2011-Gui ca Vu 9" xfId="11805"/>
    <cellStyle name="T_Book1_TH y kien LD_KH 2010 Ca Nuoc 22-9-2011-Gui ca Vu 9 2" xfId="11806"/>
    <cellStyle name="T_Book1_TH y kien LD_KH 2010 Ca Nuoc 22-9-2011-Gui ca Vu_!1 1 bao cao giao KH ve HTCMT vung TNB   12-12-2011" xfId="11807"/>
    <cellStyle name="T_Book1_TH y kien LD_KH 2010 Ca Nuoc 22-9-2011-Gui ca Vu_!1 1 bao cao giao KH ve HTCMT vung TNB   12-12-2011 10" xfId="11808"/>
    <cellStyle name="T_Book1_TH y kien LD_KH 2010 Ca Nuoc 22-9-2011-Gui ca Vu_!1 1 bao cao giao KH ve HTCMT vung TNB   12-12-2011 10 2" xfId="11809"/>
    <cellStyle name="T_Book1_TH y kien LD_KH 2010 Ca Nuoc 22-9-2011-Gui ca Vu_!1 1 bao cao giao KH ve HTCMT vung TNB   12-12-2011 11" xfId="11810"/>
    <cellStyle name="T_Book1_TH y kien LD_KH 2010 Ca Nuoc 22-9-2011-Gui ca Vu_!1 1 bao cao giao KH ve HTCMT vung TNB   12-12-2011 11 2" xfId="11811"/>
    <cellStyle name="T_Book1_TH y kien LD_KH 2010 Ca Nuoc 22-9-2011-Gui ca Vu_!1 1 bao cao giao KH ve HTCMT vung TNB   12-12-2011 12" xfId="11812"/>
    <cellStyle name="T_Book1_TH y kien LD_KH 2010 Ca Nuoc 22-9-2011-Gui ca Vu_!1 1 bao cao giao KH ve HTCMT vung TNB   12-12-2011 12 2" xfId="11813"/>
    <cellStyle name="T_Book1_TH y kien LD_KH 2010 Ca Nuoc 22-9-2011-Gui ca Vu_!1 1 bao cao giao KH ve HTCMT vung TNB   12-12-2011 13" xfId="11814"/>
    <cellStyle name="T_Book1_TH y kien LD_KH 2010 Ca Nuoc 22-9-2011-Gui ca Vu_!1 1 bao cao giao KH ve HTCMT vung TNB   12-12-2011 2" xfId="11815"/>
    <cellStyle name="T_Book1_TH y kien LD_KH 2010 Ca Nuoc 22-9-2011-Gui ca Vu_!1 1 bao cao giao KH ve HTCMT vung TNB   12-12-2011 2 10" xfId="11816"/>
    <cellStyle name="T_Book1_TH y kien LD_KH 2010 Ca Nuoc 22-9-2011-Gui ca Vu_!1 1 bao cao giao KH ve HTCMT vung TNB   12-12-2011 2 10 2" xfId="11817"/>
    <cellStyle name="T_Book1_TH y kien LD_KH 2010 Ca Nuoc 22-9-2011-Gui ca Vu_!1 1 bao cao giao KH ve HTCMT vung TNB   12-12-2011 2 11" xfId="11818"/>
    <cellStyle name="T_Book1_TH y kien LD_KH 2010 Ca Nuoc 22-9-2011-Gui ca Vu_!1 1 bao cao giao KH ve HTCMT vung TNB   12-12-2011 2 11 2" xfId="11819"/>
    <cellStyle name="T_Book1_TH y kien LD_KH 2010 Ca Nuoc 22-9-2011-Gui ca Vu_!1 1 bao cao giao KH ve HTCMT vung TNB   12-12-2011 2 12" xfId="11820"/>
    <cellStyle name="T_Book1_TH y kien LD_KH 2010 Ca Nuoc 22-9-2011-Gui ca Vu_!1 1 bao cao giao KH ve HTCMT vung TNB   12-12-2011 2 2" xfId="11821"/>
    <cellStyle name="T_Book1_TH y kien LD_KH 2010 Ca Nuoc 22-9-2011-Gui ca Vu_!1 1 bao cao giao KH ve HTCMT vung TNB   12-12-2011 2 2 2" xfId="11822"/>
    <cellStyle name="T_Book1_TH y kien LD_KH 2010 Ca Nuoc 22-9-2011-Gui ca Vu_!1 1 bao cao giao KH ve HTCMT vung TNB   12-12-2011 2 3" xfId="11823"/>
    <cellStyle name="T_Book1_TH y kien LD_KH 2010 Ca Nuoc 22-9-2011-Gui ca Vu_!1 1 bao cao giao KH ve HTCMT vung TNB   12-12-2011 2 3 2" xfId="11824"/>
    <cellStyle name="T_Book1_TH y kien LD_KH 2010 Ca Nuoc 22-9-2011-Gui ca Vu_!1 1 bao cao giao KH ve HTCMT vung TNB   12-12-2011 2 4" xfId="11825"/>
    <cellStyle name="T_Book1_TH y kien LD_KH 2010 Ca Nuoc 22-9-2011-Gui ca Vu_!1 1 bao cao giao KH ve HTCMT vung TNB   12-12-2011 2 4 2" xfId="11826"/>
    <cellStyle name="T_Book1_TH y kien LD_KH 2010 Ca Nuoc 22-9-2011-Gui ca Vu_!1 1 bao cao giao KH ve HTCMT vung TNB   12-12-2011 2 5" xfId="11827"/>
    <cellStyle name="T_Book1_TH y kien LD_KH 2010 Ca Nuoc 22-9-2011-Gui ca Vu_!1 1 bao cao giao KH ve HTCMT vung TNB   12-12-2011 2 5 2" xfId="11828"/>
    <cellStyle name="T_Book1_TH y kien LD_KH 2010 Ca Nuoc 22-9-2011-Gui ca Vu_!1 1 bao cao giao KH ve HTCMT vung TNB   12-12-2011 2 6" xfId="11829"/>
    <cellStyle name="T_Book1_TH y kien LD_KH 2010 Ca Nuoc 22-9-2011-Gui ca Vu_!1 1 bao cao giao KH ve HTCMT vung TNB   12-12-2011 2 6 2" xfId="11830"/>
    <cellStyle name="T_Book1_TH y kien LD_KH 2010 Ca Nuoc 22-9-2011-Gui ca Vu_!1 1 bao cao giao KH ve HTCMT vung TNB   12-12-2011 2 7" xfId="11831"/>
    <cellStyle name="T_Book1_TH y kien LD_KH 2010 Ca Nuoc 22-9-2011-Gui ca Vu_!1 1 bao cao giao KH ve HTCMT vung TNB   12-12-2011 2 7 2" xfId="11832"/>
    <cellStyle name="T_Book1_TH y kien LD_KH 2010 Ca Nuoc 22-9-2011-Gui ca Vu_!1 1 bao cao giao KH ve HTCMT vung TNB   12-12-2011 2 8" xfId="11833"/>
    <cellStyle name="T_Book1_TH y kien LD_KH 2010 Ca Nuoc 22-9-2011-Gui ca Vu_!1 1 bao cao giao KH ve HTCMT vung TNB   12-12-2011 2 8 2" xfId="11834"/>
    <cellStyle name="T_Book1_TH y kien LD_KH 2010 Ca Nuoc 22-9-2011-Gui ca Vu_!1 1 bao cao giao KH ve HTCMT vung TNB   12-12-2011 2 9" xfId="11835"/>
    <cellStyle name="T_Book1_TH y kien LD_KH 2010 Ca Nuoc 22-9-2011-Gui ca Vu_!1 1 bao cao giao KH ve HTCMT vung TNB   12-12-2011 2 9 2" xfId="11836"/>
    <cellStyle name="T_Book1_TH y kien LD_KH 2010 Ca Nuoc 22-9-2011-Gui ca Vu_!1 1 bao cao giao KH ve HTCMT vung TNB   12-12-2011 3" xfId="11837"/>
    <cellStyle name="T_Book1_TH y kien LD_KH 2010 Ca Nuoc 22-9-2011-Gui ca Vu_!1 1 bao cao giao KH ve HTCMT vung TNB   12-12-2011 3 2" xfId="11838"/>
    <cellStyle name="T_Book1_TH y kien LD_KH 2010 Ca Nuoc 22-9-2011-Gui ca Vu_!1 1 bao cao giao KH ve HTCMT vung TNB   12-12-2011 4" xfId="11839"/>
    <cellStyle name="T_Book1_TH y kien LD_KH 2010 Ca Nuoc 22-9-2011-Gui ca Vu_!1 1 bao cao giao KH ve HTCMT vung TNB   12-12-2011 4 2" xfId="11840"/>
    <cellStyle name="T_Book1_TH y kien LD_KH 2010 Ca Nuoc 22-9-2011-Gui ca Vu_!1 1 bao cao giao KH ve HTCMT vung TNB   12-12-2011 5" xfId="11841"/>
    <cellStyle name="T_Book1_TH y kien LD_KH 2010 Ca Nuoc 22-9-2011-Gui ca Vu_!1 1 bao cao giao KH ve HTCMT vung TNB   12-12-2011 5 2" xfId="11842"/>
    <cellStyle name="T_Book1_TH y kien LD_KH 2010 Ca Nuoc 22-9-2011-Gui ca Vu_!1 1 bao cao giao KH ve HTCMT vung TNB   12-12-2011 6" xfId="11843"/>
    <cellStyle name="T_Book1_TH y kien LD_KH 2010 Ca Nuoc 22-9-2011-Gui ca Vu_!1 1 bao cao giao KH ve HTCMT vung TNB   12-12-2011 6 2" xfId="11844"/>
    <cellStyle name="T_Book1_TH y kien LD_KH 2010 Ca Nuoc 22-9-2011-Gui ca Vu_!1 1 bao cao giao KH ve HTCMT vung TNB   12-12-2011 7" xfId="11845"/>
    <cellStyle name="T_Book1_TH y kien LD_KH 2010 Ca Nuoc 22-9-2011-Gui ca Vu_!1 1 bao cao giao KH ve HTCMT vung TNB   12-12-2011 7 2" xfId="11846"/>
    <cellStyle name="T_Book1_TH y kien LD_KH 2010 Ca Nuoc 22-9-2011-Gui ca Vu_!1 1 bao cao giao KH ve HTCMT vung TNB   12-12-2011 8" xfId="11847"/>
    <cellStyle name="T_Book1_TH y kien LD_KH 2010 Ca Nuoc 22-9-2011-Gui ca Vu_!1 1 bao cao giao KH ve HTCMT vung TNB   12-12-2011 8 2" xfId="11848"/>
    <cellStyle name="T_Book1_TH y kien LD_KH 2010 Ca Nuoc 22-9-2011-Gui ca Vu_!1 1 bao cao giao KH ve HTCMT vung TNB   12-12-2011 9" xfId="11849"/>
    <cellStyle name="T_Book1_TH y kien LD_KH 2010 Ca Nuoc 22-9-2011-Gui ca Vu_!1 1 bao cao giao KH ve HTCMT vung TNB   12-12-2011 9 2" xfId="11850"/>
    <cellStyle name="T_Book1_TH y kien LD_KH 2010 Ca Nuoc 22-9-2011-Gui ca Vu_Bieu4HTMT" xfId="11851"/>
    <cellStyle name="T_Book1_TH y kien LD_KH 2010 Ca Nuoc 22-9-2011-Gui ca Vu_Bieu4HTMT 10" xfId="11852"/>
    <cellStyle name="T_Book1_TH y kien LD_KH 2010 Ca Nuoc 22-9-2011-Gui ca Vu_Bieu4HTMT 10 2" xfId="11853"/>
    <cellStyle name="T_Book1_TH y kien LD_KH 2010 Ca Nuoc 22-9-2011-Gui ca Vu_Bieu4HTMT 11" xfId="11854"/>
    <cellStyle name="T_Book1_TH y kien LD_KH 2010 Ca Nuoc 22-9-2011-Gui ca Vu_Bieu4HTMT 11 2" xfId="11855"/>
    <cellStyle name="T_Book1_TH y kien LD_KH 2010 Ca Nuoc 22-9-2011-Gui ca Vu_Bieu4HTMT 12" xfId="11856"/>
    <cellStyle name="T_Book1_TH y kien LD_KH 2010 Ca Nuoc 22-9-2011-Gui ca Vu_Bieu4HTMT 12 2" xfId="11857"/>
    <cellStyle name="T_Book1_TH y kien LD_KH 2010 Ca Nuoc 22-9-2011-Gui ca Vu_Bieu4HTMT 13" xfId="11858"/>
    <cellStyle name="T_Book1_TH y kien LD_KH 2010 Ca Nuoc 22-9-2011-Gui ca Vu_Bieu4HTMT 2" xfId="11859"/>
    <cellStyle name="T_Book1_TH y kien LD_KH 2010 Ca Nuoc 22-9-2011-Gui ca Vu_Bieu4HTMT 2 10" xfId="11860"/>
    <cellStyle name="T_Book1_TH y kien LD_KH 2010 Ca Nuoc 22-9-2011-Gui ca Vu_Bieu4HTMT 2 10 2" xfId="11861"/>
    <cellStyle name="T_Book1_TH y kien LD_KH 2010 Ca Nuoc 22-9-2011-Gui ca Vu_Bieu4HTMT 2 11" xfId="11862"/>
    <cellStyle name="T_Book1_TH y kien LD_KH 2010 Ca Nuoc 22-9-2011-Gui ca Vu_Bieu4HTMT 2 11 2" xfId="11863"/>
    <cellStyle name="T_Book1_TH y kien LD_KH 2010 Ca Nuoc 22-9-2011-Gui ca Vu_Bieu4HTMT 2 12" xfId="11864"/>
    <cellStyle name="T_Book1_TH y kien LD_KH 2010 Ca Nuoc 22-9-2011-Gui ca Vu_Bieu4HTMT 2 2" xfId="11865"/>
    <cellStyle name="T_Book1_TH y kien LD_KH 2010 Ca Nuoc 22-9-2011-Gui ca Vu_Bieu4HTMT 2 2 2" xfId="11866"/>
    <cellStyle name="T_Book1_TH y kien LD_KH 2010 Ca Nuoc 22-9-2011-Gui ca Vu_Bieu4HTMT 2 3" xfId="11867"/>
    <cellStyle name="T_Book1_TH y kien LD_KH 2010 Ca Nuoc 22-9-2011-Gui ca Vu_Bieu4HTMT 2 3 2" xfId="11868"/>
    <cellStyle name="T_Book1_TH y kien LD_KH 2010 Ca Nuoc 22-9-2011-Gui ca Vu_Bieu4HTMT 2 4" xfId="11869"/>
    <cellStyle name="T_Book1_TH y kien LD_KH 2010 Ca Nuoc 22-9-2011-Gui ca Vu_Bieu4HTMT 2 4 2" xfId="11870"/>
    <cellStyle name="T_Book1_TH y kien LD_KH 2010 Ca Nuoc 22-9-2011-Gui ca Vu_Bieu4HTMT 2 5" xfId="11871"/>
    <cellStyle name="T_Book1_TH y kien LD_KH 2010 Ca Nuoc 22-9-2011-Gui ca Vu_Bieu4HTMT 2 5 2" xfId="11872"/>
    <cellStyle name="T_Book1_TH y kien LD_KH 2010 Ca Nuoc 22-9-2011-Gui ca Vu_Bieu4HTMT 2 6" xfId="11873"/>
    <cellStyle name="T_Book1_TH y kien LD_KH 2010 Ca Nuoc 22-9-2011-Gui ca Vu_Bieu4HTMT 2 6 2" xfId="11874"/>
    <cellStyle name="T_Book1_TH y kien LD_KH 2010 Ca Nuoc 22-9-2011-Gui ca Vu_Bieu4HTMT 2 7" xfId="11875"/>
    <cellStyle name="T_Book1_TH y kien LD_KH 2010 Ca Nuoc 22-9-2011-Gui ca Vu_Bieu4HTMT 2 7 2" xfId="11876"/>
    <cellStyle name="T_Book1_TH y kien LD_KH 2010 Ca Nuoc 22-9-2011-Gui ca Vu_Bieu4HTMT 2 8" xfId="11877"/>
    <cellStyle name="T_Book1_TH y kien LD_KH 2010 Ca Nuoc 22-9-2011-Gui ca Vu_Bieu4HTMT 2 8 2" xfId="11878"/>
    <cellStyle name="T_Book1_TH y kien LD_KH 2010 Ca Nuoc 22-9-2011-Gui ca Vu_Bieu4HTMT 2 9" xfId="11879"/>
    <cellStyle name="T_Book1_TH y kien LD_KH 2010 Ca Nuoc 22-9-2011-Gui ca Vu_Bieu4HTMT 2 9 2" xfId="11880"/>
    <cellStyle name="T_Book1_TH y kien LD_KH 2010 Ca Nuoc 22-9-2011-Gui ca Vu_Bieu4HTMT 3" xfId="11881"/>
    <cellStyle name="T_Book1_TH y kien LD_KH 2010 Ca Nuoc 22-9-2011-Gui ca Vu_Bieu4HTMT 3 2" xfId="11882"/>
    <cellStyle name="T_Book1_TH y kien LD_KH 2010 Ca Nuoc 22-9-2011-Gui ca Vu_Bieu4HTMT 4" xfId="11883"/>
    <cellStyle name="T_Book1_TH y kien LD_KH 2010 Ca Nuoc 22-9-2011-Gui ca Vu_Bieu4HTMT 4 2" xfId="11884"/>
    <cellStyle name="T_Book1_TH y kien LD_KH 2010 Ca Nuoc 22-9-2011-Gui ca Vu_Bieu4HTMT 5" xfId="11885"/>
    <cellStyle name="T_Book1_TH y kien LD_KH 2010 Ca Nuoc 22-9-2011-Gui ca Vu_Bieu4HTMT 5 2" xfId="11886"/>
    <cellStyle name="T_Book1_TH y kien LD_KH 2010 Ca Nuoc 22-9-2011-Gui ca Vu_Bieu4HTMT 6" xfId="11887"/>
    <cellStyle name="T_Book1_TH y kien LD_KH 2010 Ca Nuoc 22-9-2011-Gui ca Vu_Bieu4HTMT 6 2" xfId="11888"/>
    <cellStyle name="T_Book1_TH y kien LD_KH 2010 Ca Nuoc 22-9-2011-Gui ca Vu_Bieu4HTMT 7" xfId="11889"/>
    <cellStyle name="T_Book1_TH y kien LD_KH 2010 Ca Nuoc 22-9-2011-Gui ca Vu_Bieu4HTMT 7 2" xfId="11890"/>
    <cellStyle name="T_Book1_TH y kien LD_KH 2010 Ca Nuoc 22-9-2011-Gui ca Vu_Bieu4HTMT 8" xfId="11891"/>
    <cellStyle name="T_Book1_TH y kien LD_KH 2010 Ca Nuoc 22-9-2011-Gui ca Vu_Bieu4HTMT 8 2" xfId="11892"/>
    <cellStyle name="T_Book1_TH y kien LD_KH 2010 Ca Nuoc 22-9-2011-Gui ca Vu_Bieu4HTMT 9" xfId="11893"/>
    <cellStyle name="T_Book1_TH y kien LD_KH 2010 Ca Nuoc 22-9-2011-Gui ca Vu_Bieu4HTMT 9 2" xfId="11894"/>
    <cellStyle name="T_Book1_TH y kien LD_KH 2010 Ca Nuoc 22-9-2011-Gui ca Vu_Ha Nam" xfId="11895"/>
    <cellStyle name="T_Book1_TH y kien LD_KH 2010 Ca Nuoc 22-9-2011-Gui ca Vu_Ha Nam 2" xfId="11896"/>
    <cellStyle name="T_Book1_TH y kien LD_KH 2010 Ca Nuoc 22-9-2011-Gui ca Vu_Ha Nam_Tinh hinh thuc hien TPCP 2013 va KH 2014" xfId="11897"/>
    <cellStyle name="T_Book1_TH y kien LD_KH 2010 Ca Nuoc 22-9-2011-Gui ca Vu_Ha Nam_Tinh hinh thuc hien TPCP 2013 va KH 2014 2" xfId="11898"/>
    <cellStyle name="T_Book1_TH y kien LD_KH 2010 Ca Nuoc 22-9-2011-Gui ca Vu_KH TPCP vung TNB (03-1-2012)" xfId="11899"/>
    <cellStyle name="T_Book1_TH y kien LD_KH 2010 Ca Nuoc 22-9-2011-Gui ca Vu_KH TPCP vung TNB (03-1-2012) 10" xfId="11900"/>
    <cellStyle name="T_Book1_TH y kien LD_KH 2010 Ca Nuoc 22-9-2011-Gui ca Vu_KH TPCP vung TNB (03-1-2012) 10 2" xfId="11901"/>
    <cellStyle name="T_Book1_TH y kien LD_KH 2010 Ca Nuoc 22-9-2011-Gui ca Vu_KH TPCP vung TNB (03-1-2012) 11" xfId="11902"/>
    <cellStyle name="T_Book1_TH y kien LD_KH 2010 Ca Nuoc 22-9-2011-Gui ca Vu_KH TPCP vung TNB (03-1-2012) 11 2" xfId="11903"/>
    <cellStyle name="T_Book1_TH y kien LD_KH 2010 Ca Nuoc 22-9-2011-Gui ca Vu_KH TPCP vung TNB (03-1-2012) 12" xfId="11904"/>
    <cellStyle name="T_Book1_TH y kien LD_KH 2010 Ca Nuoc 22-9-2011-Gui ca Vu_KH TPCP vung TNB (03-1-2012) 12 2" xfId="11905"/>
    <cellStyle name="T_Book1_TH y kien LD_KH 2010 Ca Nuoc 22-9-2011-Gui ca Vu_KH TPCP vung TNB (03-1-2012) 13" xfId="11906"/>
    <cellStyle name="T_Book1_TH y kien LD_KH 2010 Ca Nuoc 22-9-2011-Gui ca Vu_KH TPCP vung TNB (03-1-2012) 2" xfId="11907"/>
    <cellStyle name="T_Book1_TH y kien LD_KH 2010 Ca Nuoc 22-9-2011-Gui ca Vu_KH TPCP vung TNB (03-1-2012) 2 10" xfId="11908"/>
    <cellStyle name="T_Book1_TH y kien LD_KH 2010 Ca Nuoc 22-9-2011-Gui ca Vu_KH TPCP vung TNB (03-1-2012) 2 10 2" xfId="11909"/>
    <cellStyle name="T_Book1_TH y kien LD_KH 2010 Ca Nuoc 22-9-2011-Gui ca Vu_KH TPCP vung TNB (03-1-2012) 2 11" xfId="11910"/>
    <cellStyle name="T_Book1_TH y kien LD_KH 2010 Ca Nuoc 22-9-2011-Gui ca Vu_KH TPCP vung TNB (03-1-2012) 2 11 2" xfId="11911"/>
    <cellStyle name="T_Book1_TH y kien LD_KH 2010 Ca Nuoc 22-9-2011-Gui ca Vu_KH TPCP vung TNB (03-1-2012) 2 12" xfId="11912"/>
    <cellStyle name="T_Book1_TH y kien LD_KH 2010 Ca Nuoc 22-9-2011-Gui ca Vu_KH TPCP vung TNB (03-1-2012) 2 2" xfId="11913"/>
    <cellStyle name="T_Book1_TH y kien LD_KH 2010 Ca Nuoc 22-9-2011-Gui ca Vu_KH TPCP vung TNB (03-1-2012) 2 2 2" xfId="11914"/>
    <cellStyle name="T_Book1_TH y kien LD_KH 2010 Ca Nuoc 22-9-2011-Gui ca Vu_KH TPCP vung TNB (03-1-2012) 2 3" xfId="11915"/>
    <cellStyle name="T_Book1_TH y kien LD_KH 2010 Ca Nuoc 22-9-2011-Gui ca Vu_KH TPCP vung TNB (03-1-2012) 2 3 2" xfId="11916"/>
    <cellStyle name="T_Book1_TH y kien LD_KH 2010 Ca Nuoc 22-9-2011-Gui ca Vu_KH TPCP vung TNB (03-1-2012) 2 4" xfId="11917"/>
    <cellStyle name="T_Book1_TH y kien LD_KH 2010 Ca Nuoc 22-9-2011-Gui ca Vu_KH TPCP vung TNB (03-1-2012) 2 4 2" xfId="11918"/>
    <cellStyle name="T_Book1_TH y kien LD_KH 2010 Ca Nuoc 22-9-2011-Gui ca Vu_KH TPCP vung TNB (03-1-2012) 2 5" xfId="11919"/>
    <cellStyle name="T_Book1_TH y kien LD_KH 2010 Ca Nuoc 22-9-2011-Gui ca Vu_KH TPCP vung TNB (03-1-2012) 2 5 2" xfId="11920"/>
    <cellStyle name="T_Book1_TH y kien LD_KH 2010 Ca Nuoc 22-9-2011-Gui ca Vu_KH TPCP vung TNB (03-1-2012) 2 6" xfId="11921"/>
    <cellStyle name="T_Book1_TH y kien LD_KH 2010 Ca Nuoc 22-9-2011-Gui ca Vu_KH TPCP vung TNB (03-1-2012) 2 6 2" xfId="11922"/>
    <cellStyle name="T_Book1_TH y kien LD_KH 2010 Ca Nuoc 22-9-2011-Gui ca Vu_KH TPCP vung TNB (03-1-2012) 2 7" xfId="11923"/>
    <cellStyle name="T_Book1_TH y kien LD_KH 2010 Ca Nuoc 22-9-2011-Gui ca Vu_KH TPCP vung TNB (03-1-2012) 2 7 2" xfId="11924"/>
    <cellStyle name="T_Book1_TH y kien LD_KH 2010 Ca Nuoc 22-9-2011-Gui ca Vu_KH TPCP vung TNB (03-1-2012) 2 8" xfId="11925"/>
    <cellStyle name="T_Book1_TH y kien LD_KH 2010 Ca Nuoc 22-9-2011-Gui ca Vu_KH TPCP vung TNB (03-1-2012) 2 8 2" xfId="11926"/>
    <cellStyle name="T_Book1_TH y kien LD_KH 2010 Ca Nuoc 22-9-2011-Gui ca Vu_KH TPCP vung TNB (03-1-2012) 2 9" xfId="11927"/>
    <cellStyle name="T_Book1_TH y kien LD_KH 2010 Ca Nuoc 22-9-2011-Gui ca Vu_KH TPCP vung TNB (03-1-2012) 2 9 2" xfId="11928"/>
    <cellStyle name="T_Book1_TH y kien LD_KH 2010 Ca Nuoc 22-9-2011-Gui ca Vu_KH TPCP vung TNB (03-1-2012) 3" xfId="11929"/>
    <cellStyle name="T_Book1_TH y kien LD_KH 2010 Ca Nuoc 22-9-2011-Gui ca Vu_KH TPCP vung TNB (03-1-2012) 3 2" xfId="11930"/>
    <cellStyle name="T_Book1_TH y kien LD_KH 2010 Ca Nuoc 22-9-2011-Gui ca Vu_KH TPCP vung TNB (03-1-2012) 4" xfId="11931"/>
    <cellStyle name="T_Book1_TH y kien LD_KH 2010 Ca Nuoc 22-9-2011-Gui ca Vu_KH TPCP vung TNB (03-1-2012) 4 2" xfId="11932"/>
    <cellStyle name="T_Book1_TH y kien LD_KH 2010 Ca Nuoc 22-9-2011-Gui ca Vu_KH TPCP vung TNB (03-1-2012) 5" xfId="11933"/>
    <cellStyle name="T_Book1_TH y kien LD_KH 2010 Ca Nuoc 22-9-2011-Gui ca Vu_KH TPCP vung TNB (03-1-2012) 5 2" xfId="11934"/>
    <cellStyle name="T_Book1_TH y kien LD_KH 2010 Ca Nuoc 22-9-2011-Gui ca Vu_KH TPCP vung TNB (03-1-2012) 6" xfId="11935"/>
    <cellStyle name="T_Book1_TH y kien LD_KH 2010 Ca Nuoc 22-9-2011-Gui ca Vu_KH TPCP vung TNB (03-1-2012) 6 2" xfId="11936"/>
    <cellStyle name="T_Book1_TH y kien LD_KH 2010 Ca Nuoc 22-9-2011-Gui ca Vu_KH TPCP vung TNB (03-1-2012) 7" xfId="11937"/>
    <cellStyle name="T_Book1_TH y kien LD_KH 2010 Ca Nuoc 22-9-2011-Gui ca Vu_KH TPCP vung TNB (03-1-2012) 7 2" xfId="11938"/>
    <cellStyle name="T_Book1_TH y kien LD_KH 2010 Ca Nuoc 22-9-2011-Gui ca Vu_KH TPCP vung TNB (03-1-2012) 8" xfId="11939"/>
    <cellStyle name="T_Book1_TH y kien LD_KH 2010 Ca Nuoc 22-9-2011-Gui ca Vu_KH TPCP vung TNB (03-1-2012) 8 2" xfId="11940"/>
    <cellStyle name="T_Book1_TH y kien LD_KH 2010 Ca Nuoc 22-9-2011-Gui ca Vu_KH TPCP vung TNB (03-1-2012) 9" xfId="11941"/>
    <cellStyle name="T_Book1_TH y kien LD_KH 2010 Ca Nuoc 22-9-2011-Gui ca Vu_KH TPCP vung TNB (03-1-2012) 9 2" xfId="11942"/>
    <cellStyle name="T_Book1_TH y kien LD_KH 2010 Ca Nuoc 22-9-2011-Gui ca Vu_Tinh hinh thuc hien TPCP 2013 va KH 2014" xfId="11943"/>
    <cellStyle name="T_Book1_TH y kien LD_KH 2010 Ca Nuoc 22-9-2011-Gui ca Vu_Tinh hinh thuc hien TPCP 2013 va KH 2014 2" xfId="11944"/>
    <cellStyle name="T_Book1_Thiet bi" xfId="11945"/>
    <cellStyle name="T_Book1_Thiet bi 10" xfId="11946"/>
    <cellStyle name="T_Book1_Thiet bi 10 2" xfId="11947"/>
    <cellStyle name="T_Book1_Thiet bi 11" xfId="11948"/>
    <cellStyle name="T_Book1_Thiet bi 11 2" xfId="11949"/>
    <cellStyle name="T_Book1_Thiet bi 12" xfId="11950"/>
    <cellStyle name="T_Book1_Thiet bi 12 2" xfId="11951"/>
    <cellStyle name="T_Book1_Thiet bi 13" xfId="11952"/>
    <cellStyle name="T_Book1_Thiet bi 2" xfId="11953"/>
    <cellStyle name="T_Book1_Thiet bi 2 10" xfId="11954"/>
    <cellStyle name="T_Book1_Thiet bi 2 10 2" xfId="11955"/>
    <cellStyle name="T_Book1_Thiet bi 2 11" xfId="11956"/>
    <cellStyle name="T_Book1_Thiet bi 2 11 2" xfId="11957"/>
    <cellStyle name="T_Book1_Thiet bi 2 12" xfId="11958"/>
    <cellStyle name="T_Book1_Thiet bi 2 2" xfId="11959"/>
    <cellStyle name="T_Book1_Thiet bi 2 2 2" xfId="11960"/>
    <cellStyle name="T_Book1_Thiet bi 2 3" xfId="11961"/>
    <cellStyle name="T_Book1_Thiet bi 2 3 2" xfId="11962"/>
    <cellStyle name="T_Book1_Thiet bi 2 4" xfId="11963"/>
    <cellStyle name="T_Book1_Thiet bi 2 4 2" xfId="11964"/>
    <cellStyle name="T_Book1_Thiet bi 2 5" xfId="11965"/>
    <cellStyle name="T_Book1_Thiet bi 2 5 2" xfId="11966"/>
    <cellStyle name="T_Book1_Thiet bi 2 6" xfId="11967"/>
    <cellStyle name="T_Book1_Thiet bi 2 6 2" xfId="11968"/>
    <cellStyle name="T_Book1_Thiet bi 2 7" xfId="11969"/>
    <cellStyle name="T_Book1_Thiet bi 2 7 2" xfId="11970"/>
    <cellStyle name="T_Book1_Thiet bi 2 8" xfId="11971"/>
    <cellStyle name="T_Book1_Thiet bi 2 8 2" xfId="11972"/>
    <cellStyle name="T_Book1_Thiet bi 2 9" xfId="11973"/>
    <cellStyle name="T_Book1_Thiet bi 2 9 2" xfId="11974"/>
    <cellStyle name="T_Book1_Thiet bi 3" xfId="11975"/>
    <cellStyle name="T_Book1_Thiet bi 3 2" xfId="11976"/>
    <cellStyle name="T_Book1_Thiet bi 4" xfId="11977"/>
    <cellStyle name="T_Book1_Thiet bi 4 2" xfId="11978"/>
    <cellStyle name="T_Book1_Thiet bi 5" xfId="11979"/>
    <cellStyle name="T_Book1_Thiet bi 5 2" xfId="11980"/>
    <cellStyle name="T_Book1_Thiet bi 6" xfId="11981"/>
    <cellStyle name="T_Book1_Thiet bi 6 2" xfId="11982"/>
    <cellStyle name="T_Book1_Thiet bi 7" xfId="11983"/>
    <cellStyle name="T_Book1_Thiet bi 7 2" xfId="11984"/>
    <cellStyle name="T_Book1_Thiet bi 8" xfId="11985"/>
    <cellStyle name="T_Book1_Thiet bi 8 2" xfId="11986"/>
    <cellStyle name="T_Book1_Thiet bi 9" xfId="11987"/>
    <cellStyle name="T_Book1_Thiet bi 9 2" xfId="11988"/>
    <cellStyle name="T_Book1_Thiet bi_Ha Nam" xfId="11989"/>
    <cellStyle name="T_Book1_Thiet bi_Ha Nam 2" xfId="11990"/>
    <cellStyle name="T_Book1_Tinh hinh thuc hien TPCP 2013 va KH 2014" xfId="11991"/>
    <cellStyle name="T_Book1_Tinh hinh thuc hien TPCP 2013 va KH 2014 2" xfId="11992"/>
    <cellStyle name="T_Book1_TN - Ho tro khac 2011" xfId="11993"/>
    <cellStyle name="T_Book1_TN - Ho tro khac 2011 10" xfId="11994"/>
    <cellStyle name="T_Book1_TN - Ho tro khac 2011 10 2" xfId="11995"/>
    <cellStyle name="T_Book1_TN - Ho tro khac 2011 11" xfId="11996"/>
    <cellStyle name="T_Book1_TN - Ho tro khac 2011 11 2" xfId="11997"/>
    <cellStyle name="T_Book1_TN - Ho tro khac 2011 12" xfId="11998"/>
    <cellStyle name="T_Book1_TN - Ho tro khac 2011 12 2" xfId="11999"/>
    <cellStyle name="T_Book1_TN - Ho tro khac 2011 13" xfId="12000"/>
    <cellStyle name="T_Book1_TN - Ho tro khac 2011 13 2" xfId="12001"/>
    <cellStyle name="T_Book1_TN - Ho tro khac 2011 14" xfId="12002"/>
    <cellStyle name="T_Book1_TN - Ho tro khac 2011 2" xfId="12003"/>
    <cellStyle name="T_Book1_TN - Ho tro khac 2011 2 10" xfId="12004"/>
    <cellStyle name="T_Book1_TN - Ho tro khac 2011 2 10 2" xfId="12005"/>
    <cellStyle name="T_Book1_TN - Ho tro khac 2011 2 11" xfId="12006"/>
    <cellStyle name="T_Book1_TN - Ho tro khac 2011 2 11 2" xfId="12007"/>
    <cellStyle name="T_Book1_TN - Ho tro khac 2011 2 12" xfId="12008"/>
    <cellStyle name="T_Book1_TN - Ho tro khac 2011 2 2" xfId="12009"/>
    <cellStyle name="T_Book1_TN - Ho tro khac 2011 2 2 2" xfId="12010"/>
    <cellStyle name="T_Book1_TN - Ho tro khac 2011 2 3" xfId="12011"/>
    <cellStyle name="T_Book1_TN - Ho tro khac 2011 2 3 2" xfId="12012"/>
    <cellStyle name="T_Book1_TN - Ho tro khac 2011 2 4" xfId="12013"/>
    <cellStyle name="T_Book1_TN - Ho tro khac 2011 2 4 2" xfId="12014"/>
    <cellStyle name="T_Book1_TN - Ho tro khac 2011 2 5" xfId="12015"/>
    <cellStyle name="T_Book1_TN - Ho tro khac 2011 2 5 2" xfId="12016"/>
    <cellStyle name="T_Book1_TN - Ho tro khac 2011 2 6" xfId="12017"/>
    <cellStyle name="T_Book1_TN - Ho tro khac 2011 2 6 2" xfId="12018"/>
    <cellStyle name="T_Book1_TN - Ho tro khac 2011 2 7" xfId="12019"/>
    <cellStyle name="T_Book1_TN - Ho tro khac 2011 2 7 2" xfId="12020"/>
    <cellStyle name="T_Book1_TN - Ho tro khac 2011 2 8" xfId="12021"/>
    <cellStyle name="T_Book1_TN - Ho tro khac 2011 2 8 2" xfId="12022"/>
    <cellStyle name="T_Book1_TN - Ho tro khac 2011 2 9" xfId="12023"/>
    <cellStyle name="T_Book1_TN - Ho tro khac 2011 2 9 2" xfId="12024"/>
    <cellStyle name="T_Book1_TN - Ho tro khac 2011 3" xfId="12025"/>
    <cellStyle name="T_Book1_TN - Ho tro khac 2011 3 2" xfId="12026"/>
    <cellStyle name="T_Book1_TN - Ho tro khac 2011 4" xfId="12027"/>
    <cellStyle name="T_Book1_TN - Ho tro khac 2011 4 2" xfId="12028"/>
    <cellStyle name="T_Book1_TN - Ho tro khac 2011 5" xfId="12029"/>
    <cellStyle name="T_Book1_TN - Ho tro khac 2011 5 2" xfId="12030"/>
    <cellStyle name="T_Book1_TN - Ho tro khac 2011 6" xfId="12031"/>
    <cellStyle name="T_Book1_TN - Ho tro khac 2011 6 2" xfId="12032"/>
    <cellStyle name="T_Book1_TN - Ho tro khac 2011 7" xfId="12033"/>
    <cellStyle name="T_Book1_TN - Ho tro khac 2011 7 2" xfId="12034"/>
    <cellStyle name="T_Book1_TN - Ho tro khac 2011 8" xfId="12035"/>
    <cellStyle name="T_Book1_TN - Ho tro khac 2011 8 2" xfId="12036"/>
    <cellStyle name="T_Book1_TN - Ho tro khac 2011 9" xfId="12037"/>
    <cellStyle name="T_Book1_TN - Ho tro khac 2011 9 2" xfId="12038"/>
    <cellStyle name="T_Book1_TN - Ho tro khac 2011_!1 1 bao cao giao KH ve HTCMT vung TNB   12-12-2011" xfId="12039"/>
    <cellStyle name="T_Book1_TN - Ho tro khac 2011_!1 1 bao cao giao KH ve HTCMT vung TNB   12-12-2011 10" xfId="12040"/>
    <cellStyle name="T_Book1_TN - Ho tro khac 2011_!1 1 bao cao giao KH ve HTCMT vung TNB   12-12-2011 10 2" xfId="12041"/>
    <cellStyle name="T_Book1_TN - Ho tro khac 2011_!1 1 bao cao giao KH ve HTCMT vung TNB   12-12-2011 11" xfId="12042"/>
    <cellStyle name="T_Book1_TN - Ho tro khac 2011_!1 1 bao cao giao KH ve HTCMT vung TNB   12-12-2011 11 2" xfId="12043"/>
    <cellStyle name="T_Book1_TN - Ho tro khac 2011_!1 1 bao cao giao KH ve HTCMT vung TNB   12-12-2011 12" xfId="12044"/>
    <cellStyle name="T_Book1_TN - Ho tro khac 2011_!1 1 bao cao giao KH ve HTCMT vung TNB   12-12-2011 12 2" xfId="12045"/>
    <cellStyle name="T_Book1_TN - Ho tro khac 2011_!1 1 bao cao giao KH ve HTCMT vung TNB   12-12-2011 13" xfId="12046"/>
    <cellStyle name="T_Book1_TN - Ho tro khac 2011_!1 1 bao cao giao KH ve HTCMT vung TNB   12-12-2011 2" xfId="12047"/>
    <cellStyle name="T_Book1_TN - Ho tro khac 2011_!1 1 bao cao giao KH ve HTCMT vung TNB   12-12-2011 2 10" xfId="12048"/>
    <cellStyle name="T_Book1_TN - Ho tro khac 2011_!1 1 bao cao giao KH ve HTCMT vung TNB   12-12-2011 2 10 2" xfId="12049"/>
    <cellStyle name="T_Book1_TN - Ho tro khac 2011_!1 1 bao cao giao KH ve HTCMT vung TNB   12-12-2011 2 11" xfId="12050"/>
    <cellStyle name="T_Book1_TN - Ho tro khac 2011_!1 1 bao cao giao KH ve HTCMT vung TNB   12-12-2011 2 11 2" xfId="12051"/>
    <cellStyle name="T_Book1_TN - Ho tro khac 2011_!1 1 bao cao giao KH ve HTCMT vung TNB   12-12-2011 2 12" xfId="12052"/>
    <cellStyle name="T_Book1_TN - Ho tro khac 2011_!1 1 bao cao giao KH ve HTCMT vung TNB   12-12-2011 2 2" xfId="12053"/>
    <cellStyle name="T_Book1_TN - Ho tro khac 2011_!1 1 bao cao giao KH ve HTCMT vung TNB   12-12-2011 2 2 2" xfId="12054"/>
    <cellStyle name="T_Book1_TN - Ho tro khac 2011_!1 1 bao cao giao KH ve HTCMT vung TNB   12-12-2011 2 3" xfId="12055"/>
    <cellStyle name="T_Book1_TN - Ho tro khac 2011_!1 1 bao cao giao KH ve HTCMT vung TNB   12-12-2011 2 3 2" xfId="12056"/>
    <cellStyle name="T_Book1_TN - Ho tro khac 2011_!1 1 bao cao giao KH ve HTCMT vung TNB   12-12-2011 2 4" xfId="12057"/>
    <cellStyle name="T_Book1_TN - Ho tro khac 2011_!1 1 bao cao giao KH ve HTCMT vung TNB   12-12-2011 2 4 2" xfId="12058"/>
    <cellStyle name="T_Book1_TN - Ho tro khac 2011_!1 1 bao cao giao KH ve HTCMT vung TNB   12-12-2011 2 5" xfId="12059"/>
    <cellStyle name="T_Book1_TN - Ho tro khac 2011_!1 1 bao cao giao KH ve HTCMT vung TNB   12-12-2011 2 5 2" xfId="12060"/>
    <cellStyle name="T_Book1_TN - Ho tro khac 2011_!1 1 bao cao giao KH ve HTCMT vung TNB   12-12-2011 2 6" xfId="12061"/>
    <cellStyle name="T_Book1_TN - Ho tro khac 2011_!1 1 bao cao giao KH ve HTCMT vung TNB   12-12-2011 2 6 2" xfId="12062"/>
    <cellStyle name="T_Book1_TN - Ho tro khac 2011_!1 1 bao cao giao KH ve HTCMT vung TNB   12-12-2011 2 7" xfId="12063"/>
    <cellStyle name="T_Book1_TN - Ho tro khac 2011_!1 1 bao cao giao KH ve HTCMT vung TNB   12-12-2011 2 7 2" xfId="12064"/>
    <cellStyle name="T_Book1_TN - Ho tro khac 2011_!1 1 bao cao giao KH ve HTCMT vung TNB   12-12-2011 2 8" xfId="12065"/>
    <cellStyle name="T_Book1_TN - Ho tro khac 2011_!1 1 bao cao giao KH ve HTCMT vung TNB   12-12-2011 2 8 2" xfId="12066"/>
    <cellStyle name="T_Book1_TN - Ho tro khac 2011_!1 1 bao cao giao KH ve HTCMT vung TNB   12-12-2011 2 9" xfId="12067"/>
    <cellStyle name="T_Book1_TN - Ho tro khac 2011_!1 1 bao cao giao KH ve HTCMT vung TNB   12-12-2011 2 9 2" xfId="12068"/>
    <cellStyle name="T_Book1_TN - Ho tro khac 2011_!1 1 bao cao giao KH ve HTCMT vung TNB   12-12-2011 3" xfId="12069"/>
    <cellStyle name="T_Book1_TN - Ho tro khac 2011_!1 1 bao cao giao KH ve HTCMT vung TNB   12-12-2011 3 2" xfId="12070"/>
    <cellStyle name="T_Book1_TN - Ho tro khac 2011_!1 1 bao cao giao KH ve HTCMT vung TNB   12-12-2011 4" xfId="12071"/>
    <cellStyle name="T_Book1_TN - Ho tro khac 2011_!1 1 bao cao giao KH ve HTCMT vung TNB   12-12-2011 4 2" xfId="12072"/>
    <cellStyle name="T_Book1_TN - Ho tro khac 2011_!1 1 bao cao giao KH ve HTCMT vung TNB   12-12-2011 5" xfId="12073"/>
    <cellStyle name="T_Book1_TN - Ho tro khac 2011_!1 1 bao cao giao KH ve HTCMT vung TNB   12-12-2011 5 2" xfId="12074"/>
    <cellStyle name="T_Book1_TN - Ho tro khac 2011_!1 1 bao cao giao KH ve HTCMT vung TNB   12-12-2011 6" xfId="12075"/>
    <cellStyle name="T_Book1_TN - Ho tro khac 2011_!1 1 bao cao giao KH ve HTCMT vung TNB   12-12-2011 6 2" xfId="12076"/>
    <cellStyle name="T_Book1_TN - Ho tro khac 2011_!1 1 bao cao giao KH ve HTCMT vung TNB   12-12-2011 7" xfId="12077"/>
    <cellStyle name="T_Book1_TN - Ho tro khac 2011_!1 1 bao cao giao KH ve HTCMT vung TNB   12-12-2011 7 2" xfId="12078"/>
    <cellStyle name="T_Book1_TN - Ho tro khac 2011_!1 1 bao cao giao KH ve HTCMT vung TNB   12-12-2011 8" xfId="12079"/>
    <cellStyle name="T_Book1_TN - Ho tro khac 2011_!1 1 bao cao giao KH ve HTCMT vung TNB   12-12-2011 8 2" xfId="12080"/>
    <cellStyle name="T_Book1_TN - Ho tro khac 2011_!1 1 bao cao giao KH ve HTCMT vung TNB   12-12-2011 9" xfId="12081"/>
    <cellStyle name="T_Book1_TN - Ho tro khac 2011_!1 1 bao cao giao KH ve HTCMT vung TNB   12-12-2011 9 2" xfId="12082"/>
    <cellStyle name="T_Book1_TN - Ho tro khac 2011_Bieu4HTMT" xfId="12083"/>
    <cellStyle name="T_Book1_TN - Ho tro khac 2011_Bieu4HTMT 10" xfId="12084"/>
    <cellStyle name="T_Book1_TN - Ho tro khac 2011_Bieu4HTMT 10 2" xfId="12085"/>
    <cellStyle name="T_Book1_TN - Ho tro khac 2011_Bieu4HTMT 11" xfId="12086"/>
    <cellStyle name="T_Book1_TN - Ho tro khac 2011_Bieu4HTMT 11 2" xfId="12087"/>
    <cellStyle name="T_Book1_TN - Ho tro khac 2011_Bieu4HTMT 12" xfId="12088"/>
    <cellStyle name="T_Book1_TN - Ho tro khac 2011_Bieu4HTMT 12 2" xfId="12089"/>
    <cellStyle name="T_Book1_TN - Ho tro khac 2011_Bieu4HTMT 13" xfId="12090"/>
    <cellStyle name="T_Book1_TN - Ho tro khac 2011_Bieu4HTMT 2" xfId="12091"/>
    <cellStyle name="T_Book1_TN - Ho tro khac 2011_Bieu4HTMT 2 10" xfId="12092"/>
    <cellStyle name="T_Book1_TN - Ho tro khac 2011_Bieu4HTMT 2 10 2" xfId="12093"/>
    <cellStyle name="T_Book1_TN - Ho tro khac 2011_Bieu4HTMT 2 11" xfId="12094"/>
    <cellStyle name="T_Book1_TN - Ho tro khac 2011_Bieu4HTMT 2 11 2" xfId="12095"/>
    <cellStyle name="T_Book1_TN - Ho tro khac 2011_Bieu4HTMT 2 12" xfId="12096"/>
    <cellStyle name="T_Book1_TN - Ho tro khac 2011_Bieu4HTMT 2 2" xfId="12097"/>
    <cellStyle name="T_Book1_TN - Ho tro khac 2011_Bieu4HTMT 2 2 2" xfId="12098"/>
    <cellStyle name="T_Book1_TN - Ho tro khac 2011_Bieu4HTMT 2 3" xfId="12099"/>
    <cellStyle name="T_Book1_TN - Ho tro khac 2011_Bieu4HTMT 2 3 2" xfId="12100"/>
    <cellStyle name="T_Book1_TN - Ho tro khac 2011_Bieu4HTMT 2 4" xfId="12101"/>
    <cellStyle name="T_Book1_TN - Ho tro khac 2011_Bieu4HTMT 2 4 2" xfId="12102"/>
    <cellStyle name="T_Book1_TN - Ho tro khac 2011_Bieu4HTMT 2 5" xfId="12103"/>
    <cellStyle name="T_Book1_TN - Ho tro khac 2011_Bieu4HTMT 2 5 2" xfId="12104"/>
    <cellStyle name="T_Book1_TN - Ho tro khac 2011_Bieu4HTMT 2 6" xfId="12105"/>
    <cellStyle name="T_Book1_TN - Ho tro khac 2011_Bieu4HTMT 2 6 2" xfId="12106"/>
    <cellStyle name="T_Book1_TN - Ho tro khac 2011_Bieu4HTMT 2 7" xfId="12107"/>
    <cellStyle name="T_Book1_TN - Ho tro khac 2011_Bieu4HTMT 2 7 2" xfId="12108"/>
    <cellStyle name="T_Book1_TN - Ho tro khac 2011_Bieu4HTMT 2 8" xfId="12109"/>
    <cellStyle name="T_Book1_TN - Ho tro khac 2011_Bieu4HTMT 2 8 2" xfId="12110"/>
    <cellStyle name="T_Book1_TN - Ho tro khac 2011_Bieu4HTMT 2 9" xfId="12111"/>
    <cellStyle name="T_Book1_TN - Ho tro khac 2011_Bieu4HTMT 2 9 2" xfId="12112"/>
    <cellStyle name="T_Book1_TN - Ho tro khac 2011_Bieu4HTMT 3" xfId="12113"/>
    <cellStyle name="T_Book1_TN - Ho tro khac 2011_Bieu4HTMT 3 2" xfId="12114"/>
    <cellStyle name="T_Book1_TN - Ho tro khac 2011_Bieu4HTMT 4" xfId="12115"/>
    <cellStyle name="T_Book1_TN - Ho tro khac 2011_Bieu4HTMT 4 2" xfId="12116"/>
    <cellStyle name="T_Book1_TN - Ho tro khac 2011_Bieu4HTMT 5" xfId="12117"/>
    <cellStyle name="T_Book1_TN - Ho tro khac 2011_Bieu4HTMT 5 2" xfId="12118"/>
    <cellStyle name="T_Book1_TN - Ho tro khac 2011_Bieu4HTMT 6" xfId="12119"/>
    <cellStyle name="T_Book1_TN - Ho tro khac 2011_Bieu4HTMT 6 2" xfId="12120"/>
    <cellStyle name="T_Book1_TN - Ho tro khac 2011_Bieu4HTMT 7" xfId="12121"/>
    <cellStyle name="T_Book1_TN - Ho tro khac 2011_Bieu4HTMT 7 2" xfId="12122"/>
    <cellStyle name="T_Book1_TN - Ho tro khac 2011_Bieu4HTMT 8" xfId="12123"/>
    <cellStyle name="T_Book1_TN - Ho tro khac 2011_Bieu4HTMT 8 2" xfId="12124"/>
    <cellStyle name="T_Book1_TN - Ho tro khac 2011_Bieu4HTMT 9" xfId="12125"/>
    <cellStyle name="T_Book1_TN - Ho tro khac 2011_Bieu4HTMT 9 2" xfId="12126"/>
    <cellStyle name="T_Book1_TN - Ho tro khac 2011_Ha Nam" xfId="12127"/>
    <cellStyle name="T_Book1_TN - Ho tro khac 2011_Ha Nam 2" xfId="12128"/>
    <cellStyle name="T_Book1_TN - Ho tro khac 2011_Ha Nam_Tinh hinh thuc hien TPCP 2013 va KH 2014" xfId="12129"/>
    <cellStyle name="T_Book1_TN - Ho tro khac 2011_Ha Nam_Tinh hinh thuc hien TPCP 2013 va KH 2014 2" xfId="12130"/>
    <cellStyle name="T_Book1_TN - Ho tro khac 2011_KH TPCP vung TNB (03-1-2012)" xfId="12131"/>
    <cellStyle name="T_Book1_TN - Ho tro khac 2011_KH TPCP vung TNB (03-1-2012) 10" xfId="12132"/>
    <cellStyle name="T_Book1_TN - Ho tro khac 2011_KH TPCP vung TNB (03-1-2012) 10 2" xfId="12133"/>
    <cellStyle name="T_Book1_TN - Ho tro khac 2011_KH TPCP vung TNB (03-1-2012) 11" xfId="12134"/>
    <cellStyle name="T_Book1_TN - Ho tro khac 2011_KH TPCP vung TNB (03-1-2012) 11 2" xfId="12135"/>
    <cellStyle name="T_Book1_TN - Ho tro khac 2011_KH TPCP vung TNB (03-1-2012) 12" xfId="12136"/>
    <cellStyle name="T_Book1_TN - Ho tro khac 2011_KH TPCP vung TNB (03-1-2012) 12 2" xfId="12137"/>
    <cellStyle name="T_Book1_TN - Ho tro khac 2011_KH TPCP vung TNB (03-1-2012) 13" xfId="12138"/>
    <cellStyle name="T_Book1_TN - Ho tro khac 2011_KH TPCP vung TNB (03-1-2012) 2" xfId="12139"/>
    <cellStyle name="T_Book1_TN - Ho tro khac 2011_KH TPCP vung TNB (03-1-2012) 2 10" xfId="12140"/>
    <cellStyle name="T_Book1_TN - Ho tro khac 2011_KH TPCP vung TNB (03-1-2012) 2 10 2" xfId="12141"/>
    <cellStyle name="T_Book1_TN - Ho tro khac 2011_KH TPCP vung TNB (03-1-2012) 2 11" xfId="12142"/>
    <cellStyle name="T_Book1_TN - Ho tro khac 2011_KH TPCP vung TNB (03-1-2012) 2 11 2" xfId="12143"/>
    <cellStyle name="T_Book1_TN - Ho tro khac 2011_KH TPCP vung TNB (03-1-2012) 2 12" xfId="12144"/>
    <cellStyle name="T_Book1_TN - Ho tro khac 2011_KH TPCP vung TNB (03-1-2012) 2 2" xfId="12145"/>
    <cellStyle name="T_Book1_TN - Ho tro khac 2011_KH TPCP vung TNB (03-1-2012) 2 2 2" xfId="12146"/>
    <cellStyle name="T_Book1_TN - Ho tro khac 2011_KH TPCP vung TNB (03-1-2012) 2 3" xfId="12147"/>
    <cellStyle name="T_Book1_TN - Ho tro khac 2011_KH TPCP vung TNB (03-1-2012) 2 3 2" xfId="12148"/>
    <cellStyle name="T_Book1_TN - Ho tro khac 2011_KH TPCP vung TNB (03-1-2012) 2 4" xfId="12149"/>
    <cellStyle name="T_Book1_TN - Ho tro khac 2011_KH TPCP vung TNB (03-1-2012) 2 4 2" xfId="12150"/>
    <cellStyle name="T_Book1_TN - Ho tro khac 2011_KH TPCP vung TNB (03-1-2012) 2 5" xfId="12151"/>
    <cellStyle name="T_Book1_TN - Ho tro khac 2011_KH TPCP vung TNB (03-1-2012) 2 5 2" xfId="12152"/>
    <cellStyle name="T_Book1_TN - Ho tro khac 2011_KH TPCP vung TNB (03-1-2012) 2 6" xfId="12153"/>
    <cellStyle name="T_Book1_TN - Ho tro khac 2011_KH TPCP vung TNB (03-1-2012) 2 6 2" xfId="12154"/>
    <cellStyle name="T_Book1_TN - Ho tro khac 2011_KH TPCP vung TNB (03-1-2012) 2 7" xfId="12155"/>
    <cellStyle name="T_Book1_TN - Ho tro khac 2011_KH TPCP vung TNB (03-1-2012) 2 7 2" xfId="12156"/>
    <cellStyle name="T_Book1_TN - Ho tro khac 2011_KH TPCP vung TNB (03-1-2012) 2 8" xfId="12157"/>
    <cellStyle name="T_Book1_TN - Ho tro khac 2011_KH TPCP vung TNB (03-1-2012) 2 8 2" xfId="12158"/>
    <cellStyle name="T_Book1_TN - Ho tro khac 2011_KH TPCP vung TNB (03-1-2012) 2 9" xfId="12159"/>
    <cellStyle name="T_Book1_TN - Ho tro khac 2011_KH TPCP vung TNB (03-1-2012) 2 9 2" xfId="12160"/>
    <cellStyle name="T_Book1_TN - Ho tro khac 2011_KH TPCP vung TNB (03-1-2012) 3" xfId="12161"/>
    <cellStyle name="T_Book1_TN - Ho tro khac 2011_KH TPCP vung TNB (03-1-2012) 3 2" xfId="12162"/>
    <cellStyle name="T_Book1_TN - Ho tro khac 2011_KH TPCP vung TNB (03-1-2012) 4" xfId="12163"/>
    <cellStyle name="T_Book1_TN - Ho tro khac 2011_KH TPCP vung TNB (03-1-2012) 4 2" xfId="12164"/>
    <cellStyle name="T_Book1_TN - Ho tro khac 2011_KH TPCP vung TNB (03-1-2012) 5" xfId="12165"/>
    <cellStyle name="T_Book1_TN - Ho tro khac 2011_KH TPCP vung TNB (03-1-2012) 5 2" xfId="12166"/>
    <cellStyle name="T_Book1_TN - Ho tro khac 2011_KH TPCP vung TNB (03-1-2012) 6" xfId="12167"/>
    <cellStyle name="T_Book1_TN - Ho tro khac 2011_KH TPCP vung TNB (03-1-2012) 6 2" xfId="12168"/>
    <cellStyle name="T_Book1_TN - Ho tro khac 2011_KH TPCP vung TNB (03-1-2012) 7" xfId="12169"/>
    <cellStyle name="T_Book1_TN - Ho tro khac 2011_KH TPCP vung TNB (03-1-2012) 7 2" xfId="12170"/>
    <cellStyle name="T_Book1_TN - Ho tro khac 2011_KH TPCP vung TNB (03-1-2012) 8" xfId="12171"/>
    <cellStyle name="T_Book1_TN - Ho tro khac 2011_KH TPCP vung TNB (03-1-2012) 8 2" xfId="12172"/>
    <cellStyle name="T_Book1_TN - Ho tro khac 2011_KH TPCP vung TNB (03-1-2012) 9" xfId="12173"/>
    <cellStyle name="T_Book1_TN - Ho tro khac 2011_KH TPCP vung TNB (03-1-2012) 9 2" xfId="12174"/>
    <cellStyle name="T_Book1_TN - Ho tro khac 2011_Tinh hinh thuc hien TPCP 2013 va KH 2014" xfId="12175"/>
    <cellStyle name="T_Book1_TN - Ho tro khac 2011_Tinh hinh thuc hien TPCP 2013 va KH 2014 2" xfId="12176"/>
    <cellStyle name="T_Book1_ung truoc 2011 NSTW Thanh Hoa + Nge An gui Thu 12-5" xfId="12177"/>
    <cellStyle name="T_Book1_ung truoc 2011 NSTW Thanh Hoa + Nge An gui Thu 12-5 10" xfId="12178"/>
    <cellStyle name="T_Book1_ung truoc 2011 NSTW Thanh Hoa + Nge An gui Thu 12-5 10 2" xfId="12179"/>
    <cellStyle name="T_Book1_ung truoc 2011 NSTW Thanh Hoa + Nge An gui Thu 12-5 11" xfId="12180"/>
    <cellStyle name="T_Book1_ung truoc 2011 NSTW Thanh Hoa + Nge An gui Thu 12-5 11 2" xfId="12181"/>
    <cellStyle name="T_Book1_ung truoc 2011 NSTW Thanh Hoa + Nge An gui Thu 12-5 12" xfId="12182"/>
    <cellStyle name="T_Book1_ung truoc 2011 NSTW Thanh Hoa + Nge An gui Thu 12-5 12 2" xfId="12183"/>
    <cellStyle name="T_Book1_ung truoc 2011 NSTW Thanh Hoa + Nge An gui Thu 12-5 13" xfId="12184"/>
    <cellStyle name="T_Book1_ung truoc 2011 NSTW Thanh Hoa + Nge An gui Thu 12-5 2" xfId="12185"/>
    <cellStyle name="T_Book1_ung truoc 2011 NSTW Thanh Hoa + Nge An gui Thu 12-5 2 10" xfId="12186"/>
    <cellStyle name="T_Book1_ung truoc 2011 NSTW Thanh Hoa + Nge An gui Thu 12-5 2 10 2" xfId="12187"/>
    <cellStyle name="T_Book1_ung truoc 2011 NSTW Thanh Hoa + Nge An gui Thu 12-5 2 11" xfId="12188"/>
    <cellStyle name="T_Book1_ung truoc 2011 NSTW Thanh Hoa + Nge An gui Thu 12-5 2 11 2" xfId="12189"/>
    <cellStyle name="T_Book1_ung truoc 2011 NSTW Thanh Hoa + Nge An gui Thu 12-5 2 12" xfId="12190"/>
    <cellStyle name="T_Book1_ung truoc 2011 NSTW Thanh Hoa + Nge An gui Thu 12-5 2 2" xfId="12191"/>
    <cellStyle name="T_Book1_ung truoc 2011 NSTW Thanh Hoa + Nge An gui Thu 12-5 2 2 2" xfId="12192"/>
    <cellStyle name="T_Book1_ung truoc 2011 NSTW Thanh Hoa + Nge An gui Thu 12-5 2 3" xfId="12193"/>
    <cellStyle name="T_Book1_ung truoc 2011 NSTW Thanh Hoa + Nge An gui Thu 12-5 2 3 2" xfId="12194"/>
    <cellStyle name="T_Book1_ung truoc 2011 NSTW Thanh Hoa + Nge An gui Thu 12-5 2 4" xfId="12195"/>
    <cellStyle name="T_Book1_ung truoc 2011 NSTW Thanh Hoa + Nge An gui Thu 12-5 2 4 2" xfId="12196"/>
    <cellStyle name="T_Book1_ung truoc 2011 NSTW Thanh Hoa + Nge An gui Thu 12-5 2 5" xfId="12197"/>
    <cellStyle name="T_Book1_ung truoc 2011 NSTW Thanh Hoa + Nge An gui Thu 12-5 2 5 2" xfId="12198"/>
    <cellStyle name="T_Book1_ung truoc 2011 NSTW Thanh Hoa + Nge An gui Thu 12-5 2 6" xfId="12199"/>
    <cellStyle name="T_Book1_ung truoc 2011 NSTW Thanh Hoa + Nge An gui Thu 12-5 2 6 2" xfId="12200"/>
    <cellStyle name="T_Book1_ung truoc 2011 NSTW Thanh Hoa + Nge An gui Thu 12-5 2 7" xfId="12201"/>
    <cellStyle name="T_Book1_ung truoc 2011 NSTW Thanh Hoa + Nge An gui Thu 12-5 2 7 2" xfId="12202"/>
    <cellStyle name="T_Book1_ung truoc 2011 NSTW Thanh Hoa + Nge An gui Thu 12-5 2 8" xfId="12203"/>
    <cellStyle name="T_Book1_ung truoc 2011 NSTW Thanh Hoa + Nge An gui Thu 12-5 2 8 2" xfId="12204"/>
    <cellStyle name="T_Book1_ung truoc 2011 NSTW Thanh Hoa + Nge An gui Thu 12-5 2 9" xfId="12205"/>
    <cellStyle name="T_Book1_ung truoc 2011 NSTW Thanh Hoa + Nge An gui Thu 12-5 2 9 2" xfId="12206"/>
    <cellStyle name="T_Book1_ung truoc 2011 NSTW Thanh Hoa + Nge An gui Thu 12-5 3" xfId="12207"/>
    <cellStyle name="T_Book1_ung truoc 2011 NSTW Thanh Hoa + Nge An gui Thu 12-5 3 2" xfId="12208"/>
    <cellStyle name="T_Book1_ung truoc 2011 NSTW Thanh Hoa + Nge An gui Thu 12-5 4" xfId="12209"/>
    <cellStyle name="T_Book1_ung truoc 2011 NSTW Thanh Hoa + Nge An gui Thu 12-5 4 2" xfId="12210"/>
    <cellStyle name="T_Book1_ung truoc 2011 NSTW Thanh Hoa + Nge An gui Thu 12-5 5" xfId="12211"/>
    <cellStyle name="T_Book1_ung truoc 2011 NSTW Thanh Hoa + Nge An gui Thu 12-5 5 2" xfId="12212"/>
    <cellStyle name="T_Book1_ung truoc 2011 NSTW Thanh Hoa + Nge An gui Thu 12-5 6" xfId="12213"/>
    <cellStyle name="T_Book1_ung truoc 2011 NSTW Thanh Hoa + Nge An gui Thu 12-5 6 2" xfId="12214"/>
    <cellStyle name="T_Book1_ung truoc 2011 NSTW Thanh Hoa + Nge An gui Thu 12-5 7" xfId="12215"/>
    <cellStyle name="T_Book1_ung truoc 2011 NSTW Thanh Hoa + Nge An gui Thu 12-5 7 2" xfId="12216"/>
    <cellStyle name="T_Book1_ung truoc 2011 NSTW Thanh Hoa + Nge An gui Thu 12-5 8" xfId="12217"/>
    <cellStyle name="T_Book1_ung truoc 2011 NSTW Thanh Hoa + Nge An gui Thu 12-5 8 2" xfId="12218"/>
    <cellStyle name="T_Book1_ung truoc 2011 NSTW Thanh Hoa + Nge An gui Thu 12-5 9" xfId="12219"/>
    <cellStyle name="T_Book1_ung truoc 2011 NSTW Thanh Hoa + Nge An gui Thu 12-5 9 2" xfId="12220"/>
    <cellStyle name="T_Book1_ung truoc 2011 NSTW Thanh Hoa + Nge An gui Thu 12-5_!1 1 bao cao giao KH ve HTCMT vung TNB   12-12-2011" xfId="12221"/>
    <cellStyle name="T_Book1_ung truoc 2011 NSTW Thanh Hoa + Nge An gui Thu 12-5_!1 1 bao cao giao KH ve HTCMT vung TNB   12-12-2011 10" xfId="12222"/>
    <cellStyle name="T_Book1_ung truoc 2011 NSTW Thanh Hoa + Nge An gui Thu 12-5_!1 1 bao cao giao KH ve HTCMT vung TNB   12-12-2011 10 2" xfId="12223"/>
    <cellStyle name="T_Book1_ung truoc 2011 NSTW Thanh Hoa + Nge An gui Thu 12-5_!1 1 bao cao giao KH ve HTCMT vung TNB   12-12-2011 11" xfId="12224"/>
    <cellStyle name="T_Book1_ung truoc 2011 NSTW Thanh Hoa + Nge An gui Thu 12-5_!1 1 bao cao giao KH ve HTCMT vung TNB   12-12-2011 11 2" xfId="12225"/>
    <cellStyle name="T_Book1_ung truoc 2011 NSTW Thanh Hoa + Nge An gui Thu 12-5_!1 1 bao cao giao KH ve HTCMT vung TNB   12-12-2011 12" xfId="12226"/>
    <cellStyle name="T_Book1_ung truoc 2011 NSTW Thanh Hoa + Nge An gui Thu 12-5_!1 1 bao cao giao KH ve HTCMT vung TNB   12-12-2011 12 2" xfId="12227"/>
    <cellStyle name="T_Book1_ung truoc 2011 NSTW Thanh Hoa + Nge An gui Thu 12-5_!1 1 bao cao giao KH ve HTCMT vung TNB   12-12-2011 13" xfId="12228"/>
    <cellStyle name="T_Book1_ung truoc 2011 NSTW Thanh Hoa + Nge An gui Thu 12-5_!1 1 bao cao giao KH ve HTCMT vung TNB   12-12-2011 2" xfId="12229"/>
    <cellStyle name="T_Book1_ung truoc 2011 NSTW Thanh Hoa + Nge An gui Thu 12-5_!1 1 bao cao giao KH ve HTCMT vung TNB   12-12-2011 2 10" xfId="12230"/>
    <cellStyle name="T_Book1_ung truoc 2011 NSTW Thanh Hoa + Nge An gui Thu 12-5_!1 1 bao cao giao KH ve HTCMT vung TNB   12-12-2011 2 10 2" xfId="12231"/>
    <cellStyle name="T_Book1_ung truoc 2011 NSTW Thanh Hoa + Nge An gui Thu 12-5_!1 1 bao cao giao KH ve HTCMT vung TNB   12-12-2011 2 11" xfId="12232"/>
    <cellStyle name="T_Book1_ung truoc 2011 NSTW Thanh Hoa + Nge An gui Thu 12-5_!1 1 bao cao giao KH ve HTCMT vung TNB   12-12-2011 2 11 2" xfId="12233"/>
    <cellStyle name="T_Book1_ung truoc 2011 NSTW Thanh Hoa + Nge An gui Thu 12-5_!1 1 bao cao giao KH ve HTCMT vung TNB   12-12-2011 2 12" xfId="12234"/>
    <cellStyle name="T_Book1_ung truoc 2011 NSTW Thanh Hoa + Nge An gui Thu 12-5_!1 1 bao cao giao KH ve HTCMT vung TNB   12-12-2011 2 2" xfId="12235"/>
    <cellStyle name="T_Book1_ung truoc 2011 NSTW Thanh Hoa + Nge An gui Thu 12-5_!1 1 bao cao giao KH ve HTCMT vung TNB   12-12-2011 2 2 2" xfId="12236"/>
    <cellStyle name="T_Book1_ung truoc 2011 NSTW Thanh Hoa + Nge An gui Thu 12-5_!1 1 bao cao giao KH ve HTCMT vung TNB   12-12-2011 2 3" xfId="12237"/>
    <cellStyle name="T_Book1_ung truoc 2011 NSTW Thanh Hoa + Nge An gui Thu 12-5_!1 1 bao cao giao KH ve HTCMT vung TNB   12-12-2011 2 3 2" xfId="12238"/>
    <cellStyle name="T_Book1_ung truoc 2011 NSTW Thanh Hoa + Nge An gui Thu 12-5_!1 1 bao cao giao KH ve HTCMT vung TNB   12-12-2011 2 4" xfId="12239"/>
    <cellStyle name="T_Book1_ung truoc 2011 NSTW Thanh Hoa + Nge An gui Thu 12-5_!1 1 bao cao giao KH ve HTCMT vung TNB   12-12-2011 2 4 2" xfId="12240"/>
    <cellStyle name="T_Book1_ung truoc 2011 NSTW Thanh Hoa + Nge An gui Thu 12-5_!1 1 bao cao giao KH ve HTCMT vung TNB   12-12-2011 2 5" xfId="12241"/>
    <cellStyle name="T_Book1_ung truoc 2011 NSTW Thanh Hoa + Nge An gui Thu 12-5_!1 1 bao cao giao KH ve HTCMT vung TNB   12-12-2011 2 5 2" xfId="12242"/>
    <cellStyle name="T_Book1_ung truoc 2011 NSTW Thanh Hoa + Nge An gui Thu 12-5_!1 1 bao cao giao KH ve HTCMT vung TNB   12-12-2011 2 6" xfId="12243"/>
    <cellStyle name="T_Book1_ung truoc 2011 NSTW Thanh Hoa + Nge An gui Thu 12-5_!1 1 bao cao giao KH ve HTCMT vung TNB   12-12-2011 2 6 2" xfId="12244"/>
    <cellStyle name="T_Book1_ung truoc 2011 NSTW Thanh Hoa + Nge An gui Thu 12-5_!1 1 bao cao giao KH ve HTCMT vung TNB   12-12-2011 2 7" xfId="12245"/>
    <cellStyle name="T_Book1_ung truoc 2011 NSTW Thanh Hoa + Nge An gui Thu 12-5_!1 1 bao cao giao KH ve HTCMT vung TNB   12-12-2011 2 7 2" xfId="12246"/>
    <cellStyle name="T_Book1_ung truoc 2011 NSTW Thanh Hoa + Nge An gui Thu 12-5_!1 1 bao cao giao KH ve HTCMT vung TNB   12-12-2011 2 8" xfId="12247"/>
    <cellStyle name="T_Book1_ung truoc 2011 NSTW Thanh Hoa + Nge An gui Thu 12-5_!1 1 bao cao giao KH ve HTCMT vung TNB   12-12-2011 2 8 2" xfId="12248"/>
    <cellStyle name="T_Book1_ung truoc 2011 NSTW Thanh Hoa + Nge An gui Thu 12-5_!1 1 bao cao giao KH ve HTCMT vung TNB   12-12-2011 2 9" xfId="12249"/>
    <cellStyle name="T_Book1_ung truoc 2011 NSTW Thanh Hoa + Nge An gui Thu 12-5_!1 1 bao cao giao KH ve HTCMT vung TNB   12-12-2011 2 9 2" xfId="12250"/>
    <cellStyle name="T_Book1_ung truoc 2011 NSTW Thanh Hoa + Nge An gui Thu 12-5_!1 1 bao cao giao KH ve HTCMT vung TNB   12-12-2011 3" xfId="12251"/>
    <cellStyle name="T_Book1_ung truoc 2011 NSTW Thanh Hoa + Nge An gui Thu 12-5_!1 1 bao cao giao KH ve HTCMT vung TNB   12-12-2011 3 2" xfId="12252"/>
    <cellStyle name="T_Book1_ung truoc 2011 NSTW Thanh Hoa + Nge An gui Thu 12-5_!1 1 bao cao giao KH ve HTCMT vung TNB   12-12-2011 4" xfId="12253"/>
    <cellStyle name="T_Book1_ung truoc 2011 NSTW Thanh Hoa + Nge An gui Thu 12-5_!1 1 bao cao giao KH ve HTCMT vung TNB   12-12-2011 4 2" xfId="12254"/>
    <cellStyle name="T_Book1_ung truoc 2011 NSTW Thanh Hoa + Nge An gui Thu 12-5_!1 1 bao cao giao KH ve HTCMT vung TNB   12-12-2011 5" xfId="12255"/>
    <cellStyle name="T_Book1_ung truoc 2011 NSTW Thanh Hoa + Nge An gui Thu 12-5_!1 1 bao cao giao KH ve HTCMT vung TNB   12-12-2011 5 2" xfId="12256"/>
    <cellStyle name="T_Book1_ung truoc 2011 NSTW Thanh Hoa + Nge An gui Thu 12-5_!1 1 bao cao giao KH ve HTCMT vung TNB   12-12-2011 6" xfId="12257"/>
    <cellStyle name="T_Book1_ung truoc 2011 NSTW Thanh Hoa + Nge An gui Thu 12-5_!1 1 bao cao giao KH ve HTCMT vung TNB   12-12-2011 6 2" xfId="12258"/>
    <cellStyle name="T_Book1_ung truoc 2011 NSTW Thanh Hoa + Nge An gui Thu 12-5_!1 1 bao cao giao KH ve HTCMT vung TNB   12-12-2011 7" xfId="12259"/>
    <cellStyle name="T_Book1_ung truoc 2011 NSTW Thanh Hoa + Nge An gui Thu 12-5_!1 1 bao cao giao KH ve HTCMT vung TNB   12-12-2011 7 2" xfId="12260"/>
    <cellStyle name="T_Book1_ung truoc 2011 NSTW Thanh Hoa + Nge An gui Thu 12-5_!1 1 bao cao giao KH ve HTCMT vung TNB   12-12-2011 8" xfId="12261"/>
    <cellStyle name="T_Book1_ung truoc 2011 NSTW Thanh Hoa + Nge An gui Thu 12-5_!1 1 bao cao giao KH ve HTCMT vung TNB   12-12-2011 8 2" xfId="12262"/>
    <cellStyle name="T_Book1_ung truoc 2011 NSTW Thanh Hoa + Nge An gui Thu 12-5_!1 1 bao cao giao KH ve HTCMT vung TNB   12-12-2011 9" xfId="12263"/>
    <cellStyle name="T_Book1_ung truoc 2011 NSTW Thanh Hoa + Nge An gui Thu 12-5_!1 1 bao cao giao KH ve HTCMT vung TNB   12-12-2011 9 2" xfId="12264"/>
    <cellStyle name="T_Book1_ung truoc 2011 NSTW Thanh Hoa + Nge An gui Thu 12-5_Bieu4HTMT" xfId="12265"/>
    <cellStyle name="T_Book1_ung truoc 2011 NSTW Thanh Hoa + Nge An gui Thu 12-5_Bieu4HTMT 10" xfId="12266"/>
    <cellStyle name="T_Book1_ung truoc 2011 NSTW Thanh Hoa + Nge An gui Thu 12-5_Bieu4HTMT 10 2" xfId="12267"/>
    <cellStyle name="T_Book1_ung truoc 2011 NSTW Thanh Hoa + Nge An gui Thu 12-5_Bieu4HTMT 11" xfId="12268"/>
    <cellStyle name="T_Book1_ung truoc 2011 NSTW Thanh Hoa + Nge An gui Thu 12-5_Bieu4HTMT 11 2" xfId="12269"/>
    <cellStyle name="T_Book1_ung truoc 2011 NSTW Thanh Hoa + Nge An gui Thu 12-5_Bieu4HTMT 12" xfId="12270"/>
    <cellStyle name="T_Book1_ung truoc 2011 NSTW Thanh Hoa + Nge An gui Thu 12-5_Bieu4HTMT 12 2" xfId="12271"/>
    <cellStyle name="T_Book1_ung truoc 2011 NSTW Thanh Hoa + Nge An gui Thu 12-5_Bieu4HTMT 13" xfId="12272"/>
    <cellStyle name="T_Book1_ung truoc 2011 NSTW Thanh Hoa + Nge An gui Thu 12-5_Bieu4HTMT 2" xfId="12273"/>
    <cellStyle name="T_Book1_ung truoc 2011 NSTW Thanh Hoa + Nge An gui Thu 12-5_Bieu4HTMT 2 10" xfId="12274"/>
    <cellStyle name="T_Book1_ung truoc 2011 NSTW Thanh Hoa + Nge An gui Thu 12-5_Bieu4HTMT 2 10 2" xfId="12275"/>
    <cellStyle name="T_Book1_ung truoc 2011 NSTW Thanh Hoa + Nge An gui Thu 12-5_Bieu4HTMT 2 11" xfId="12276"/>
    <cellStyle name="T_Book1_ung truoc 2011 NSTW Thanh Hoa + Nge An gui Thu 12-5_Bieu4HTMT 2 11 2" xfId="12277"/>
    <cellStyle name="T_Book1_ung truoc 2011 NSTW Thanh Hoa + Nge An gui Thu 12-5_Bieu4HTMT 2 12" xfId="12278"/>
    <cellStyle name="T_Book1_ung truoc 2011 NSTW Thanh Hoa + Nge An gui Thu 12-5_Bieu4HTMT 2 2" xfId="12279"/>
    <cellStyle name="T_Book1_ung truoc 2011 NSTW Thanh Hoa + Nge An gui Thu 12-5_Bieu4HTMT 2 2 2" xfId="12280"/>
    <cellStyle name="T_Book1_ung truoc 2011 NSTW Thanh Hoa + Nge An gui Thu 12-5_Bieu4HTMT 2 3" xfId="12281"/>
    <cellStyle name="T_Book1_ung truoc 2011 NSTW Thanh Hoa + Nge An gui Thu 12-5_Bieu4HTMT 2 3 2" xfId="12282"/>
    <cellStyle name="T_Book1_ung truoc 2011 NSTW Thanh Hoa + Nge An gui Thu 12-5_Bieu4HTMT 2 4" xfId="12283"/>
    <cellStyle name="T_Book1_ung truoc 2011 NSTW Thanh Hoa + Nge An gui Thu 12-5_Bieu4HTMT 2 4 2" xfId="12284"/>
    <cellStyle name="T_Book1_ung truoc 2011 NSTW Thanh Hoa + Nge An gui Thu 12-5_Bieu4HTMT 2 5" xfId="12285"/>
    <cellStyle name="T_Book1_ung truoc 2011 NSTW Thanh Hoa + Nge An gui Thu 12-5_Bieu4HTMT 2 5 2" xfId="12286"/>
    <cellStyle name="T_Book1_ung truoc 2011 NSTW Thanh Hoa + Nge An gui Thu 12-5_Bieu4HTMT 2 6" xfId="12287"/>
    <cellStyle name="T_Book1_ung truoc 2011 NSTW Thanh Hoa + Nge An gui Thu 12-5_Bieu4HTMT 2 6 2" xfId="12288"/>
    <cellStyle name="T_Book1_ung truoc 2011 NSTW Thanh Hoa + Nge An gui Thu 12-5_Bieu4HTMT 2 7" xfId="12289"/>
    <cellStyle name="T_Book1_ung truoc 2011 NSTW Thanh Hoa + Nge An gui Thu 12-5_Bieu4HTMT 2 7 2" xfId="12290"/>
    <cellStyle name="T_Book1_ung truoc 2011 NSTW Thanh Hoa + Nge An gui Thu 12-5_Bieu4HTMT 2 8" xfId="12291"/>
    <cellStyle name="T_Book1_ung truoc 2011 NSTW Thanh Hoa + Nge An gui Thu 12-5_Bieu4HTMT 2 8 2" xfId="12292"/>
    <cellStyle name="T_Book1_ung truoc 2011 NSTW Thanh Hoa + Nge An gui Thu 12-5_Bieu4HTMT 2 9" xfId="12293"/>
    <cellStyle name="T_Book1_ung truoc 2011 NSTW Thanh Hoa + Nge An gui Thu 12-5_Bieu4HTMT 2 9 2" xfId="12294"/>
    <cellStyle name="T_Book1_ung truoc 2011 NSTW Thanh Hoa + Nge An gui Thu 12-5_Bieu4HTMT 3" xfId="12295"/>
    <cellStyle name="T_Book1_ung truoc 2011 NSTW Thanh Hoa + Nge An gui Thu 12-5_Bieu4HTMT 3 2" xfId="12296"/>
    <cellStyle name="T_Book1_ung truoc 2011 NSTW Thanh Hoa + Nge An gui Thu 12-5_Bieu4HTMT 4" xfId="12297"/>
    <cellStyle name="T_Book1_ung truoc 2011 NSTW Thanh Hoa + Nge An gui Thu 12-5_Bieu4HTMT 4 2" xfId="12298"/>
    <cellStyle name="T_Book1_ung truoc 2011 NSTW Thanh Hoa + Nge An gui Thu 12-5_Bieu4HTMT 5" xfId="12299"/>
    <cellStyle name="T_Book1_ung truoc 2011 NSTW Thanh Hoa + Nge An gui Thu 12-5_Bieu4HTMT 5 2" xfId="12300"/>
    <cellStyle name="T_Book1_ung truoc 2011 NSTW Thanh Hoa + Nge An gui Thu 12-5_Bieu4HTMT 6" xfId="12301"/>
    <cellStyle name="T_Book1_ung truoc 2011 NSTW Thanh Hoa + Nge An gui Thu 12-5_Bieu4HTMT 6 2" xfId="12302"/>
    <cellStyle name="T_Book1_ung truoc 2011 NSTW Thanh Hoa + Nge An gui Thu 12-5_Bieu4HTMT 7" xfId="12303"/>
    <cellStyle name="T_Book1_ung truoc 2011 NSTW Thanh Hoa + Nge An gui Thu 12-5_Bieu4HTMT 7 2" xfId="12304"/>
    <cellStyle name="T_Book1_ung truoc 2011 NSTW Thanh Hoa + Nge An gui Thu 12-5_Bieu4HTMT 8" xfId="12305"/>
    <cellStyle name="T_Book1_ung truoc 2011 NSTW Thanh Hoa + Nge An gui Thu 12-5_Bieu4HTMT 8 2" xfId="12306"/>
    <cellStyle name="T_Book1_ung truoc 2011 NSTW Thanh Hoa + Nge An gui Thu 12-5_Bieu4HTMT 9" xfId="12307"/>
    <cellStyle name="T_Book1_ung truoc 2011 NSTW Thanh Hoa + Nge An gui Thu 12-5_Bieu4HTMT 9 2" xfId="12308"/>
    <cellStyle name="T_Book1_ung truoc 2011 NSTW Thanh Hoa + Nge An gui Thu 12-5_Bieu4HTMT_!1 1 bao cao giao KH ve HTCMT vung TNB   12-12-2011" xfId="12309"/>
    <cellStyle name="T_Book1_ung truoc 2011 NSTW Thanh Hoa + Nge An gui Thu 12-5_Bieu4HTMT_!1 1 bao cao giao KH ve HTCMT vung TNB   12-12-2011 10" xfId="12310"/>
    <cellStyle name="T_Book1_ung truoc 2011 NSTW Thanh Hoa + Nge An gui Thu 12-5_Bieu4HTMT_!1 1 bao cao giao KH ve HTCMT vung TNB   12-12-2011 10 2" xfId="12311"/>
    <cellStyle name="T_Book1_ung truoc 2011 NSTW Thanh Hoa + Nge An gui Thu 12-5_Bieu4HTMT_!1 1 bao cao giao KH ve HTCMT vung TNB   12-12-2011 11" xfId="12312"/>
    <cellStyle name="T_Book1_ung truoc 2011 NSTW Thanh Hoa + Nge An gui Thu 12-5_Bieu4HTMT_!1 1 bao cao giao KH ve HTCMT vung TNB   12-12-2011 11 2" xfId="12313"/>
    <cellStyle name="T_Book1_ung truoc 2011 NSTW Thanh Hoa + Nge An gui Thu 12-5_Bieu4HTMT_!1 1 bao cao giao KH ve HTCMT vung TNB   12-12-2011 12" xfId="12314"/>
    <cellStyle name="T_Book1_ung truoc 2011 NSTW Thanh Hoa + Nge An gui Thu 12-5_Bieu4HTMT_!1 1 bao cao giao KH ve HTCMT vung TNB   12-12-2011 12 2" xfId="12315"/>
    <cellStyle name="T_Book1_ung truoc 2011 NSTW Thanh Hoa + Nge An gui Thu 12-5_Bieu4HTMT_!1 1 bao cao giao KH ve HTCMT vung TNB   12-12-2011 13" xfId="12316"/>
    <cellStyle name="T_Book1_ung truoc 2011 NSTW Thanh Hoa + Nge An gui Thu 12-5_Bieu4HTMT_!1 1 bao cao giao KH ve HTCMT vung TNB   12-12-2011 2" xfId="12317"/>
    <cellStyle name="T_Book1_ung truoc 2011 NSTW Thanh Hoa + Nge An gui Thu 12-5_Bieu4HTMT_!1 1 bao cao giao KH ve HTCMT vung TNB   12-12-2011 2 10" xfId="12318"/>
    <cellStyle name="T_Book1_ung truoc 2011 NSTW Thanh Hoa + Nge An gui Thu 12-5_Bieu4HTMT_!1 1 bao cao giao KH ve HTCMT vung TNB   12-12-2011 2 10 2" xfId="12319"/>
    <cellStyle name="T_Book1_ung truoc 2011 NSTW Thanh Hoa + Nge An gui Thu 12-5_Bieu4HTMT_!1 1 bao cao giao KH ve HTCMT vung TNB   12-12-2011 2 11" xfId="12320"/>
    <cellStyle name="T_Book1_ung truoc 2011 NSTW Thanh Hoa + Nge An gui Thu 12-5_Bieu4HTMT_!1 1 bao cao giao KH ve HTCMT vung TNB   12-12-2011 2 11 2" xfId="12321"/>
    <cellStyle name="T_Book1_ung truoc 2011 NSTW Thanh Hoa + Nge An gui Thu 12-5_Bieu4HTMT_!1 1 bao cao giao KH ve HTCMT vung TNB   12-12-2011 2 12" xfId="12322"/>
    <cellStyle name="T_Book1_ung truoc 2011 NSTW Thanh Hoa + Nge An gui Thu 12-5_Bieu4HTMT_!1 1 bao cao giao KH ve HTCMT vung TNB   12-12-2011 2 2" xfId="12323"/>
    <cellStyle name="T_Book1_ung truoc 2011 NSTW Thanh Hoa + Nge An gui Thu 12-5_Bieu4HTMT_!1 1 bao cao giao KH ve HTCMT vung TNB   12-12-2011 2 2 2" xfId="12324"/>
    <cellStyle name="T_Book1_ung truoc 2011 NSTW Thanh Hoa + Nge An gui Thu 12-5_Bieu4HTMT_!1 1 bao cao giao KH ve HTCMT vung TNB   12-12-2011 2 3" xfId="12325"/>
    <cellStyle name="T_Book1_ung truoc 2011 NSTW Thanh Hoa + Nge An gui Thu 12-5_Bieu4HTMT_!1 1 bao cao giao KH ve HTCMT vung TNB   12-12-2011 2 3 2" xfId="12326"/>
    <cellStyle name="T_Book1_ung truoc 2011 NSTW Thanh Hoa + Nge An gui Thu 12-5_Bieu4HTMT_!1 1 bao cao giao KH ve HTCMT vung TNB   12-12-2011 2 4" xfId="12327"/>
    <cellStyle name="T_Book1_ung truoc 2011 NSTW Thanh Hoa + Nge An gui Thu 12-5_Bieu4HTMT_!1 1 bao cao giao KH ve HTCMT vung TNB   12-12-2011 2 4 2" xfId="12328"/>
    <cellStyle name="T_Book1_ung truoc 2011 NSTW Thanh Hoa + Nge An gui Thu 12-5_Bieu4HTMT_!1 1 bao cao giao KH ve HTCMT vung TNB   12-12-2011 2 5" xfId="12329"/>
    <cellStyle name="T_Book1_ung truoc 2011 NSTW Thanh Hoa + Nge An gui Thu 12-5_Bieu4HTMT_!1 1 bao cao giao KH ve HTCMT vung TNB   12-12-2011 2 5 2" xfId="12330"/>
    <cellStyle name="T_Book1_ung truoc 2011 NSTW Thanh Hoa + Nge An gui Thu 12-5_Bieu4HTMT_!1 1 bao cao giao KH ve HTCMT vung TNB   12-12-2011 2 6" xfId="12331"/>
    <cellStyle name="T_Book1_ung truoc 2011 NSTW Thanh Hoa + Nge An gui Thu 12-5_Bieu4HTMT_!1 1 bao cao giao KH ve HTCMT vung TNB   12-12-2011 2 6 2" xfId="12332"/>
    <cellStyle name="T_Book1_ung truoc 2011 NSTW Thanh Hoa + Nge An gui Thu 12-5_Bieu4HTMT_!1 1 bao cao giao KH ve HTCMT vung TNB   12-12-2011 2 7" xfId="12333"/>
    <cellStyle name="T_Book1_ung truoc 2011 NSTW Thanh Hoa + Nge An gui Thu 12-5_Bieu4HTMT_!1 1 bao cao giao KH ve HTCMT vung TNB   12-12-2011 2 7 2" xfId="12334"/>
    <cellStyle name="T_Book1_ung truoc 2011 NSTW Thanh Hoa + Nge An gui Thu 12-5_Bieu4HTMT_!1 1 bao cao giao KH ve HTCMT vung TNB   12-12-2011 2 8" xfId="12335"/>
    <cellStyle name="T_Book1_ung truoc 2011 NSTW Thanh Hoa + Nge An gui Thu 12-5_Bieu4HTMT_!1 1 bao cao giao KH ve HTCMT vung TNB   12-12-2011 2 8 2" xfId="12336"/>
    <cellStyle name="T_Book1_ung truoc 2011 NSTW Thanh Hoa + Nge An gui Thu 12-5_Bieu4HTMT_!1 1 bao cao giao KH ve HTCMT vung TNB   12-12-2011 2 9" xfId="12337"/>
    <cellStyle name="T_Book1_ung truoc 2011 NSTW Thanh Hoa + Nge An gui Thu 12-5_Bieu4HTMT_!1 1 bao cao giao KH ve HTCMT vung TNB   12-12-2011 2 9 2" xfId="12338"/>
    <cellStyle name="T_Book1_ung truoc 2011 NSTW Thanh Hoa + Nge An gui Thu 12-5_Bieu4HTMT_!1 1 bao cao giao KH ve HTCMT vung TNB   12-12-2011 3" xfId="12339"/>
    <cellStyle name="T_Book1_ung truoc 2011 NSTW Thanh Hoa + Nge An gui Thu 12-5_Bieu4HTMT_!1 1 bao cao giao KH ve HTCMT vung TNB   12-12-2011 3 2" xfId="12340"/>
    <cellStyle name="T_Book1_ung truoc 2011 NSTW Thanh Hoa + Nge An gui Thu 12-5_Bieu4HTMT_!1 1 bao cao giao KH ve HTCMT vung TNB   12-12-2011 4" xfId="12341"/>
    <cellStyle name="T_Book1_ung truoc 2011 NSTW Thanh Hoa + Nge An gui Thu 12-5_Bieu4HTMT_!1 1 bao cao giao KH ve HTCMT vung TNB   12-12-2011 4 2" xfId="12342"/>
    <cellStyle name="T_Book1_ung truoc 2011 NSTW Thanh Hoa + Nge An gui Thu 12-5_Bieu4HTMT_!1 1 bao cao giao KH ve HTCMT vung TNB   12-12-2011 5" xfId="12343"/>
    <cellStyle name="T_Book1_ung truoc 2011 NSTW Thanh Hoa + Nge An gui Thu 12-5_Bieu4HTMT_!1 1 bao cao giao KH ve HTCMT vung TNB   12-12-2011 5 2" xfId="12344"/>
    <cellStyle name="T_Book1_ung truoc 2011 NSTW Thanh Hoa + Nge An gui Thu 12-5_Bieu4HTMT_!1 1 bao cao giao KH ve HTCMT vung TNB   12-12-2011 6" xfId="12345"/>
    <cellStyle name="T_Book1_ung truoc 2011 NSTW Thanh Hoa + Nge An gui Thu 12-5_Bieu4HTMT_!1 1 bao cao giao KH ve HTCMT vung TNB   12-12-2011 6 2" xfId="12346"/>
    <cellStyle name="T_Book1_ung truoc 2011 NSTW Thanh Hoa + Nge An gui Thu 12-5_Bieu4HTMT_!1 1 bao cao giao KH ve HTCMT vung TNB   12-12-2011 7" xfId="12347"/>
    <cellStyle name="T_Book1_ung truoc 2011 NSTW Thanh Hoa + Nge An gui Thu 12-5_Bieu4HTMT_!1 1 bao cao giao KH ve HTCMT vung TNB   12-12-2011 7 2" xfId="12348"/>
    <cellStyle name="T_Book1_ung truoc 2011 NSTW Thanh Hoa + Nge An gui Thu 12-5_Bieu4HTMT_!1 1 bao cao giao KH ve HTCMT vung TNB   12-12-2011 8" xfId="12349"/>
    <cellStyle name="T_Book1_ung truoc 2011 NSTW Thanh Hoa + Nge An gui Thu 12-5_Bieu4HTMT_!1 1 bao cao giao KH ve HTCMT vung TNB   12-12-2011 8 2" xfId="12350"/>
    <cellStyle name="T_Book1_ung truoc 2011 NSTW Thanh Hoa + Nge An gui Thu 12-5_Bieu4HTMT_!1 1 bao cao giao KH ve HTCMT vung TNB   12-12-2011 9" xfId="12351"/>
    <cellStyle name="T_Book1_ung truoc 2011 NSTW Thanh Hoa + Nge An gui Thu 12-5_Bieu4HTMT_!1 1 bao cao giao KH ve HTCMT vung TNB   12-12-2011 9 2" xfId="12352"/>
    <cellStyle name="T_Book1_ung truoc 2011 NSTW Thanh Hoa + Nge An gui Thu 12-5_Bieu4HTMT_KH TPCP vung TNB (03-1-2012)" xfId="12353"/>
    <cellStyle name="T_Book1_ung truoc 2011 NSTW Thanh Hoa + Nge An gui Thu 12-5_Bieu4HTMT_KH TPCP vung TNB (03-1-2012) 10" xfId="12354"/>
    <cellStyle name="T_Book1_ung truoc 2011 NSTW Thanh Hoa + Nge An gui Thu 12-5_Bieu4HTMT_KH TPCP vung TNB (03-1-2012) 10 2" xfId="12355"/>
    <cellStyle name="T_Book1_ung truoc 2011 NSTW Thanh Hoa + Nge An gui Thu 12-5_Bieu4HTMT_KH TPCP vung TNB (03-1-2012) 11" xfId="12356"/>
    <cellStyle name="T_Book1_ung truoc 2011 NSTW Thanh Hoa + Nge An gui Thu 12-5_Bieu4HTMT_KH TPCP vung TNB (03-1-2012) 11 2" xfId="12357"/>
    <cellStyle name="T_Book1_ung truoc 2011 NSTW Thanh Hoa + Nge An gui Thu 12-5_Bieu4HTMT_KH TPCP vung TNB (03-1-2012) 12" xfId="12358"/>
    <cellStyle name="T_Book1_ung truoc 2011 NSTW Thanh Hoa + Nge An gui Thu 12-5_Bieu4HTMT_KH TPCP vung TNB (03-1-2012) 12 2" xfId="12359"/>
    <cellStyle name="T_Book1_ung truoc 2011 NSTW Thanh Hoa + Nge An gui Thu 12-5_Bieu4HTMT_KH TPCP vung TNB (03-1-2012) 13" xfId="12360"/>
    <cellStyle name="T_Book1_ung truoc 2011 NSTW Thanh Hoa + Nge An gui Thu 12-5_Bieu4HTMT_KH TPCP vung TNB (03-1-2012) 2" xfId="12361"/>
    <cellStyle name="T_Book1_ung truoc 2011 NSTW Thanh Hoa + Nge An gui Thu 12-5_Bieu4HTMT_KH TPCP vung TNB (03-1-2012) 2 10" xfId="12362"/>
    <cellStyle name="T_Book1_ung truoc 2011 NSTW Thanh Hoa + Nge An gui Thu 12-5_Bieu4HTMT_KH TPCP vung TNB (03-1-2012) 2 10 2" xfId="12363"/>
    <cellStyle name="T_Book1_ung truoc 2011 NSTW Thanh Hoa + Nge An gui Thu 12-5_Bieu4HTMT_KH TPCP vung TNB (03-1-2012) 2 11" xfId="12364"/>
    <cellStyle name="T_Book1_ung truoc 2011 NSTW Thanh Hoa + Nge An gui Thu 12-5_Bieu4HTMT_KH TPCP vung TNB (03-1-2012) 2 11 2" xfId="12365"/>
    <cellStyle name="T_Book1_ung truoc 2011 NSTW Thanh Hoa + Nge An gui Thu 12-5_Bieu4HTMT_KH TPCP vung TNB (03-1-2012) 2 12" xfId="12366"/>
    <cellStyle name="T_Book1_ung truoc 2011 NSTW Thanh Hoa + Nge An gui Thu 12-5_Bieu4HTMT_KH TPCP vung TNB (03-1-2012) 2 2" xfId="12367"/>
    <cellStyle name="T_Book1_ung truoc 2011 NSTW Thanh Hoa + Nge An gui Thu 12-5_Bieu4HTMT_KH TPCP vung TNB (03-1-2012) 2 2 2" xfId="12368"/>
    <cellStyle name="T_Book1_ung truoc 2011 NSTW Thanh Hoa + Nge An gui Thu 12-5_Bieu4HTMT_KH TPCP vung TNB (03-1-2012) 2 3" xfId="12369"/>
    <cellStyle name="T_Book1_ung truoc 2011 NSTW Thanh Hoa + Nge An gui Thu 12-5_Bieu4HTMT_KH TPCP vung TNB (03-1-2012) 2 3 2" xfId="12370"/>
    <cellStyle name="T_Book1_ung truoc 2011 NSTW Thanh Hoa + Nge An gui Thu 12-5_Bieu4HTMT_KH TPCP vung TNB (03-1-2012) 2 4" xfId="12371"/>
    <cellStyle name="T_Book1_ung truoc 2011 NSTW Thanh Hoa + Nge An gui Thu 12-5_Bieu4HTMT_KH TPCP vung TNB (03-1-2012) 2 4 2" xfId="12372"/>
    <cellStyle name="T_Book1_ung truoc 2011 NSTW Thanh Hoa + Nge An gui Thu 12-5_Bieu4HTMT_KH TPCP vung TNB (03-1-2012) 2 5" xfId="12373"/>
    <cellStyle name="T_Book1_ung truoc 2011 NSTW Thanh Hoa + Nge An gui Thu 12-5_Bieu4HTMT_KH TPCP vung TNB (03-1-2012) 2 5 2" xfId="12374"/>
    <cellStyle name="T_Book1_ung truoc 2011 NSTW Thanh Hoa + Nge An gui Thu 12-5_Bieu4HTMT_KH TPCP vung TNB (03-1-2012) 2 6" xfId="12375"/>
    <cellStyle name="T_Book1_ung truoc 2011 NSTW Thanh Hoa + Nge An gui Thu 12-5_Bieu4HTMT_KH TPCP vung TNB (03-1-2012) 2 6 2" xfId="12376"/>
    <cellStyle name="T_Book1_ung truoc 2011 NSTW Thanh Hoa + Nge An gui Thu 12-5_Bieu4HTMT_KH TPCP vung TNB (03-1-2012) 2 7" xfId="12377"/>
    <cellStyle name="T_Book1_ung truoc 2011 NSTW Thanh Hoa + Nge An gui Thu 12-5_Bieu4HTMT_KH TPCP vung TNB (03-1-2012) 2 7 2" xfId="12378"/>
    <cellStyle name="T_Book1_ung truoc 2011 NSTW Thanh Hoa + Nge An gui Thu 12-5_Bieu4HTMT_KH TPCP vung TNB (03-1-2012) 2 8" xfId="12379"/>
    <cellStyle name="T_Book1_ung truoc 2011 NSTW Thanh Hoa + Nge An gui Thu 12-5_Bieu4HTMT_KH TPCP vung TNB (03-1-2012) 2 8 2" xfId="12380"/>
    <cellStyle name="T_Book1_ung truoc 2011 NSTW Thanh Hoa + Nge An gui Thu 12-5_Bieu4HTMT_KH TPCP vung TNB (03-1-2012) 2 9" xfId="12381"/>
    <cellStyle name="T_Book1_ung truoc 2011 NSTW Thanh Hoa + Nge An gui Thu 12-5_Bieu4HTMT_KH TPCP vung TNB (03-1-2012) 2 9 2" xfId="12382"/>
    <cellStyle name="T_Book1_ung truoc 2011 NSTW Thanh Hoa + Nge An gui Thu 12-5_Bieu4HTMT_KH TPCP vung TNB (03-1-2012) 3" xfId="12383"/>
    <cellStyle name="T_Book1_ung truoc 2011 NSTW Thanh Hoa + Nge An gui Thu 12-5_Bieu4HTMT_KH TPCP vung TNB (03-1-2012) 3 2" xfId="12384"/>
    <cellStyle name="T_Book1_ung truoc 2011 NSTW Thanh Hoa + Nge An gui Thu 12-5_Bieu4HTMT_KH TPCP vung TNB (03-1-2012) 4" xfId="12385"/>
    <cellStyle name="T_Book1_ung truoc 2011 NSTW Thanh Hoa + Nge An gui Thu 12-5_Bieu4HTMT_KH TPCP vung TNB (03-1-2012) 4 2" xfId="12386"/>
    <cellStyle name="T_Book1_ung truoc 2011 NSTW Thanh Hoa + Nge An gui Thu 12-5_Bieu4HTMT_KH TPCP vung TNB (03-1-2012) 5" xfId="12387"/>
    <cellStyle name="T_Book1_ung truoc 2011 NSTW Thanh Hoa + Nge An gui Thu 12-5_Bieu4HTMT_KH TPCP vung TNB (03-1-2012) 5 2" xfId="12388"/>
    <cellStyle name="T_Book1_ung truoc 2011 NSTW Thanh Hoa + Nge An gui Thu 12-5_Bieu4HTMT_KH TPCP vung TNB (03-1-2012) 6" xfId="12389"/>
    <cellStyle name="T_Book1_ung truoc 2011 NSTW Thanh Hoa + Nge An gui Thu 12-5_Bieu4HTMT_KH TPCP vung TNB (03-1-2012) 6 2" xfId="12390"/>
    <cellStyle name="T_Book1_ung truoc 2011 NSTW Thanh Hoa + Nge An gui Thu 12-5_Bieu4HTMT_KH TPCP vung TNB (03-1-2012) 7" xfId="12391"/>
    <cellStyle name="T_Book1_ung truoc 2011 NSTW Thanh Hoa + Nge An gui Thu 12-5_Bieu4HTMT_KH TPCP vung TNB (03-1-2012) 7 2" xfId="12392"/>
    <cellStyle name="T_Book1_ung truoc 2011 NSTW Thanh Hoa + Nge An gui Thu 12-5_Bieu4HTMT_KH TPCP vung TNB (03-1-2012) 8" xfId="12393"/>
    <cellStyle name="T_Book1_ung truoc 2011 NSTW Thanh Hoa + Nge An gui Thu 12-5_Bieu4HTMT_KH TPCP vung TNB (03-1-2012) 8 2" xfId="12394"/>
    <cellStyle name="T_Book1_ung truoc 2011 NSTW Thanh Hoa + Nge An gui Thu 12-5_Bieu4HTMT_KH TPCP vung TNB (03-1-2012) 9" xfId="12395"/>
    <cellStyle name="T_Book1_ung truoc 2011 NSTW Thanh Hoa + Nge An gui Thu 12-5_Bieu4HTMT_KH TPCP vung TNB (03-1-2012) 9 2" xfId="12396"/>
    <cellStyle name="T_Book1_ung truoc 2011 NSTW Thanh Hoa + Nge An gui Thu 12-5_Ha Nam" xfId="12397"/>
    <cellStyle name="T_Book1_ung truoc 2011 NSTW Thanh Hoa + Nge An gui Thu 12-5_Ha Nam 2" xfId="12398"/>
    <cellStyle name="T_Book1_ung truoc 2011 NSTW Thanh Hoa + Nge An gui Thu 12-5_KH TPCP vung TNB (03-1-2012)" xfId="12399"/>
    <cellStyle name="T_Book1_ung truoc 2011 NSTW Thanh Hoa + Nge An gui Thu 12-5_KH TPCP vung TNB (03-1-2012) 10" xfId="12400"/>
    <cellStyle name="T_Book1_ung truoc 2011 NSTW Thanh Hoa + Nge An gui Thu 12-5_KH TPCP vung TNB (03-1-2012) 10 2" xfId="12401"/>
    <cellStyle name="T_Book1_ung truoc 2011 NSTW Thanh Hoa + Nge An gui Thu 12-5_KH TPCP vung TNB (03-1-2012) 11" xfId="12402"/>
    <cellStyle name="T_Book1_ung truoc 2011 NSTW Thanh Hoa + Nge An gui Thu 12-5_KH TPCP vung TNB (03-1-2012) 11 2" xfId="12403"/>
    <cellStyle name="T_Book1_ung truoc 2011 NSTW Thanh Hoa + Nge An gui Thu 12-5_KH TPCP vung TNB (03-1-2012) 12" xfId="12404"/>
    <cellStyle name="T_Book1_ung truoc 2011 NSTW Thanh Hoa + Nge An gui Thu 12-5_KH TPCP vung TNB (03-1-2012) 12 2" xfId="12405"/>
    <cellStyle name="T_Book1_ung truoc 2011 NSTW Thanh Hoa + Nge An gui Thu 12-5_KH TPCP vung TNB (03-1-2012) 13" xfId="12406"/>
    <cellStyle name="T_Book1_ung truoc 2011 NSTW Thanh Hoa + Nge An gui Thu 12-5_KH TPCP vung TNB (03-1-2012) 2" xfId="12407"/>
    <cellStyle name="T_Book1_ung truoc 2011 NSTW Thanh Hoa + Nge An gui Thu 12-5_KH TPCP vung TNB (03-1-2012) 2 10" xfId="12408"/>
    <cellStyle name="T_Book1_ung truoc 2011 NSTW Thanh Hoa + Nge An gui Thu 12-5_KH TPCP vung TNB (03-1-2012) 2 10 2" xfId="12409"/>
    <cellStyle name="T_Book1_ung truoc 2011 NSTW Thanh Hoa + Nge An gui Thu 12-5_KH TPCP vung TNB (03-1-2012) 2 11" xfId="12410"/>
    <cellStyle name="T_Book1_ung truoc 2011 NSTW Thanh Hoa + Nge An gui Thu 12-5_KH TPCP vung TNB (03-1-2012) 2 11 2" xfId="12411"/>
    <cellStyle name="T_Book1_ung truoc 2011 NSTW Thanh Hoa + Nge An gui Thu 12-5_KH TPCP vung TNB (03-1-2012) 2 12" xfId="12412"/>
    <cellStyle name="T_Book1_ung truoc 2011 NSTW Thanh Hoa + Nge An gui Thu 12-5_KH TPCP vung TNB (03-1-2012) 2 2" xfId="12413"/>
    <cellStyle name="T_Book1_ung truoc 2011 NSTW Thanh Hoa + Nge An gui Thu 12-5_KH TPCP vung TNB (03-1-2012) 2 2 2" xfId="12414"/>
    <cellStyle name="T_Book1_ung truoc 2011 NSTW Thanh Hoa + Nge An gui Thu 12-5_KH TPCP vung TNB (03-1-2012) 2 3" xfId="12415"/>
    <cellStyle name="T_Book1_ung truoc 2011 NSTW Thanh Hoa + Nge An gui Thu 12-5_KH TPCP vung TNB (03-1-2012) 2 3 2" xfId="12416"/>
    <cellStyle name="T_Book1_ung truoc 2011 NSTW Thanh Hoa + Nge An gui Thu 12-5_KH TPCP vung TNB (03-1-2012) 2 4" xfId="12417"/>
    <cellStyle name="T_Book1_ung truoc 2011 NSTW Thanh Hoa + Nge An gui Thu 12-5_KH TPCP vung TNB (03-1-2012) 2 4 2" xfId="12418"/>
    <cellStyle name="T_Book1_ung truoc 2011 NSTW Thanh Hoa + Nge An gui Thu 12-5_KH TPCP vung TNB (03-1-2012) 2 5" xfId="12419"/>
    <cellStyle name="T_Book1_ung truoc 2011 NSTW Thanh Hoa + Nge An gui Thu 12-5_KH TPCP vung TNB (03-1-2012) 2 5 2" xfId="12420"/>
    <cellStyle name="T_Book1_ung truoc 2011 NSTW Thanh Hoa + Nge An gui Thu 12-5_KH TPCP vung TNB (03-1-2012) 2 6" xfId="12421"/>
    <cellStyle name="T_Book1_ung truoc 2011 NSTW Thanh Hoa + Nge An gui Thu 12-5_KH TPCP vung TNB (03-1-2012) 2 6 2" xfId="12422"/>
    <cellStyle name="T_Book1_ung truoc 2011 NSTW Thanh Hoa + Nge An gui Thu 12-5_KH TPCP vung TNB (03-1-2012) 2 7" xfId="12423"/>
    <cellStyle name="T_Book1_ung truoc 2011 NSTW Thanh Hoa + Nge An gui Thu 12-5_KH TPCP vung TNB (03-1-2012) 2 7 2" xfId="12424"/>
    <cellStyle name="T_Book1_ung truoc 2011 NSTW Thanh Hoa + Nge An gui Thu 12-5_KH TPCP vung TNB (03-1-2012) 2 8" xfId="12425"/>
    <cellStyle name="T_Book1_ung truoc 2011 NSTW Thanh Hoa + Nge An gui Thu 12-5_KH TPCP vung TNB (03-1-2012) 2 8 2" xfId="12426"/>
    <cellStyle name="T_Book1_ung truoc 2011 NSTW Thanh Hoa + Nge An gui Thu 12-5_KH TPCP vung TNB (03-1-2012) 2 9" xfId="12427"/>
    <cellStyle name="T_Book1_ung truoc 2011 NSTW Thanh Hoa + Nge An gui Thu 12-5_KH TPCP vung TNB (03-1-2012) 2 9 2" xfId="12428"/>
    <cellStyle name="T_Book1_ung truoc 2011 NSTW Thanh Hoa + Nge An gui Thu 12-5_KH TPCP vung TNB (03-1-2012) 3" xfId="12429"/>
    <cellStyle name="T_Book1_ung truoc 2011 NSTW Thanh Hoa + Nge An gui Thu 12-5_KH TPCP vung TNB (03-1-2012) 3 2" xfId="12430"/>
    <cellStyle name="T_Book1_ung truoc 2011 NSTW Thanh Hoa + Nge An gui Thu 12-5_KH TPCP vung TNB (03-1-2012) 4" xfId="12431"/>
    <cellStyle name="T_Book1_ung truoc 2011 NSTW Thanh Hoa + Nge An gui Thu 12-5_KH TPCP vung TNB (03-1-2012) 4 2" xfId="12432"/>
    <cellStyle name="T_Book1_ung truoc 2011 NSTW Thanh Hoa + Nge An gui Thu 12-5_KH TPCP vung TNB (03-1-2012) 5" xfId="12433"/>
    <cellStyle name="T_Book1_ung truoc 2011 NSTW Thanh Hoa + Nge An gui Thu 12-5_KH TPCP vung TNB (03-1-2012) 5 2" xfId="12434"/>
    <cellStyle name="T_Book1_ung truoc 2011 NSTW Thanh Hoa + Nge An gui Thu 12-5_KH TPCP vung TNB (03-1-2012) 6" xfId="12435"/>
    <cellStyle name="T_Book1_ung truoc 2011 NSTW Thanh Hoa + Nge An gui Thu 12-5_KH TPCP vung TNB (03-1-2012) 6 2" xfId="12436"/>
    <cellStyle name="T_Book1_ung truoc 2011 NSTW Thanh Hoa + Nge An gui Thu 12-5_KH TPCP vung TNB (03-1-2012) 7" xfId="12437"/>
    <cellStyle name="T_Book1_ung truoc 2011 NSTW Thanh Hoa + Nge An gui Thu 12-5_KH TPCP vung TNB (03-1-2012) 7 2" xfId="12438"/>
    <cellStyle name="T_Book1_ung truoc 2011 NSTW Thanh Hoa + Nge An gui Thu 12-5_KH TPCP vung TNB (03-1-2012) 8" xfId="12439"/>
    <cellStyle name="T_Book1_ung truoc 2011 NSTW Thanh Hoa + Nge An gui Thu 12-5_KH TPCP vung TNB (03-1-2012) 8 2" xfId="12440"/>
    <cellStyle name="T_Book1_ung truoc 2011 NSTW Thanh Hoa + Nge An gui Thu 12-5_KH TPCP vung TNB (03-1-2012) 9" xfId="12441"/>
    <cellStyle name="T_Book1_ung truoc 2011 NSTW Thanh Hoa + Nge An gui Thu 12-5_KH TPCP vung TNB (03-1-2012) 9 2" xfId="12442"/>
    <cellStyle name="T_Book1_ÿÿÿÿÿ" xfId="12443"/>
    <cellStyle name="T_Book1_ÿÿÿÿÿ 10" xfId="12444"/>
    <cellStyle name="T_Book1_ÿÿÿÿÿ 10 2" xfId="12445"/>
    <cellStyle name="T_Book1_ÿÿÿÿÿ 11" xfId="12446"/>
    <cellStyle name="T_Book1_ÿÿÿÿÿ 11 2" xfId="12447"/>
    <cellStyle name="T_Book1_ÿÿÿÿÿ 12" xfId="12448"/>
    <cellStyle name="T_Book1_ÿÿÿÿÿ 12 2" xfId="12449"/>
    <cellStyle name="T_Book1_ÿÿÿÿÿ 13" xfId="12450"/>
    <cellStyle name="T_Book1_ÿÿÿÿÿ 2" xfId="12451"/>
    <cellStyle name="T_Book1_ÿÿÿÿÿ 2 10" xfId="12452"/>
    <cellStyle name="T_Book1_ÿÿÿÿÿ 2 10 2" xfId="12453"/>
    <cellStyle name="T_Book1_ÿÿÿÿÿ 2 11" xfId="12454"/>
    <cellStyle name="T_Book1_ÿÿÿÿÿ 2 11 2" xfId="12455"/>
    <cellStyle name="T_Book1_ÿÿÿÿÿ 2 12" xfId="12456"/>
    <cellStyle name="T_Book1_ÿÿÿÿÿ 2 2" xfId="12457"/>
    <cellStyle name="T_Book1_ÿÿÿÿÿ 2 2 2" xfId="12458"/>
    <cellStyle name="T_Book1_ÿÿÿÿÿ 2 3" xfId="12459"/>
    <cellStyle name="T_Book1_ÿÿÿÿÿ 2 3 2" xfId="12460"/>
    <cellStyle name="T_Book1_ÿÿÿÿÿ 2 4" xfId="12461"/>
    <cellStyle name="T_Book1_ÿÿÿÿÿ 2 4 2" xfId="12462"/>
    <cellStyle name="T_Book1_ÿÿÿÿÿ 2 5" xfId="12463"/>
    <cellStyle name="T_Book1_ÿÿÿÿÿ 2 5 2" xfId="12464"/>
    <cellStyle name="T_Book1_ÿÿÿÿÿ 2 6" xfId="12465"/>
    <cellStyle name="T_Book1_ÿÿÿÿÿ 2 6 2" xfId="12466"/>
    <cellStyle name="T_Book1_ÿÿÿÿÿ 2 7" xfId="12467"/>
    <cellStyle name="T_Book1_ÿÿÿÿÿ 2 7 2" xfId="12468"/>
    <cellStyle name="T_Book1_ÿÿÿÿÿ 2 8" xfId="12469"/>
    <cellStyle name="T_Book1_ÿÿÿÿÿ 2 8 2" xfId="12470"/>
    <cellStyle name="T_Book1_ÿÿÿÿÿ 2 9" xfId="12471"/>
    <cellStyle name="T_Book1_ÿÿÿÿÿ 2 9 2" xfId="12472"/>
    <cellStyle name="T_Book1_ÿÿÿÿÿ 3" xfId="12473"/>
    <cellStyle name="T_Book1_ÿÿÿÿÿ 3 2" xfId="12474"/>
    <cellStyle name="T_Book1_ÿÿÿÿÿ 4" xfId="12475"/>
    <cellStyle name="T_Book1_ÿÿÿÿÿ 4 2" xfId="12476"/>
    <cellStyle name="T_Book1_ÿÿÿÿÿ 5" xfId="12477"/>
    <cellStyle name="T_Book1_ÿÿÿÿÿ 5 2" xfId="12478"/>
    <cellStyle name="T_Book1_ÿÿÿÿÿ 6" xfId="12479"/>
    <cellStyle name="T_Book1_ÿÿÿÿÿ 6 2" xfId="12480"/>
    <cellStyle name="T_Book1_ÿÿÿÿÿ 7" xfId="12481"/>
    <cellStyle name="T_Book1_ÿÿÿÿÿ 7 2" xfId="12482"/>
    <cellStyle name="T_Book1_ÿÿÿÿÿ 8" xfId="12483"/>
    <cellStyle name="T_Book1_ÿÿÿÿÿ 8 2" xfId="12484"/>
    <cellStyle name="T_Book1_ÿÿÿÿÿ 9" xfId="12485"/>
    <cellStyle name="T_Book1_ÿÿÿÿÿ 9 2" xfId="12486"/>
    <cellStyle name="T_Chuan bi dau tu nam 2008" xfId="12487"/>
    <cellStyle name="T_Chuan bi dau tu nam 2008 10" xfId="12488"/>
    <cellStyle name="T_Chuan bi dau tu nam 2008 10 2" xfId="12489"/>
    <cellStyle name="T_Chuan bi dau tu nam 2008 11" xfId="12490"/>
    <cellStyle name="T_Chuan bi dau tu nam 2008 11 2" xfId="12491"/>
    <cellStyle name="T_Chuan bi dau tu nam 2008 12" xfId="12492"/>
    <cellStyle name="T_Chuan bi dau tu nam 2008 12 2" xfId="12493"/>
    <cellStyle name="T_Chuan bi dau tu nam 2008 13" xfId="12494"/>
    <cellStyle name="T_Chuan bi dau tu nam 2008 2" xfId="12495"/>
    <cellStyle name="T_Chuan bi dau tu nam 2008 2 10" xfId="12496"/>
    <cellStyle name="T_Chuan bi dau tu nam 2008 2 10 2" xfId="12497"/>
    <cellStyle name="T_Chuan bi dau tu nam 2008 2 11" xfId="12498"/>
    <cellStyle name="T_Chuan bi dau tu nam 2008 2 11 2" xfId="12499"/>
    <cellStyle name="T_Chuan bi dau tu nam 2008 2 12" xfId="12500"/>
    <cellStyle name="T_Chuan bi dau tu nam 2008 2 2" xfId="12501"/>
    <cellStyle name="T_Chuan bi dau tu nam 2008 2 2 2" xfId="12502"/>
    <cellStyle name="T_Chuan bi dau tu nam 2008 2 3" xfId="12503"/>
    <cellStyle name="T_Chuan bi dau tu nam 2008 2 3 2" xfId="12504"/>
    <cellStyle name="T_Chuan bi dau tu nam 2008 2 4" xfId="12505"/>
    <cellStyle name="T_Chuan bi dau tu nam 2008 2 4 2" xfId="12506"/>
    <cellStyle name="T_Chuan bi dau tu nam 2008 2 5" xfId="12507"/>
    <cellStyle name="T_Chuan bi dau tu nam 2008 2 5 2" xfId="12508"/>
    <cellStyle name="T_Chuan bi dau tu nam 2008 2 6" xfId="12509"/>
    <cellStyle name="T_Chuan bi dau tu nam 2008 2 6 2" xfId="12510"/>
    <cellStyle name="T_Chuan bi dau tu nam 2008 2 7" xfId="12511"/>
    <cellStyle name="T_Chuan bi dau tu nam 2008 2 7 2" xfId="12512"/>
    <cellStyle name="T_Chuan bi dau tu nam 2008 2 8" xfId="12513"/>
    <cellStyle name="T_Chuan bi dau tu nam 2008 2 8 2" xfId="12514"/>
    <cellStyle name="T_Chuan bi dau tu nam 2008 2 9" xfId="12515"/>
    <cellStyle name="T_Chuan bi dau tu nam 2008 2 9 2" xfId="12516"/>
    <cellStyle name="T_Chuan bi dau tu nam 2008 3" xfId="12517"/>
    <cellStyle name="T_Chuan bi dau tu nam 2008 3 2" xfId="12518"/>
    <cellStyle name="T_Chuan bi dau tu nam 2008 4" xfId="12519"/>
    <cellStyle name="T_Chuan bi dau tu nam 2008 4 2" xfId="12520"/>
    <cellStyle name="T_Chuan bi dau tu nam 2008 5" xfId="12521"/>
    <cellStyle name="T_Chuan bi dau tu nam 2008 5 2" xfId="12522"/>
    <cellStyle name="T_Chuan bi dau tu nam 2008 6" xfId="12523"/>
    <cellStyle name="T_Chuan bi dau tu nam 2008 6 2" xfId="12524"/>
    <cellStyle name="T_Chuan bi dau tu nam 2008 7" xfId="12525"/>
    <cellStyle name="T_Chuan bi dau tu nam 2008 7 2" xfId="12526"/>
    <cellStyle name="T_Chuan bi dau tu nam 2008 8" xfId="12527"/>
    <cellStyle name="T_Chuan bi dau tu nam 2008 8 2" xfId="12528"/>
    <cellStyle name="T_Chuan bi dau tu nam 2008 9" xfId="12529"/>
    <cellStyle name="T_Chuan bi dau tu nam 2008 9 2" xfId="12530"/>
    <cellStyle name="T_Chuan bi dau tu nam 2008_!1 1 bao cao giao KH ve HTCMT vung TNB   12-12-2011" xfId="12531"/>
    <cellStyle name="T_Chuan bi dau tu nam 2008_!1 1 bao cao giao KH ve HTCMT vung TNB   12-12-2011 10" xfId="12532"/>
    <cellStyle name="T_Chuan bi dau tu nam 2008_!1 1 bao cao giao KH ve HTCMT vung TNB   12-12-2011 10 2" xfId="12533"/>
    <cellStyle name="T_Chuan bi dau tu nam 2008_!1 1 bao cao giao KH ve HTCMT vung TNB   12-12-2011 11" xfId="12534"/>
    <cellStyle name="T_Chuan bi dau tu nam 2008_!1 1 bao cao giao KH ve HTCMT vung TNB   12-12-2011 11 2" xfId="12535"/>
    <cellStyle name="T_Chuan bi dau tu nam 2008_!1 1 bao cao giao KH ve HTCMT vung TNB   12-12-2011 12" xfId="12536"/>
    <cellStyle name="T_Chuan bi dau tu nam 2008_!1 1 bao cao giao KH ve HTCMT vung TNB   12-12-2011 12 2" xfId="12537"/>
    <cellStyle name="T_Chuan bi dau tu nam 2008_!1 1 bao cao giao KH ve HTCMT vung TNB   12-12-2011 13" xfId="12538"/>
    <cellStyle name="T_Chuan bi dau tu nam 2008_!1 1 bao cao giao KH ve HTCMT vung TNB   12-12-2011 2" xfId="12539"/>
    <cellStyle name="T_Chuan bi dau tu nam 2008_!1 1 bao cao giao KH ve HTCMT vung TNB   12-12-2011 2 10" xfId="12540"/>
    <cellStyle name="T_Chuan bi dau tu nam 2008_!1 1 bao cao giao KH ve HTCMT vung TNB   12-12-2011 2 10 2" xfId="12541"/>
    <cellStyle name="T_Chuan bi dau tu nam 2008_!1 1 bao cao giao KH ve HTCMT vung TNB   12-12-2011 2 11" xfId="12542"/>
    <cellStyle name="T_Chuan bi dau tu nam 2008_!1 1 bao cao giao KH ve HTCMT vung TNB   12-12-2011 2 11 2" xfId="12543"/>
    <cellStyle name="T_Chuan bi dau tu nam 2008_!1 1 bao cao giao KH ve HTCMT vung TNB   12-12-2011 2 12" xfId="12544"/>
    <cellStyle name="T_Chuan bi dau tu nam 2008_!1 1 bao cao giao KH ve HTCMT vung TNB   12-12-2011 2 2" xfId="12545"/>
    <cellStyle name="T_Chuan bi dau tu nam 2008_!1 1 bao cao giao KH ve HTCMT vung TNB   12-12-2011 2 2 2" xfId="12546"/>
    <cellStyle name="T_Chuan bi dau tu nam 2008_!1 1 bao cao giao KH ve HTCMT vung TNB   12-12-2011 2 3" xfId="12547"/>
    <cellStyle name="T_Chuan bi dau tu nam 2008_!1 1 bao cao giao KH ve HTCMT vung TNB   12-12-2011 2 3 2" xfId="12548"/>
    <cellStyle name="T_Chuan bi dau tu nam 2008_!1 1 bao cao giao KH ve HTCMT vung TNB   12-12-2011 2 4" xfId="12549"/>
    <cellStyle name="T_Chuan bi dau tu nam 2008_!1 1 bao cao giao KH ve HTCMT vung TNB   12-12-2011 2 4 2" xfId="12550"/>
    <cellStyle name="T_Chuan bi dau tu nam 2008_!1 1 bao cao giao KH ve HTCMT vung TNB   12-12-2011 2 5" xfId="12551"/>
    <cellStyle name="T_Chuan bi dau tu nam 2008_!1 1 bao cao giao KH ve HTCMT vung TNB   12-12-2011 2 5 2" xfId="12552"/>
    <cellStyle name="T_Chuan bi dau tu nam 2008_!1 1 bao cao giao KH ve HTCMT vung TNB   12-12-2011 2 6" xfId="12553"/>
    <cellStyle name="T_Chuan bi dau tu nam 2008_!1 1 bao cao giao KH ve HTCMT vung TNB   12-12-2011 2 6 2" xfId="12554"/>
    <cellStyle name="T_Chuan bi dau tu nam 2008_!1 1 bao cao giao KH ve HTCMT vung TNB   12-12-2011 2 7" xfId="12555"/>
    <cellStyle name="T_Chuan bi dau tu nam 2008_!1 1 bao cao giao KH ve HTCMT vung TNB   12-12-2011 2 7 2" xfId="12556"/>
    <cellStyle name="T_Chuan bi dau tu nam 2008_!1 1 bao cao giao KH ve HTCMT vung TNB   12-12-2011 2 8" xfId="12557"/>
    <cellStyle name="T_Chuan bi dau tu nam 2008_!1 1 bao cao giao KH ve HTCMT vung TNB   12-12-2011 2 8 2" xfId="12558"/>
    <cellStyle name="T_Chuan bi dau tu nam 2008_!1 1 bao cao giao KH ve HTCMT vung TNB   12-12-2011 2 9" xfId="12559"/>
    <cellStyle name="T_Chuan bi dau tu nam 2008_!1 1 bao cao giao KH ve HTCMT vung TNB   12-12-2011 2 9 2" xfId="12560"/>
    <cellStyle name="T_Chuan bi dau tu nam 2008_!1 1 bao cao giao KH ve HTCMT vung TNB   12-12-2011 3" xfId="12561"/>
    <cellStyle name="T_Chuan bi dau tu nam 2008_!1 1 bao cao giao KH ve HTCMT vung TNB   12-12-2011 3 2" xfId="12562"/>
    <cellStyle name="T_Chuan bi dau tu nam 2008_!1 1 bao cao giao KH ve HTCMT vung TNB   12-12-2011 4" xfId="12563"/>
    <cellStyle name="T_Chuan bi dau tu nam 2008_!1 1 bao cao giao KH ve HTCMT vung TNB   12-12-2011 4 2" xfId="12564"/>
    <cellStyle name="T_Chuan bi dau tu nam 2008_!1 1 bao cao giao KH ve HTCMT vung TNB   12-12-2011 5" xfId="12565"/>
    <cellStyle name="T_Chuan bi dau tu nam 2008_!1 1 bao cao giao KH ve HTCMT vung TNB   12-12-2011 5 2" xfId="12566"/>
    <cellStyle name="T_Chuan bi dau tu nam 2008_!1 1 bao cao giao KH ve HTCMT vung TNB   12-12-2011 6" xfId="12567"/>
    <cellStyle name="T_Chuan bi dau tu nam 2008_!1 1 bao cao giao KH ve HTCMT vung TNB   12-12-2011 6 2" xfId="12568"/>
    <cellStyle name="T_Chuan bi dau tu nam 2008_!1 1 bao cao giao KH ve HTCMT vung TNB   12-12-2011 7" xfId="12569"/>
    <cellStyle name="T_Chuan bi dau tu nam 2008_!1 1 bao cao giao KH ve HTCMT vung TNB   12-12-2011 7 2" xfId="12570"/>
    <cellStyle name="T_Chuan bi dau tu nam 2008_!1 1 bao cao giao KH ve HTCMT vung TNB   12-12-2011 8" xfId="12571"/>
    <cellStyle name="T_Chuan bi dau tu nam 2008_!1 1 bao cao giao KH ve HTCMT vung TNB   12-12-2011 8 2" xfId="12572"/>
    <cellStyle name="T_Chuan bi dau tu nam 2008_!1 1 bao cao giao KH ve HTCMT vung TNB   12-12-2011 9" xfId="12573"/>
    <cellStyle name="T_Chuan bi dau tu nam 2008_!1 1 bao cao giao KH ve HTCMT vung TNB   12-12-2011 9 2" xfId="12574"/>
    <cellStyle name="T_Chuan bi dau tu nam 2008_Ha Nam" xfId="12575"/>
    <cellStyle name="T_Chuan bi dau tu nam 2008_Ha Nam 2" xfId="12576"/>
    <cellStyle name="T_Chuan bi dau tu nam 2008_Ha Nam_Tinh hinh thuc hien TPCP 2013 va KH 2014" xfId="12577"/>
    <cellStyle name="T_Chuan bi dau tu nam 2008_Ha Nam_Tinh hinh thuc hien TPCP 2013 va KH 2014 2" xfId="12578"/>
    <cellStyle name="T_Chuan bi dau tu nam 2008_KH TPCP vung TNB (03-1-2012)" xfId="12579"/>
    <cellStyle name="T_Chuan bi dau tu nam 2008_KH TPCP vung TNB (03-1-2012) 10" xfId="12580"/>
    <cellStyle name="T_Chuan bi dau tu nam 2008_KH TPCP vung TNB (03-1-2012) 10 2" xfId="12581"/>
    <cellStyle name="T_Chuan bi dau tu nam 2008_KH TPCP vung TNB (03-1-2012) 11" xfId="12582"/>
    <cellStyle name="T_Chuan bi dau tu nam 2008_KH TPCP vung TNB (03-1-2012) 11 2" xfId="12583"/>
    <cellStyle name="T_Chuan bi dau tu nam 2008_KH TPCP vung TNB (03-1-2012) 12" xfId="12584"/>
    <cellStyle name="T_Chuan bi dau tu nam 2008_KH TPCP vung TNB (03-1-2012) 12 2" xfId="12585"/>
    <cellStyle name="T_Chuan bi dau tu nam 2008_KH TPCP vung TNB (03-1-2012) 13" xfId="12586"/>
    <cellStyle name="T_Chuan bi dau tu nam 2008_KH TPCP vung TNB (03-1-2012) 2" xfId="12587"/>
    <cellStyle name="T_Chuan bi dau tu nam 2008_KH TPCP vung TNB (03-1-2012) 2 10" xfId="12588"/>
    <cellStyle name="T_Chuan bi dau tu nam 2008_KH TPCP vung TNB (03-1-2012) 2 10 2" xfId="12589"/>
    <cellStyle name="T_Chuan bi dau tu nam 2008_KH TPCP vung TNB (03-1-2012) 2 11" xfId="12590"/>
    <cellStyle name="T_Chuan bi dau tu nam 2008_KH TPCP vung TNB (03-1-2012) 2 11 2" xfId="12591"/>
    <cellStyle name="T_Chuan bi dau tu nam 2008_KH TPCP vung TNB (03-1-2012) 2 12" xfId="12592"/>
    <cellStyle name="T_Chuan bi dau tu nam 2008_KH TPCP vung TNB (03-1-2012) 2 2" xfId="12593"/>
    <cellStyle name="T_Chuan bi dau tu nam 2008_KH TPCP vung TNB (03-1-2012) 2 2 2" xfId="12594"/>
    <cellStyle name="T_Chuan bi dau tu nam 2008_KH TPCP vung TNB (03-1-2012) 2 3" xfId="12595"/>
    <cellStyle name="T_Chuan bi dau tu nam 2008_KH TPCP vung TNB (03-1-2012) 2 3 2" xfId="12596"/>
    <cellStyle name="T_Chuan bi dau tu nam 2008_KH TPCP vung TNB (03-1-2012) 2 4" xfId="12597"/>
    <cellStyle name="T_Chuan bi dau tu nam 2008_KH TPCP vung TNB (03-1-2012) 2 4 2" xfId="12598"/>
    <cellStyle name="T_Chuan bi dau tu nam 2008_KH TPCP vung TNB (03-1-2012) 2 5" xfId="12599"/>
    <cellStyle name="T_Chuan bi dau tu nam 2008_KH TPCP vung TNB (03-1-2012) 2 5 2" xfId="12600"/>
    <cellStyle name="T_Chuan bi dau tu nam 2008_KH TPCP vung TNB (03-1-2012) 2 6" xfId="12601"/>
    <cellStyle name="T_Chuan bi dau tu nam 2008_KH TPCP vung TNB (03-1-2012) 2 6 2" xfId="12602"/>
    <cellStyle name="T_Chuan bi dau tu nam 2008_KH TPCP vung TNB (03-1-2012) 2 7" xfId="12603"/>
    <cellStyle name="T_Chuan bi dau tu nam 2008_KH TPCP vung TNB (03-1-2012) 2 7 2" xfId="12604"/>
    <cellStyle name="T_Chuan bi dau tu nam 2008_KH TPCP vung TNB (03-1-2012) 2 8" xfId="12605"/>
    <cellStyle name="T_Chuan bi dau tu nam 2008_KH TPCP vung TNB (03-1-2012) 2 8 2" xfId="12606"/>
    <cellStyle name="T_Chuan bi dau tu nam 2008_KH TPCP vung TNB (03-1-2012) 2 9" xfId="12607"/>
    <cellStyle name="T_Chuan bi dau tu nam 2008_KH TPCP vung TNB (03-1-2012) 2 9 2" xfId="12608"/>
    <cellStyle name="T_Chuan bi dau tu nam 2008_KH TPCP vung TNB (03-1-2012) 3" xfId="12609"/>
    <cellStyle name="T_Chuan bi dau tu nam 2008_KH TPCP vung TNB (03-1-2012) 3 2" xfId="12610"/>
    <cellStyle name="T_Chuan bi dau tu nam 2008_KH TPCP vung TNB (03-1-2012) 4" xfId="12611"/>
    <cellStyle name="T_Chuan bi dau tu nam 2008_KH TPCP vung TNB (03-1-2012) 4 2" xfId="12612"/>
    <cellStyle name="T_Chuan bi dau tu nam 2008_KH TPCP vung TNB (03-1-2012) 5" xfId="12613"/>
    <cellStyle name="T_Chuan bi dau tu nam 2008_KH TPCP vung TNB (03-1-2012) 5 2" xfId="12614"/>
    <cellStyle name="T_Chuan bi dau tu nam 2008_KH TPCP vung TNB (03-1-2012) 6" xfId="12615"/>
    <cellStyle name="T_Chuan bi dau tu nam 2008_KH TPCP vung TNB (03-1-2012) 6 2" xfId="12616"/>
    <cellStyle name="T_Chuan bi dau tu nam 2008_KH TPCP vung TNB (03-1-2012) 7" xfId="12617"/>
    <cellStyle name="T_Chuan bi dau tu nam 2008_KH TPCP vung TNB (03-1-2012) 7 2" xfId="12618"/>
    <cellStyle name="T_Chuan bi dau tu nam 2008_KH TPCP vung TNB (03-1-2012) 8" xfId="12619"/>
    <cellStyle name="T_Chuan bi dau tu nam 2008_KH TPCP vung TNB (03-1-2012) 8 2" xfId="12620"/>
    <cellStyle name="T_Chuan bi dau tu nam 2008_KH TPCP vung TNB (03-1-2012) 9" xfId="12621"/>
    <cellStyle name="T_Chuan bi dau tu nam 2008_KH TPCP vung TNB (03-1-2012) 9 2" xfId="12622"/>
    <cellStyle name="T_Chuan bi dau tu nam 2008_Tinh hinh thuc hien TPCP 2013 va KH 2014" xfId="12623"/>
    <cellStyle name="T_Chuan bi dau tu nam 2008_Tinh hinh thuc hien TPCP 2013 va KH 2014 2" xfId="12624"/>
    <cellStyle name="T_Copy of Bao cao  XDCB 7 thang nam 2008_So KH&amp;DT SUA" xfId="12625"/>
    <cellStyle name="T_Copy of Bao cao  XDCB 7 thang nam 2008_So KH&amp;DT SUA 10" xfId="12626"/>
    <cellStyle name="T_Copy of Bao cao  XDCB 7 thang nam 2008_So KH&amp;DT SUA 10 2" xfId="12627"/>
    <cellStyle name="T_Copy of Bao cao  XDCB 7 thang nam 2008_So KH&amp;DT SUA 11" xfId="12628"/>
    <cellStyle name="T_Copy of Bao cao  XDCB 7 thang nam 2008_So KH&amp;DT SUA 11 2" xfId="12629"/>
    <cellStyle name="T_Copy of Bao cao  XDCB 7 thang nam 2008_So KH&amp;DT SUA 12" xfId="12630"/>
    <cellStyle name="T_Copy of Bao cao  XDCB 7 thang nam 2008_So KH&amp;DT SUA 12 2" xfId="12631"/>
    <cellStyle name="T_Copy of Bao cao  XDCB 7 thang nam 2008_So KH&amp;DT SUA 13" xfId="12632"/>
    <cellStyle name="T_Copy of Bao cao  XDCB 7 thang nam 2008_So KH&amp;DT SUA 2" xfId="12633"/>
    <cellStyle name="T_Copy of Bao cao  XDCB 7 thang nam 2008_So KH&amp;DT SUA 2 10" xfId="12634"/>
    <cellStyle name="T_Copy of Bao cao  XDCB 7 thang nam 2008_So KH&amp;DT SUA 2 10 2" xfId="12635"/>
    <cellStyle name="T_Copy of Bao cao  XDCB 7 thang nam 2008_So KH&amp;DT SUA 2 11" xfId="12636"/>
    <cellStyle name="T_Copy of Bao cao  XDCB 7 thang nam 2008_So KH&amp;DT SUA 2 11 2" xfId="12637"/>
    <cellStyle name="T_Copy of Bao cao  XDCB 7 thang nam 2008_So KH&amp;DT SUA 2 12" xfId="12638"/>
    <cellStyle name="T_Copy of Bao cao  XDCB 7 thang nam 2008_So KH&amp;DT SUA 2 2" xfId="12639"/>
    <cellStyle name="T_Copy of Bao cao  XDCB 7 thang nam 2008_So KH&amp;DT SUA 2 2 2" xfId="12640"/>
    <cellStyle name="T_Copy of Bao cao  XDCB 7 thang nam 2008_So KH&amp;DT SUA 2 3" xfId="12641"/>
    <cellStyle name="T_Copy of Bao cao  XDCB 7 thang nam 2008_So KH&amp;DT SUA 2 3 2" xfId="12642"/>
    <cellStyle name="T_Copy of Bao cao  XDCB 7 thang nam 2008_So KH&amp;DT SUA 2 4" xfId="12643"/>
    <cellStyle name="T_Copy of Bao cao  XDCB 7 thang nam 2008_So KH&amp;DT SUA 2 4 2" xfId="12644"/>
    <cellStyle name="T_Copy of Bao cao  XDCB 7 thang nam 2008_So KH&amp;DT SUA 2 5" xfId="12645"/>
    <cellStyle name="T_Copy of Bao cao  XDCB 7 thang nam 2008_So KH&amp;DT SUA 2 5 2" xfId="12646"/>
    <cellStyle name="T_Copy of Bao cao  XDCB 7 thang nam 2008_So KH&amp;DT SUA 2 6" xfId="12647"/>
    <cellStyle name="T_Copy of Bao cao  XDCB 7 thang nam 2008_So KH&amp;DT SUA 2 6 2" xfId="12648"/>
    <cellStyle name="T_Copy of Bao cao  XDCB 7 thang nam 2008_So KH&amp;DT SUA 2 7" xfId="12649"/>
    <cellStyle name="T_Copy of Bao cao  XDCB 7 thang nam 2008_So KH&amp;DT SUA 2 7 2" xfId="12650"/>
    <cellStyle name="T_Copy of Bao cao  XDCB 7 thang nam 2008_So KH&amp;DT SUA 2 8" xfId="12651"/>
    <cellStyle name="T_Copy of Bao cao  XDCB 7 thang nam 2008_So KH&amp;DT SUA 2 8 2" xfId="12652"/>
    <cellStyle name="T_Copy of Bao cao  XDCB 7 thang nam 2008_So KH&amp;DT SUA 2 9" xfId="12653"/>
    <cellStyle name="T_Copy of Bao cao  XDCB 7 thang nam 2008_So KH&amp;DT SUA 2 9 2" xfId="12654"/>
    <cellStyle name="T_Copy of Bao cao  XDCB 7 thang nam 2008_So KH&amp;DT SUA 3" xfId="12655"/>
    <cellStyle name="T_Copy of Bao cao  XDCB 7 thang nam 2008_So KH&amp;DT SUA 3 2" xfId="12656"/>
    <cellStyle name="T_Copy of Bao cao  XDCB 7 thang nam 2008_So KH&amp;DT SUA 4" xfId="12657"/>
    <cellStyle name="T_Copy of Bao cao  XDCB 7 thang nam 2008_So KH&amp;DT SUA 4 2" xfId="12658"/>
    <cellStyle name="T_Copy of Bao cao  XDCB 7 thang nam 2008_So KH&amp;DT SUA 5" xfId="12659"/>
    <cellStyle name="T_Copy of Bao cao  XDCB 7 thang nam 2008_So KH&amp;DT SUA 5 2" xfId="12660"/>
    <cellStyle name="T_Copy of Bao cao  XDCB 7 thang nam 2008_So KH&amp;DT SUA 6" xfId="12661"/>
    <cellStyle name="T_Copy of Bao cao  XDCB 7 thang nam 2008_So KH&amp;DT SUA 6 2" xfId="12662"/>
    <cellStyle name="T_Copy of Bao cao  XDCB 7 thang nam 2008_So KH&amp;DT SUA 7" xfId="12663"/>
    <cellStyle name="T_Copy of Bao cao  XDCB 7 thang nam 2008_So KH&amp;DT SUA 7 2" xfId="12664"/>
    <cellStyle name="T_Copy of Bao cao  XDCB 7 thang nam 2008_So KH&amp;DT SUA 8" xfId="12665"/>
    <cellStyle name="T_Copy of Bao cao  XDCB 7 thang nam 2008_So KH&amp;DT SUA 8 2" xfId="12666"/>
    <cellStyle name="T_Copy of Bao cao  XDCB 7 thang nam 2008_So KH&amp;DT SUA 9" xfId="12667"/>
    <cellStyle name="T_Copy of Bao cao  XDCB 7 thang nam 2008_So KH&amp;DT SUA 9 2" xfId="12668"/>
    <cellStyle name="T_Copy of Bao cao  XDCB 7 thang nam 2008_So KH&amp;DT SUA_!1 1 bao cao giao KH ve HTCMT vung TNB   12-12-2011" xfId="12669"/>
    <cellStyle name="T_Copy of Bao cao  XDCB 7 thang nam 2008_So KH&amp;DT SUA_!1 1 bao cao giao KH ve HTCMT vung TNB   12-12-2011 10" xfId="12670"/>
    <cellStyle name="T_Copy of Bao cao  XDCB 7 thang nam 2008_So KH&amp;DT SUA_!1 1 bao cao giao KH ve HTCMT vung TNB   12-12-2011 10 2" xfId="12671"/>
    <cellStyle name="T_Copy of Bao cao  XDCB 7 thang nam 2008_So KH&amp;DT SUA_!1 1 bao cao giao KH ve HTCMT vung TNB   12-12-2011 11" xfId="12672"/>
    <cellStyle name="T_Copy of Bao cao  XDCB 7 thang nam 2008_So KH&amp;DT SUA_!1 1 bao cao giao KH ve HTCMT vung TNB   12-12-2011 11 2" xfId="12673"/>
    <cellStyle name="T_Copy of Bao cao  XDCB 7 thang nam 2008_So KH&amp;DT SUA_!1 1 bao cao giao KH ve HTCMT vung TNB   12-12-2011 12" xfId="12674"/>
    <cellStyle name="T_Copy of Bao cao  XDCB 7 thang nam 2008_So KH&amp;DT SUA_!1 1 bao cao giao KH ve HTCMT vung TNB   12-12-2011 12 2" xfId="12675"/>
    <cellStyle name="T_Copy of Bao cao  XDCB 7 thang nam 2008_So KH&amp;DT SUA_!1 1 bao cao giao KH ve HTCMT vung TNB   12-12-2011 13" xfId="12676"/>
    <cellStyle name="T_Copy of Bao cao  XDCB 7 thang nam 2008_So KH&amp;DT SUA_!1 1 bao cao giao KH ve HTCMT vung TNB   12-12-2011 2" xfId="12677"/>
    <cellStyle name="T_Copy of Bao cao  XDCB 7 thang nam 2008_So KH&amp;DT SUA_!1 1 bao cao giao KH ve HTCMT vung TNB   12-12-2011 2 10" xfId="12678"/>
    <cellStyle name="T_Copy of Bao cao  XDCB 7 thang nam 2008_So KH&amp;DT SUA_!1 1 bao cao giao KH ve HTCMT vung TNB   12-12-2011 2 10 2" xfId="12679"/>
    <cellStyle name="T_Copy of Bao cao  XDCB 7 thang nam 2008_So KH&amp;DT SUA_!1 1 bao cao giao KH ve HTCMT vung TNB   12-12-2011 2 11" xfId="12680"/>
    <cellStyle name="T_Copy of Bao cao  XDCB 7 thang nam 2008_So KH&amp;DT SUA_!1 1 bao cao giao KH ve HTCMT vung TNB   12-12-2011 2 11 2" xfId="12681"/>
    <cellStyle name="T_Copy of Bao cao  XDCB 7 thang nam 2008_So KH&amp;DT SUA_!1 1 bao cao giao KH ve HTCMT vung TNB   12-12-2011 2 12" xfId="12682"/>
    <cellStyle name="T_Copy of Bao cao  XDCB 7 thang nam 2008_So KH&amp;DT SUA_!1 1 bao cao giao KH ve HTCMT vung TNB   12-12-2011 2 2" xfId="12683"/>
    <cellStyle name="T_Copy of Bao cao  XDCB 7 thang nam 2008_So KH&amp;DT SUA_!1 1 bao cao giao KH ve HTCMT vung TNB   12-12-2011 2 2 2" xfId="12684"/>
    <cellStyle name="T_Copy of Bao cao  XDCB 7 thang nam 2008_So KH&amp;DT SUA_!1 1 bao cao giao KH ve HTCMT vung TNB   12-12-2011 2 3" xfId="12685"/>
    <cellStyle name="T_Copy of Bao cao  XDCB 7 thang nam 2008_So KH&amp;DT SUA_!1 1 bao cao giao KH ve HTCMT vung TNB   12-12-2011 2 3 2" xfId="12686"/>
    <cellStyle name="T_Copy of Bao cao  XDCB 7 thang nam 2008_So KH&amp;DT SUA_!1 1 bao cao giao KH ve HTCMT vung TNB   12-12-2011 2 4" xfId="12687"/>
    <cellStyle name="T_Copy of Bao cao  XDCB 7 thang nam 2008_So KH&amp;DT SUA_!1 1 bao cao giao KH ve HTCMT vung TNB   12-12-2011 2 4 2" xfId="12688"/>
    <cellStyle name="T_Copy of Bao cao  XDCB 7 thang nam 2008_So KH&amp;DT SUA_!1 1 bao cao giao KH ve HTCMT vung TNB   12-12-2011 2 5" xfId="12689"/>
    <cellStyle name="T_Copy of Bao cao  XDCB 7 thang nam 2008_So KH&amp;DT SUA_!1 1 bao cao giao KH ve HTCMT vung TNB   12-12-2011 2 5 2" xfId="12690"/>
    <cellStyle name="T_Copy of Bao cao  XDCB 7 thang nam 2008_So KH&amp;DT SUA_!1 1 bao cao giao KH ve HTCMT vung TNB   12-12-2011 2 6" xfId="12691"/>
    <cellStyle name="T_Copy of Bao cao  XDCB 7 thang nam 2008_So KH&amp;DT SUA_!1 1 bao cao giao KH ve HTCMT vung TNB   12-12-2011 2 6 2" xfId="12692"/>
    <cellStyle name="T_Copy of Bao cao  XDCB 7 thang nam 2008_So KH&amp;DT SUA_!1 1 bao cao giao KH ve HTCMT vung TNB   12-12-2011 2 7" xfId="12693"/>
    <cellStyle name="T_Copy of Bao cao  XDCB 7 thang nam 2008_So KH&amp;DT SUA_!1 1 bao cao giao KH ve HTCMT vung TNB   12-12-2011 2 7 2" xfId="12694"/>
    <cellStyle name="T_Copy of Bao cao  XDCB 7 thang nam 2008_So KH&amp;DT SUA_!1 1 bao cao giao KH ve HTCMT vung TNB   12-12-2011 2 8" xfId="12695"/>
    <cellStyle name="T_Copy of Bao cao  XDCB 7 thang nam 2008_So KH&amp;DT SUA_!1 1 bao cao giao KH ve HTCMT vung TNB   12-12-2011 2 8 2" xfId="12696"/>
    <cellStyle name="T_Copy of Bao cao  XDCB 7 thang nam 2008_So KH&amp;DT SUA_!1 1 bao cao giao KH ve HTCMT vung TNB   12-12-2011 2 9" xfId="12697"/>
    <cellStyle name="T_Copy of Bao cao  XDCB 7 thang nam 2008_So KH&amp;DT SUA_!1 1 bao cao giao KH ve HTCMT vung TNB   12-12-2011 2 9 2" xfId="12698"/>
    <cellStyle name="T_Copy of Bao cao  XDCB 7 thang nam 2008_So KH&amp;DT SUA_!1 1 bao cao giao KH ve HTCMT vung TNB   12-12-2011 3" xfId="12699"/>
    <cellStyle name="T_Copy of Bao cao  XDCB 7 thang nam 2008_So KH&amp;DT SUA_!1 1 bao cao giao KH ve HTCMT vung TNB   12-12-2011 3 2" xfId="12700"/>
    <cellStyle name="T_Copy of Bao cao  XDCB 7 thang nam 2008_So KH&amp;DT SUA_!1 1 bao cao giao KH ve HTCMT vung TNB   12-12-2011 4" xfId="12701"/>
    <cellStyle name="T_Copy of Bao cao  XDCB 7 thang nam 2008_So KH&amp;DT SUA_!1 1 bao cao giao KH ve HTCMT vung TNB   12-12-2011 4 2" xfId="12702"/>
    <cellStyle name="T_Copy of Bao cao  XDCB 7 thang nam 2008_So KH&amp;DT SUA_!1 1 bao cao giao KH ve HTCMT vung TNB   12-12-2011 5" xfId="12703"/>
    <cellStyle name="T_Copy of Bao cao  XDCB 7 thang nam 2008_So KH&amp;DT SUA_!1 1 bao cao giao KH ve HTCMT vung TNB   12-12-2011 5 2" xfId="12704"/>
    <cellStyle name="T_Copy of Bao cao  XDCB 7 thang nam 2008_So KH&amp;DT SUA_!1 1 bao cao giao KH ve HTCMT vung TNB   12-12-2011 6" xfId="12705"/>
    <cellStyle name="T_Copy of Bao cao  XDCB 7 thang nam 2008_So KH&amp;DT SUA_!1 1 bao cao giao KH ve HTCMT vung TNB   12-12-2011 6 2" xfId="12706"/>
    <cellStyle name="T_Copy of Bao cao  XDCB 7 thang nam 2008_So KH&amp;DT SUA_!1 1 bao cao giao KH ve HTCMT vung TNB   12-12-2011 7" xfId="12707"/>
    <cellStyle name="T_Copy of Bao cao  XDCB 7 thang nam 2008_So KH&amp;DT SUA_!1 1 bao cao giao KH ve HTCMT vung TNB   12-12-2011 7 2" xfId="12708"/>
    <cellStyle name="T_Copy of Bao cao  XDCB 7 thang nam 2008_So KH&amp;DT SUA_!1 1 bao cao giao KH ve HTCMT vung TNB   12-12-2011 8" xfId="12709"/>
    <cellStyle name="T_Copy of Bao cao  XDCB 7 thang nam 2008_So KH&amp;DT SUA_!1 1 bao cao giao KH ve HTCMT vung TNB   12-12-2011 8 2" xfId="12710"/>
    <cellStyle name="T_Copy of Bao cao  XDCB 7 thang nam 2008_So KH&amp;DT SUA_!1 1 bao cao giao KH ve HTCMT vung TNB   12-12-2011 9" xfId="12711"/>
    <cellStyle name="T_Copy of Bao cao  XDCB 7 thang nam 2008_So KH&amp;DT SUA_!1 1 bao cao giao KH ve HTCMT vung TNB   12-12-2011 9 2" xfId="12712"/>
    <cellStyle name="T_Copy of Bao cao  XDCB 7 thang nam 2008_So KH&amp;DT SUA_Ha Nam" xfId="12713"/>
    <cellStyle name="T_Copy of Bao cao  XDCB 7 thang nam 2008_So KH&amp;DT SUA_Ha Nam 2" xfId="12714"/>
    <cellStyle name="T_Copy of Bao cao  XDCB 7 thang nam 2008_So KH&amp;DT SUA_Ha Nam_Tinh hinh thuc hien TPCP 2013 va KH 2014" xfId="12715"/>
    <cellStyle name="T_Copy of Bao cao  XDCB 7 thang nam 2008_So KH&amp;DT SUA_Ha Nam_Tinh hinh thuc hien TPCP 2013 va KH 2014 2" xfId="12716"/>
    <cellStyle name="T_Copy of Bao cao  XDCB 7 thang nam 2008_So KH&amp;DT SUA_KH TPCP vung TNB (03-1-2012)" xfId="12717"/>
    <cellStyle name="T_Copy of Bao cao  XDCB 7 thang nam 2008_So KH&amp;DT SUA_KH TPCP vung TNB (03-1-2012) 10" xfId="12718"/>
    <cellStyle name="T_Copy of Bao cao  XDCB 7 thang nam 2008_So KH&amp;DT SUA_KH TPCP vung TNB (03-1-2012) 10 2" xfId="12719"/>
    <cellStyle name="T_Copy of Bao cao  XDCB 7 thang nam 2008_So KH&amp;DT SUA_KH TPCP vung TNB (03-1-2012) 11" xfId="12720"/>
    <cellStyle name="T_Copy of Bao cao  XDCB 7 thang nam 2008_So KH&amp;DT SUA_KH TPCP vung TNB (03-1-2012) 11 2" xfId="12721"/>
    <cellStyle name="T_Copy of Bao cao  XDCB 7 thang nam 2008_So KH&amp;DT SUA_KH TPCP vung TNB (03-1-2012) 12" xfId="12722"/>
    <cellStyle name="T_Copy of Bao cao  XDCB 7 thang nam 2008_So KH&amp;DT SUA_KH TPCP vung TNB (03-1-2012) 12 2" xfId="12723"/>
    <cellStyle name="T_Copy of Bao cao  XDCB 7 thang nam 2008_So KH&amp;DT SUA_KH TPCP vung TNB (03-1-2012) 13" xfId="12724"/>
    <cellStyle name="T_Copy of Bao cao  XDCB 7 thang nam 2008_So KH&amp;DT SUA_KH TPCP vung TNB (03-1-2012) 2" xfId="12725"/>
    <cellStyle name="T_Copy of Bao cao  XDCB 7 thang nam 2008_So KH&amp;DT SUA_KH TPCP vung TNB (03-1-2012) 2 10" xfId="12726"/>
    <cellStyle name="T_Copy of Bao cao  XDCB 7 thang nam 2008_So KH&amp;DT SUA_KH TPCP vung TNB (03-1-2012) 2 10 2" xfId="12727"/>
    <cellStyle name="T_Copy of Bao cao  XDCB 7 thang nam 2008_So KH&amp;DT SUA_KH TPCP vung TNB (03-1-2012) 2 11" xfId="12728"/>
    <cellStyle name="T_Copy of Bao cao  XDCB 7 thang nam 2008_So KH&amp;DT SUA_KH TPCP vung TNB (03-1-2012) 2 11 2" xfId="12729"/>
    <cellStyle name="T_Copy of Bao cao  XDCB 7 thang nam 2008_So KH&amp;DT SUA_KH TPCP vung TNB (03-1-2012) 2 12" xfId="12730"/>
    <cellStyle name="T_Copy of Bao cao  XDCB 7 thang nam 2008_So KH&amp;DT SUA_KH TPCP vung TNB (03-1-2012) 2 2" xfId="12731"/>
    <cellStyle name="T_Copy of Bao cao  XDCB 7 thang nam 2008_So KH&amp;DT SUA_KH TPCP vung TNB (03-1-2012) 2 2 2" xfId="12732"/>
    <cellStyle name="T_Copy of Bao cao  XDCB 7 thang nam 2008_So KH&amp;DT SUA_KH TPCP vung TNB (03-1-2012) 2 3" xfId="12733"/>
    <cellStyle name="T_Copy of Bao cao  XDCB 7 thang nam 2008_So KH&amp;DT SUA_KH TPCP vung TNB (03-1-2012) 2 3 2" xfId="12734"/>
    <cellStyle name="T_Copy of Bao cao  XDCB 7 thang nam 2008_So KH&amp;DT SUA_KH TPCP vung TNB (03-1-2012) 2 4" xfId="12735"/>
    <cellStyle name="T_Copy of Bao cao  XDCB 7 thang nam 2008_So KH&amp;DT SUA_KH TPCP vung TNB (03-1-2012) 2 4 2" xfId="12736"/>
    <cellStyle name="T_Copy of Bao cao  XDCB 7 thang nam 2008_So KH&amp;DT SUA_KH TPCP vung TNB (03-1-2012) 2 5" xfId="12737"/>
    <cellStyle name="T_Copy of Bao cao  XDCB 7 thang nam 2008_So KH&amp;DT SUA_KH TPCP vung TNB (03-1-2012) 2 5 2" xfId="12738"/>
    <cellStyle name="T_Copy of Bao cao  XDCB 7 thang nam 2008_So KH&amp;DT SUA_KH TPCP vung TNB (03-1-2012) 2 6" xfId="12739"/>
    <cellStyle name="T_Copy of Bao cao  XDCB 7 thang nam 2008_So KH&amp;DT SUA_KH TPCP vung TNB (03-1-2012) 2 6 2" xfId="12740"/>
    <cellStyle name="T_Copy of Bao cao  XDCB 7 thang nam 2008_So KH&amp;DT SUA_KH TPCP vung TNB (03-1-2012) 2 7" xfId="12741"/>
    <cellStyle name="T_Copy of Bao cao  XDCB 7 thang nam 2008_So KH&amp;DT SUA_KH TPCP vung TNB (03-1-2012) 2 7 2" xfId="12742"/>
    <cellStyle name="T_Copy of Bao cao  XDCB 7 thang nam 2008_So KH&amp;DT SUA_KH TPCP vung TNB (03-1-2012) 2 8" xfId="12743"/>
    <cellStyle name="T_Copy of Bao cao  XDCB 7 thang nam 2008_So KH&amp;DT SUA_KH TPCP vung TNB (03-1-2012) 2 8 2" xfId="12744"/>
    <cellStyle name="T_Copy of Bao cao  XDCB 7 thang nam 2008_So KH&amp;DT SUA_KH TPCP vung TNB (03-1-2012) 2 9" xfId="12745"/>
    <cellStyle name="T_Copy of Bao cao  XDCB 7 thang nam 2008_So KH&amp;DT SUA_KH TPCP vung TNB (03-1-2012) 2 9 2" xfId="12746"/>
    <cellStyle name="T_Copy of Bao cao  XDCB 7 thang nam 2008_So KH&amp;DT SUA_KH TPCP vung TNB (03-1-2012) 3" xfId="12747"/>
    <cellStyle name="T_Copy of Bao cao  XDCB 7 thang nam 2008_So KH&amp;DT SUA_KH TPCP vung TNB (03-1-2012) 3 2" xfId="12748"/>
    <cellStyle name="T_Copy of Bao cao  XDCB 7 thang nam 2008_So KH&amp;DT SUA_KH TPCP vung TNB (03-1-2012) 4" xfId="12749"/>
    <cellStyle name="T_Copy of Bao cao  XDCB 7 thang nam 2008_So KH&amp;DT SUA_KH TPCP vung TNB (03-1-2012) 4 2" xfId="12750"/>
    <cellStyle name="T_Copy of Bao cao  XDCB 7 thang nam 2008_So KH&amp;DT SUA_KH TPCP vung TNB (03-1-2012) 5" xfId="12751"/>
    <cellStyle name="T_Copy of Bao cao  XDCB 7 thang nam 2008_So KH&amp;DT SUA_KH TPCP vung TNB (03-1-2012) 5 2" xfId="12752"/>
    <cellStyle name="T_Copy of Bao cao  XDCB 7 thang nam 2008_So KH&amp;DT SUA_KH TPCP vung TNB (03-1-2012) 6" xfId="12753"/>
    <cellStyle name="T_Copy of Bao cao  XDCB 7 thang nam 2008_So KH&amp;DT SUA_KH TPCP vung TNB (03-1-2012) 6 2" xfId="12754"/>
    <cellStyle name="T_Copy of Bao cao  XDCB 7 thang nam 2008_So KH&amp;DT SUA_KH TPCP vung TNB (03-1-2012) 7" xfId="12755"/>
    <cellStyle name="T_Copy of Bao cao  XDCB 7 thang nam 2008_So KH&amp;DT SUA_KH TPCP vung TNB (03-1-2012) 7 2" xfId="12756"/>
    <cellStyle name="T_Copy of Bao cao  XDCB 7 thang nam 2008_So KH&amp;DT SUA_KH TPCP vung TNB (03-1-2012) 8" xfId="12757"/>
    <cellStyle name="T_Copy of Bao cao  XDCB 7 thang nam 2008_So KH&amp;DT SUA_KH TPCP vung TNB (03-1-2012) 8 2" xfId="12758"/>
    <cellStyle name="T_Copy of Bao cao  XDCB 7 thang nam 2008_So KH&amp;DT SUA_KH TPCP vung TNB (03-1-2012) 9" xfId="12759"/>
    <cellStyle name="T_Copy of Bao cao  XDCB 7 thang nam 2008_So KH&amp;DT SUA_KH TPCP vung TNB (03-1-2012) 9 2" xfId="12760"/>
    <cellStyle name="T_Copy of Bao cao  XDCB 7 thang nam 2008_So KH&amp;DT SUA_Tinh hinh thuc hien TPCP 2013 va KH 2014" xfId="12761"/>
    <cellStyle name="T_Copy of Bao cao  XDCB 7 thang nam 2008_So KH&amp;DT SUA_Tinh hinh thuc hien TPCP 2013 va KH 2014 2" xfId="12762"/>
    <cellStyle name="T_CPK" xfId="12763"/>
    <cellStyle name="T_CPK 10" xfId="12764"/>
    <cellStyle name="T_CPK 10 2" xfId="12765"/>
    <cellStyle name="T_CPK 11" xfId="12766"/>
    <cellStyle name="T_CPK 11 2" xfId="12767"/>
    <cellStyle name="T_CPK 12" xfId="12768"/>
    <cellStyle name="T_CPK 12 2" xfId="12769"/>
    <cellStyle name="T_CPK 13" xfId="12770"/>
    <cellStyle name="T_CPK 2" xfId="12771"/>
    <cellStyle name="T_CPK 2 10" xfId="12772"/>
    <cellStyle name="T_CPK 2 10 2" xfId="12773"/>
    <cellStyle name="T_CPK 2 11" xfId="12774"/>
    <cellStyle name="T_CPK 2 11 2" xfId="12775"/>
    <cellStyle name="T_CPK 2 12" xfId="12776"/>
    <cellStyle name="T_CPK 2 2" xfId="12777"/>
    <cellStyle name="T_CPK 2 2 2" xfId="12778"/>
    <cellStyle name="T_CPK 2 3" xfId="12779"/>
    <cellStyle name="T_CPK 2 3 2" xfId="12780"/>
    <cellStyle name="T_CPK 2 4" xfId="12781"/>
    <cellStyle name="T_CPK 2 4 2" xfId="12782"/>
    <cellStyle name="T_CPK 2 5" xfId="12783"/>
    <cellStyle name="T_CPK 2 5 2" xfId="12784"/>
    <cellStyle name="T_CPK 2 6" xfId="12785"/>
    <cellStyle name="T_CPK 2 6 2" xfId="12786"/>
    <cellStyle name="T_CPK 2 7" xfId="12787"/>
    <cellStyle name="T_CPK 2 7 2" xfId="12788"/>
    <cellStyle name="T_CPK 2 8" xfId="12789"/>
    <cellStyle name="T_CPK 2 8 2" xfId="12790"/>
    <cellStyle name="T_CPK 2 9" xfId="12791"/>
    <cellStyle name="T_CPK 2 9 2" xfId="12792"/>
    <cellStyle name="T_CPK 3" xfId="12793"/>
    <cellStyle name="T_CPK 3 2" xfId="12794"/>
    <cellStyle name="T_CPK 4" xfId="12795"/>
    <cellStyle name="T_CPK 4 2" xfId="12796"/>
    <cellStyle name="T_CPK 5" xfId="12797"/>
    <cellStyle name="T_CPK 5 2" xfId="12798"/>
    <cellStyle name="T_CPK 6" xfId="12799"/>
    <cellStyle name="T_CPK 6 2" xfId="12800"/>
    <cellStyle name="T_CPK 7" xfId="12801"/>
    <cellStyle name="T_CPK 7 2" xfId="12802"/>
    <cellStyle name="T_CPK 8" xfId="12803"/>
    <cellStyle name="T_CPK 8 2" xfId="12804"/>
    <cellStyle name="T_CPK 9" xfId="12805"/>
    <cellStyle name="T_CPK 9 2" xfId="12806"/>
    <cellStyle name="T_CPK_!1 1 bao cao giao KH ve HTCMT vung TNB   12-12-2011" xfId="12807"/>
    <cellStyle name="T_CPK_!1 1 bao cao giao KH ve HTCMT vung TNB   12-12-2011 10" xfId="12808"/>
    <cellStyle name="T_CPK_!1 1 bao cao giao KH ve HTCMT vung TNB   12-12-2011 10 2" xfId="12809"/>
    <cellStyle name="T_CPK_!1 1 bao cao giao KH ve HTCMT vung TNB   12-12-2011 11" xfId="12810"/>
    <cellStyle name="T_CPK_!1 1 bao cao giao KH ve HTCMT vung TNB   12-12-2011 11 2" xfId="12811"/>
    <cellStyle name="T_CPK_!1 1 bao cao giao KH ve HTCMT vung TNB   12-12-2011 12" xfId="12812"/>
    <cellStyle name="T_CPK_!1 1 bao cao giao KH ve HTCMT vung TNB   12-12-2011 12 2" xfId="12813"/>
    <cellStyle name="T_CPK_!1 1 bao cao giao KH ve HTCMT vung TNB   12-12-2011 13" xfId="12814"/>
    <cellStyle name="T_CPK_!1 1 bao cao giao KH ve HTCMT vung TNB   12-12-2011 2" xfId="12815"/>
    <cellStyle name="T_CPK_!1 1 bao cao giao KH ve HTCMT vung TNB   12-12-2011 2 10" xfId="12816"/>
    <cellStyle name="T_CPK_!1 1 bao cao giao KH ve HTCMT vung TNB   12-12-2011 2 10 2" xfId="12817"/>
    <cellStyle name="T_CPK_!1 1 bao cao giao KH ve HTCMT vung TNB   12-12-2011 2 11" xfId="12818"/>
    <cellStyle name="T_CPK_!1 1 bao cao giao KH ve HTCMT vung TNB   12-12-2011 2 11 2" xfId="12819"/>
    <cellStyle name="T_CPK_!1 1 bao cao giao KH ve HTCMT vung TNB   12-12-2011 2 12" xfId="12820"/>
    <cellStyle name="T_CPK_!1 1 bao cao giao KH ve HTCMT vung TNB   12-12-2011 2 2" xfId="12821"/>
    <cellStyle name="T_CPK_!1 1 bao cao giao KH ve HTCMT vung TNB   12-12-2011 2 2 2" xfId="12822"/>
    <cellStyle name="T_CPK_!1 1 bao cao giao KH ve HTCMT vung TNB   12-12-2011 2 3" xfId="12823"/>
    <cellStyle name="T_CPK_!1 1 bao cao giao KH ve HTCMT vung TNB   12-12-2011 2 3 2" xfId="12824"/>
    <cellStyle name="T_CPK_!1 1 bao cao giao KH ve HTCMT vung TNB   12-12-2011 2 4" xfId="12825"/>
    <cellStyle name="T_CPK_!1 1 bao cao giao KH ve HTCMT vung TNB   12-12-2011 2 4 2" xfId="12826"/>
    <cellStyle name="T_CPK_!1 1 bao cao giao KH ve HTCMT vung TNB   12-12-2011 2 5" xfId="12827"/>
    <cellStyle name="T_CPK_!1 1 bao cao giao KH ve HTCMT vung TNB   12-12-2011 2 5 2" xfId="12828"/>
    <cellStyle name="T_CPK_!1 1 bao cao giao KH ve HTCMT vung TNB   12-12-2011 2 6" xfId="12829"/>
    <cellStyle name="T_CPK_!1 1 bao cao giao KH ve HTCMT vung TNB   12-12-2011 2 6 2" xfId="12830"/>
    <cellStyle name="T_CPK_!1 1 bao cao giao KH ve HTCMT vung TNB   12-12-2011 2 7" xfId="12831"/>
    <cellStyle name="T_CPK_!1 1 bao cao giao KH ve HTCMT vung TNB   12-12-2011 2 7 2" xfId="12832"/>
    <cellStyle name="T_CPK_!1 1 bao cao giao KH ve HTCMT vung TNB   12-12-2011 2 8" xfId="12833"/>
    <cellStyle name="T_CPK_!1 1 bao cao giao KH ve HTCMT vung TNB   12-12-2011 2 8 2" xfId="12834"/>
    <cellStyle name="T_CPK_!1 1 bao cao giao KH ve HTCMT vung TNB   12-12-2011 2 9" xfId="12835"/>
    <cellStyle name="T_CPK_!1 1 bao cao giao KH ve HTCMT vung TNB   12-12-2011 2 9 2" xfId="12836"/>
    <cellStyle name="T_CPK_!1 1 bao cao giao KH ve HTCMT vung TNB   12-12-2011 3" xfId="12837"/>
    <cellStyle name="T_CPK_!1 1 bao cao giao KH ve HTCMT vung TNB   12-12-2011 3 2" xfId="12838"/>
    <cellStyle name="T_CPK_!1 1 bao cao giao KH ve HTCMT vung TNB   12-12-2011 4" xfId="12839"/>
    <cellStyle name="T_CPK_!1 1 bao cao giao KH ve HTCMT vung TNB   12-12-2011 4 2" xfId="12840"/>
    <cellStyle name="T_CPK_!1 1 bao cao giao KH ve HTCMT vung TNB   12-12-2011 5" xfId="12841"/>
    <cellStyle name="T_CPK_!1 1 bao cao giao KH ve HTCMT vung TNB   12-12-2011 5 2" xfId="12842"/>
    <cellStyle name="T_CPK_!1 1 bao cao giao KH ve HTCMT vung TNB   12-12-2011 6" xfId="12843"/>
    <cellStyle name="T_CPK_!1 1 bao cao giao KH ve HTCMT vung TNB   12-12-2011 6 2" xfId="12844"/>
    <cellStyle name="T_CPK_!1 1 bao cao giao KH ve HTCMT vung TNB   12-12-2011 7" xfId="12845"/>
    <cellStyle name="T_CPK_!1 1 bao cao giao KH ve HTCMT vung TNB   12-12-2011 7 2" xfId="12846"/>
    <cellStyle name="T_CPK_!1 1 bao cao giao KH ve HTCMT vung TNB   12-12-2011 8" xfId="12847"/>
    <cellStyle name="T_CPK_!1 1 bao cao giao KH ve HTCMT vung TNB   12-12-2011 8 2" xfId="12848"/>
    <cellStyle name="T_CPK_!1 1 bao cao giao KH ve HTCMT vung TNB   12-12-2011 9" xfId="12849"/>
    <cellStyle name="T_CPK_!1 1 bao cao giao KH ve HTCMT vung TNB   12-12-2011 9 2" xfId="12850"/>
    <cellStyle name="T_CPK_Bieu4HTMT" xfId="12851"/>
    <cellStyle name="T_CPK_Bieu4HTMT 10" xfId="12852"/>
    <cellStyle name="T_CPK_Bieu4HTMT 10 2" xfId="12853"/>
    <cellStyle name="T_CPK_Bieu4HTMT 11" xfId="12854"/>
    <cellStyle name="T_CPK_Bieu4HTMT 11 2" xfId="12855"/>
    <cellStyle name="T_CPK_Bieu4HTMT 12" xfId="12856"/>
    <cellStyle name="T_CPK_Bieu4HTMT 12 2" xfId="12857"/>
    <cellStyle name="T_CPK_Bieu4HTMT 13" xfId="12858"/>
    <cellStyle name="T_CPK_Bieu4HTMT 2" xfId="12859"/>
    <cellStyle name="T_CPK_Bieu4HTMT 2 10" xfId="12860"/>
    <cellStyle name="T_CPK_Bieu4HTMT 2 10 2" xfId="12861"/>
    <cellStyle name="T_CPK_Bieu4HTMT 2 11" xfId="12862"/>
    <cellStyle name="T_CPK_Bieu4HTMT 2 11 2" xfId="12863"/>
    <cellStyle name="T_CPK_Bieu4HTMT 2 12" xfId="12864"/>
    <cellStyle name="T_CPK_Bieu4HTMT 2 2" xfId="12865"/>
    <cellStyle name="T_CPK_Bieu4HTMT 2 2 2" xfId="12866"/>
    <cellStyle name="T_CPK_Bieu4HTMT 2 3" xfId="12867"/>
    <cellStyle name="T_CPK_Bieu4HTMT 2 3 2" xfId="12868"/>
    <cellStyle name="T_CPK_Bieu4HTMT 2 4" xfId="12869"/>
    <cellStyle name="T_CPK_Bieu4HTMT 2 4 2" xfId="12870"/>
    <cellStyle name="T_CPK_Bieu4HTMT 2 5" xfId="12871"/>
    <cellStyle name="T_CPK_Bieu4HTMT 2 5 2" xfId="12872"/>
    <cellStyle name="T_CPK_Bieu4HTMT 2 6" xfId="12873"/>
    <cellStyle name="T_CPK_Bieu4HTMT 2 6 2" xfId="12874"/>
    <cellStyle name="T_CPK_Bieu4HTMT 2 7" xfId="12875"/>
    <cellStyle name="T_CPK_Bieu4HTMT 2 7 2" xfId="12876"/>
    <cellStyle name="T_CPK_Bieu4HTMT 2 8" xfId="12877"/>
    <cellStyle name="T_CPK_Bieu4HTMT 2 8 2" xfId="12878"/>
    <cellStyle name="T_CPK_Bieu4HTMT 2 9" xfId="12879"/>
    <cellStyle name="T_CPK_Bieu4HTMT 2 9 2" xfId="12880"/>
    <cellStyle name="T_CPK_Bieu4HTMT 3" xfId="12881"/>
    <cellStyle name="T_CPK_Bieu4HTMT 3 2" xfId="12882"/>
    <cellStyle name="T_CPK_Bieu4HTMT 4" xfId="12883"/>
    <cellStyle name="T_CPK_Bieu4HTMT 4 2" xfId="12884"/>
    <cellStyle name="T_CPK_Bieu4HTMT 5" xfId="12885"/>
    <cellStyle name="T_CPK_Bieu4HTMT 5 2" xfId="12886"/>
    <cellStyle name="T_CPK_Bieu4HTMT 6" xfId="12887"/>
    <cellStyle name="T_CPK_Bieu4HTMT 6 2" xfId="12888"/>
    <cellStyle name="T_CPK_Bieu4HTMT 7" xfId="12889"/>
    <cellStyle name="T_CPK_Bieu4HTMT 7 2" xfId="12890"/>
    <cellStyle name="T_CPK_Bieu4HTMT 8" xfId="12891"/>
    <cellStyle name="T_CPK_Bieu4HTMT 8 2" xfId="12892"/>
    <cellStyle name="T_CPK_Bieu4HTMT 9" xfId="12893"/>
    <cellStyle name="T_CPK_Bieu4HTMT 9 2" xfId="12894"/>
    <cellStyle name="T_CPK_Bieu4HTMT_!1 1 bao cao giao KH ve HTCMT vung TNB   12-12-2011" xfId="12895"/>
    <cellStyle name="T_CPK_Bieu4HTMT_!1 1 bao cao giao KH ve HTCMT vung TNB   12-12-2011 10" xfId="12896"/>
    <cellStyle name="T_CPK_Bieu4HTMT_!1 1 bao cao giao KH ve HTCMT vung TNB   12-12-2011 10 2" xfId="12897"/>
    <cellStyle name="T_CPK_Bieu4HTMT_!1 1 bao cao giao KH ve HTCMT vung TNB   12-12-2011 11" xfId="12898"/>
    <cellStyle name="T_CPK_Bieu4HTMT_!1 1 bao cao giao KH ve HTCMT vung TNB   12-12-2011 11 2" xfId="12899"/>
    <cellStyle name="T_CPK_Bieu4HTMT_!1 1 bao cao giao KH ve HTCMT vung TNB   12-12-2011 12" xfId="12900"/>
    <cellStyle name="T_CPK_Bieu4HTMT_!1 1 bao cao giao KH ve HTCMT vung TNB   12-12-2011 12 2" xfId="12901"/>
    <cellStyle name="T_CPK_Bieu4HTMT_!1 1 bao cao giao KH ve HTCMT vung TNB   12-12-2011 13" xfId="12902"/>
    <cellStyle name="T_CPK_Bieu4HTMT_!1 1 bao cao giao KH ve HTCMT vung TNB   12-12-2011 2" xfId="12903"/>
    <cellStyle name="T_CPK_Bieu4HTMT_!1 1 bao cao giao KH ve HTCMT vung TNB   12-12-2011 2 10" xfId="12904"/>
    <cellStyle name="T_CPK_Bieu4HTMT_!1 1 bao cao giao KH ve HTCMT vung TNB   12-12-2011 2 10 2" xfId="12905"/>
    <cellStyle name="T_CPK_Bieu4HTMT_!1 1 bao cao giao KH ve HTCMT vung TNB   12-12-2011 2 11" xfId="12906"/>
    <cellStyle name="T_CPK_Bieu4HTMT_!1 1 bao cao giao KH ve HTCMT vung TNB   12-12-2011 2 11 2" xfId="12907"/>
    <cellStyle name="T_CPK_Bieu4HTMT_!1 1 bao cao giao KH ve HTCMT vung TNB   12-12-2011 2 12" xfId="12908"/>
    <cellStyle name="T_CPK_Bieu4HTMT_!1 1 bao cao giao KH ve HTCMT vung TNB   12-12-2011 2 2" xfId="12909"/>
    <cellStyle name="T_CPK_Bieu4HTMT_!1 1 bao cao giao KH ve HTCMT vung TNB   12-12-2011 2 2 2" xfId="12910"/>
    <cellStyle name="T_CPK_Bieu4HTMT_!1 1 bao cao giao KH ve HTCMT vung TNB   12-12-2011 2 3" xfId="12911"/>
    <cellStyle name="T_CPK_Bieu4HTMT_!1 1 bao cao giao KH ve HTCMT vung TNB   12-12-2011 2 3 2" xfId="12912"/>
    <cellStyle name="T_CPK_Bieu4HTMT_!1 1 bao cao giao KH ve HTCMT vung TNB   12-12-2011 2 4" xfId="12913"/>
    <cellStyle name="T_CPK_Bieu4HTMT_!1 1 bao cao giao KH ve HTCMT vung TNB   12-12-2011 2 4 2" xfId="12914"/>
    <cellStyle name="T_CPK_Bieu4HTMT_!1 1 bao cao giao KH ve HTCMT vung TNB   12-12-2011 2 5" xfId="12915"/>
    <cellStyle name="T_CPK_Bieu4HTMT_!1 1 bao cao giao KH ve HTCMT vung TNB   12-12-2011 2 5 2" xfId="12916"/>
    <cellStyle name="T_CPK_Bieu4HTMT_!1 1 bao cao giao KH ve HTCMT vung TNB   12-12-2011 2 6" xfId="12917"/>
    <cellStyle name="T_CPK_Bieu4HTMT_!1 1 bao cao giao KH ve HTCMT vung TNB   12-12-2011 2 6 2" xfId="12918"/>
    <cellStyle name="T_CPK_Bieu4HTMT_!1 1 bao cao giao KH ve HTCMT vung TNB   12-12-2011 2 7" xfId="12919"/>
    <cellStyle name="T_CPK_Bieu4HTMT_!1 1 bao cao giao KH ve HTCMT vung TNB   12-12-2011 2 7 2" xfId="12920"/>
    <cellStyle name="T_CPK_Bieu4HTMT_!1 1 bao cao giao KH ve HTCMT vung TNB   12-12-2011 2 8" xfId="12921"/>
    <cellStyle name="T_CPK_Bieu4HTMT_!1 1 bao cao giao KH ve HTCMT vung TNB   12-12-2011 2 8 2" xfId="12922"/>
    <cellStyle name="T_CPK_Bieu4HTMT_!1 1 bao cao giao KH ve HTCMT vung TNB   12-12-2011 2 9" xfId="12923"/>
    <cellStyle name="T_CPK_Bieu4HTMT_!1 1 bao cao giao KH ve HTCMT vung TNB   12-12-2011 2 9 2" xfId="12924"/>
    <cellStyle name="T_CPK_Bieu4HTMT_!1 1 bao cao giao KH ve HTCMT vung TNB   12-12-2011 3" xfId="12925"/>
    <cellStyle name="T_CPK_Bieu4HTMT_!1 1 bao cao giao KH ve HTCMT vung TNB   12-12-2011 3 2" xfId="12926"/>
    <cellStyle name="T_CPK_Bieu4HTMT_!1 1 bao cao giao KH ve HTCMT vung TNB   12-12-2011 4" xfId="12927"/>
    <cellStyle name="T_CPK_Bieu4HTMT_!1 1 bao cao giao KH ve HTCMT vung TNB   12-12-2011 4 2" xfId="12928"/>
    <cellStyle name="T_CPK_Bieu4HTMT_!1 1 bao cao giao KH ve HTCMT vung TNB   12-12-2011 5" xfId="12929"/>
    <cellStyle name="T_CPK_Bieu4HTMT_!1 1 bao cao giao KH ve HTCMT vung TNB   12-12-2011 5 2" xfId="12930"/>
    <cellStyle name="T_CPK_Bieu4HTMT_!1 1 bao cao giao KH ve HTCMT vung TNB   12-12-2011 6" xfId="12931"/>
    <cellStyle name="T_CPK_Bieu4HTMT_!1 1 bao cao giao KH ve HTCMT vung TNB   12-12-2011 6 2" xfId="12932"/>
    <cellStyle name="T_CPK_Bieu4HTMT_!1 1 bao cao giao KH ve HTCMT vung TNB   12-12-2011 7" xfId="12933"/>
    <cellStyle name="T_CPK_Bieu4HTMT_!1 1 bao cao giao KH ve HTCMT vung TNB   12-12-2011 7 2" xfId="12934"/>
    <cellStyle name="T_CPK_Bieu4HTMT_!1 1 bao cao giao KH ve HTCMT vung TNB   12-12-2011 8" xfId="12935"/>
    <cellStyle name="T_CPK_Bieu4HTMT_!1 1 bao cao giao KH ve HTCMT vung TNB   12-12-2011 8 2" xfId="12936"/>
    <cellStyle name="T_CPK_Bieu4HTMT_!1 1 bao cao giao KH ve HTCMT vung TNB   12-12-2011 9" xfId="12937"/>
    <cellStyle name="T_CPK_Bieu4HTMT_!1 1 bao cao giao KH ve HTCMT vung TNB   12-12-2011 9 2" xfId="12938"/>
    <cellStyle name="T_CPK_Bieu4HTMT_KH TPCP vung TNB (03-1-2012)" xfId="12939"/>
    <cellStyle name="T_CPK_Bieu4HTMT_KH TPCP vung TNB (03-1-2012) 10" xfId="12940"/>
    <cellStyle name="T_CPK_Bieu4HTMT_KH TPCP vung TNB (03-1-2012) 10 2" xfId="12941"/>
    <cellStyle name="T_CPK_Bieu4HTMT_KH TPCP vung TNB (03-1-2012) 11" xfId="12942"/>
    <cellStyle name="T_CPK_Bieu4HTMT_KH TPCP vung TNB (03-1-2012) 11 2" xfId="12943"/>
    <cellStyle name="T_CPK_Bieu4HTMT_KH TPCP vung TNB (03-1-2012) 12" xfId="12944"/>
    <cellStyle name="T_CPK_Bieu4HTMT_KH TPCP vung TNB (03-1-2012) 12 2" xfId="12945"/>
    <cellStyle name="T_CPK_Bieu4HTMT_KH TPCP vung TNB (03-1-2012) 13" xfId="12946"/>
    <cellStyle name="T_CPK_Bieu4HTMT_KH TPCP vung TNB (03-1-2012) 2" xfId="12947"/>
    <cellStyle name="T_CPK_Bieu4HTMT_KH TPCP vung TNB (03-1-2012) 2 10" xfId="12948"/>
    <cellStyle name="T_CPK_Bieu4HTMT_KH TPCP vung TNB (03-1-2012) 2 10 2" xfId="12949"/>
    <cellStyle name="T_CPK_Bieu4HTMT_KH TPCP vung TNB (03-1-2012) 2 11" xfId="12950"/>
    <cellStyle name="T_CPK_Bieu4HTMT_KH TPCP vung TNB (03-1-2012) 2 11 2" xfId="12951"/>
    <cellStyle name="T_CPK_Bieu4HTMT_KH TPCP vung TNB (03-1-2012) 2 12" xfId="12952"/>
    <cellStyle name="T_CPK_Bieu4HTMT_KH TPCP vung TNB (03-1-2012) 2 2" xfId="12953"/>
    <cellStyle name="T_CPK_Bieu4HTMT_KH TPCP vung TNB (03-1-2012) 2 2 2" xfId="12954"/>
    <cellStyle name="T_CPK_Bieu4HTMT_KH TPCP vung TNB (03-1-2012) 2 3" xfId="12955"/>
    <cellStyle name="T_CPK_Bieu4HTMT_KH TPCP vung TNB (03-1-2012) 2 3 2" xfId="12956"/>
    <cellStyle name="T_CPK_Bieu4HTMT_KH TPCP vung TNB (03-1-2012) 2 4" xfId="12957"/>
    <cellStyle name="T_CPK_Bieu4HTMT_KH TPCP vung TNB (03-1-2012) 2 4 2" xfId="12958"/>
    <cellStyle name="T_CPK_Bieu4HTMT_KH TPCP vung TNB (03-1-2012) 2 5" xfId="12959"/>
    <cellStyle name="T_CPK_Bieu4HTMT_KH TPCP vung TNB (03-1-2012) 2 5 2" xfId="12960"/>
    <cellStyle name="T_CPK_Bieu4HTMT_KH TPCP vung TNB (03-1-2012) 2 6" xfId="12961"/>
    <cellStyle name="T_CPK_Bieu4HTMT_KH TPCP vung TNB (03-1-2012) 2 6 2" xfId="12962"/>
    <cellStyle name="T_CPK_Bieu4HTMT_KH TPCP vung TNB (03-1-2012) 2 7" xfId="12963"/>
    <cellStyle name="T_CPK_Bieu4HTMT_KH TPCP vung TNB (03-1-2012) 2 7 2" xfId="12964"/>
    <cellStyle name="T_CPK_Bieu4HTMT_KH TPCP vung TNB (03-1-2012) 2 8" xfId="12965"/>
    <cellStyle name="T_CPK_Bieu4HTMT_KH TPCP vung TNB (03-1-2012) 2 8 2" xfId="12966"/>
    <cellStyle name="T_CPK_Bieu4HTMT_KH TPCP vung TNB (03-1-2012) 2 9" xfId="12967"/>
    <cellStyle name="T_CPK_Bieu4HTMT_KH TPCP vung TNB (03-1-2012) 2 9 2" xfId="12968"/>
    <cellStyle name="T_CPK_Bieu4HTMT_KH TPCP vung TNB (03-1-2012) 3" xfId="12969"/>
    <cellStyle name="T_CPK_Bieu4HTMT_KH TPCP vung TNB (03-1-2012) 3 2" xfId="12970"/>
    <cellStyle name="T_CPK_Bieu4HTMT_KH TPCP vung TNB (03-1-2012) 4" xfId="12971"/>
    <cellStyle name="T_CPK_Bieu4HTMT_KH TPCP vung TNB (03-1-2012) 4 2" xfId="12972"/>
    <cellStyle name="T_CPK_Bieu4HTMT_KH TPCP vung TNB (03-1-2012) 5" xfId="12973"/>
    <cellStyle name="T_CPK_Bieu4HTMT_KH TPCP vung TNB (03-1-2012) 5 2" xfId="12974"/>
    <cellStyle name="T_CPK_Bieu4HTMT_KH TPCP vung TNB (03-1-2012) 6" xfId="12975"/>
    <cellStyle name="T_CPK_Bieu4HTMT_KH TPCP vung TNB (03-1-2012) 6 2" xfId="12976"/>
    <cellStyle name="T_CPK_Bieu4HTMT_KH TPCP vung TNB (03-1-2012) 7" xfId="12977"/>
    <cellStyle name="T_CPK_Bieu4HTMT_KH TPCP vung TNB (03-1-2012) 7 2" xfId="12978"/>
    <cellStyle name="T_CPK_Bieu4HTMT_KH TPCP vung TNB (03-1-2012) 8" xfId="12979"/>
    <cellStyle name="T_CPK_Bieu4HTMT_KH TPCP vung TNB (03-1-2012) 8 2" xfId="12980"/>
    <cellStyle name="T_CPK_Bieu4HTMT_KH TPCP vung TNB (03-1-2012) 9" xfId="12981"/>
    <cellStyle name="T_CPK_Bieu4HTMT_KH TPCP vung TNB (03-1-2012) 9 2" xfId="12982"/>
    <cellStyle name="T_CPK_Ha Nam" xfId="12983"/>
    <cellStyle name="T_CPK_Ha Nam 2" xfId="12984"/>
    <cellStyle name="T_CPK_KH TPCP vung TNB (03-1-2012)" xfId="12985"/>
    <cellStyle name="T_CPK_KH TPCP vung TNB (03-1-2012) 10" xfId="12986"/>
    <cellStyle name="T_CPK_KH TPCP vung TNB (03-1-2012) 10 2" xfId="12987"/>
    <cellStyle name="T_CPK_KH TPCP vung TNB (03-1-2012) 11" xfId="12988"/>
    <cellStyle name="T_CPK_KH TPCP vung TNB (03-1-2012) 11 2" xfId="12989"/>
    <cellStyle name="T_CPK_KH TPCP vung TNB (03-1-2012) 12" xfId="12990"/>
    <cellStyle name="T_CPK_KH TPCP vung TNB (03-1-2012) 12 2" xfId="12991"/>
    <cellStyle name="T_CPK_KH TPCP vung TNB (03-1-2012) 13" xfId="12992"/>
    <cellStyle name="T_CPK_KH TPCP vung TNB (03-1-2012) 2" xfId="12993"/>
    <cellStyle name="T_CPK_KH TPCP vung TNB (03-1-2012) 2 10" xfId="12994"/>
    <cellStyle name="T_CPK_KH TPCP vung TNB (03-1-2012) 2 10 2" xfId="12995"/>
    <cellStyle name="T_CPK_KH TPCP vung TNB (03-1-2012) 2 11" xfId="12996"/>
    <cellStyle name="T_CPK_KH TPCP vung TNB (03-1-2012) 2 11 2" xfId="12997"/>
    <cellStyle name="T_CPK_KH TPCP vung TNB (03-1-2012) 2 12" xfId="12998"/>
    <cellStyle name="T_CPK_KH TPCP vung TNB (03-1-2012) 2 2" xfId="12999"/>
    <cellStyle name="T_CPK_KH TPCP vung TNB (03-1-2012) 2 2 2" xfId="13000"/>
    <cellStyle name="T_CPK_KH TPCP vung TNB (03-1-2012) 2 3" xfId="13001"/>
    <cellStyle name="T_CPK_KH TPCP vung TNB (03-1-2012) 2 3 2" xfId="13002"/>
    <cellStyle name="T_CPK_KH TPCP vung TNB (03-1-2012) 2 4" xfId="13003"/>
    <cellStyle name="T_CPK_KH TPCP vung TNB (03-1-2012) 2 4 2" xfId="13004"/>
    <cellStyle name="T_CPK_KH TPCP vung TNB (03-1-2012) 2 5" xfId="13005"/>
    <cellStyle name="T_CPK_KH TPCP vung TNB (03-1-2012) 2 5 2" xfId="13006"/>
    <cellStyle name="T_CPK_KH TPCP vung TNB (03-1-2012) 2 6" xfId="13007"/>
    <cellStyle name="T_CPK_KH TPCP vung TNB (03-1-2012) 2 6 2" xfId="13008"/>
    <cellStyle name="T_CPK_KH TPCP vung TNB (03-1-2012) 2 7" xfId="13009"/>
    <cellStyle name="T_CPK_KH TPCP vung TNB (03-1-2012) 2 7 2" xfId="13010"/>
    <cellStyle name="T_CPK_KH TPCP vung TNB (03-1-2012) 2 8" xfId="13011"/>
    <cellStyle name="T_CPK_KH TPCP vung TNB (03-1-2012) 2 8 2" xfId="13012"/>
    <cellStyle name="T_CPK_KH TPCP vung TNB (03-1-2012) 2 9" xfId="13013"/>
    <cellStyle name="T_CPK_KH TPCP vung TNB (03-1-2012) 2 9 2" xfId="13014"/>
    <cellStyle name="T_CPK_KH TPCP vung TNB (03-1-2012) 3" xfId="13015"/>
    <cellStyle name="T_CPK_KH TPCP vung TNB (03-1-2012) 3 2" xfId="13016"/>
    <cellStyle name="T_CPK_KH TPCP vung TNB (03-1-2012) 4" xfId="13017"/>
    <cellStyle name="T_CPK_KH TPCP vung TNB (03-1-2012) 4 2" xfId="13018"/>
    <cellStyle name="T_CPK_KH TPCP vung TNB (03-1-2012) 5" xfId="13019"/>
    <cellStyle name="T_CPK_KH TPCP vung TNB (03-1-2012) 5 2" xfId="13020"/>
    <cellStyle name="T_CPK_KH TPCP vung TNB (03-1-2012) 6" xfId="13021"/>
    <cellStyle name="T_CPK_KH TPCP vung TNB (03-1-2012) 6 2" xfId="13022"/>
    <cellStyle name="T_CPK_KH TPCP vung TNB (03-1-2012) 7" xfId="13023"/>
    <cellStyle name="T_CPK_KH TPCP vung TNB (03-1-2012) 7 2" xfId="13024"/>
    <cellStyle name="T_CPK_KH TPCP vung TNB (03-1-2012) 8" xfId="13025"/>
    <cellStyle name="T_CPK_KH TPCP vung TNB (03-1-2012) 8 2" xfId="13026"/>
    <cellStyle name="T_CPK_KH TPCP vung TNB (03-1-2012) 9" xfId="13027"/>
    <cellStyle name="T_CPK_KH TPCP vung TNB (03-1-2012) 9 2" xfId="13028"/>
    <cellStyle name="T_CTMTQG 2008" xfId="13029"/>
    <cellStyle name="T_CTMTQG 2008 10" xfId="13030"/>
    <cellStyle name="T_CTMTQG 2008 10 2" xfId="13031"/>
    <cellStyle name="T_CTMTQG 2008 11" xfId="13032"/>
    <cellStyle name="T_CTMTQG 2008 11 2" xfId="13033"/>
    <cellStyle name="T_CTMTQG 2008 12" xfId="13034"/>
    <cellStyle name="T_CTMTQG 2008 12 2" xfId="13035"/>
    <cellStyle name="T_CTMTQG 2008 13" xfId="13036"/>
    <cellStyle name="T_CTMTQG 2008 2" xfId="13037"/>
    <cellStyle name="T_CTMTQG 2008 2 10" xfId="13038"/>
    <cellStyle name="T_CTMTQG 2008 2 10 2" xfId="13039"/>
    <cellStyle name="T_CTMTQG 2008 2 11" xfId="13040"/>
    <cellStyle name="T_CTMTQG 2008 2 11 2" xfId="13041"/>
    <cellStyle name="T_CTMTQG 2008 2 12" xfId="13042"/>
    <cellStyle name="T_CTMTQG 2008 2 2" xfId="13043"/>
    <cellStyle name="T_CTMTQG 2008 2 2 2" xfId="13044"/>
    <cellStyle name="T_CTMTQG 2008 2 3" xfId="13045"/>
    <cellStyle name="T_CTMTQG 2008 2 3 2" xfId="13046"/>
    <cellStyle name="T_CTMTQG 2008 2 4" xfId="13047"/>
    <cellStyle name="T_CTMTQG 2008 2 4 2" xfId="13048"/>
    <cellStyle name="T_CTMTQG 2008 2 5" xfId="13049"/>
    <cellStyle name="T_CTMTQG 2008 2 5 2" xfId="13050"/>
    <cellStyle name="T_CTMTQG 2008 2 6" xfId="13051"/>
    <cellStyle name="T_CTMTQG 2008 2 6 2" xfId="13052"/>
    <cellStyle name="T_CTMTQG 2008 2 7" xfId="13053"/>
    <cellStyle name="T_CTMTQG 2008 2 7 2" xfId="13054"/>
    <cellStyle name="T_CTMTQG 2008 2 8" xfId="13055"/>
    <cellStyle name="T_CTMTQG 2008 2 8 2" xfId="13056"/>
    <cellStyle name="T_CTMTQG 2008 2 9" xfId="13057"/>
    <cellStyle name="T_CTMTQG 2008 2 9 2" xfId="13058"/>
    <cellStyle name="T_CTMTQG 2008 3" xfId="13059"/>
    <cellStyle name="T_CTMTQG 2008 3 2" xfId="13060"/>
    <cellStyle name="T_CTMTQG 2008 4" xfId="13061"/>
    <cellStyle name="T_CTMTQG 2008 4 2" xfId="13062"/>
    <cellStyle name="T_CTMTQG 2008 5" xfId="13063"/>
    <cellStyle name="T_CTMTQG 2008 5 2" xfId="13064"/>
    <cellStyle name="T_CTMTQG 2008 6" xfId="13065"/>
    <cellStyle name="T_CTMTQG 2008 6 2" xfId="13066"/>
    <cellStyle name="T_CTMTQG 2008 7" xfId="13067"/>
    <cellStyle name="T_CTMTQG 2008 7 2" xfId="13068"/>
    <cellStyle name="T_CTMTQG 2008 8" xfId="13069"/>
    <cellStyle name="T_CTMTQG 2008 8 2" xfId="13070"/>
    <cellStyle name="T_CTMTQG 2008 9" xfId="13071"/>
    <cellStyle name="T_CTMTQG 2008 9 2" xfId="13072"/>
    <cellStyle name="T_CTMTQG 2008_!1 1 bao cao giao KH ve HTCMT vung TNB   12-12-2011" xfId="13073"/>
    <cellStyle name="T_CTMTQG 2008_!1 1 bao cao giao KH ve HTCMT vung TNB   12-12-2011 10" xfId="13074"/>
    <cellStyle name="T_CTMTQG 2008_!1 1 bao cao giao KH ve HTCMT vung TNB   12-12-2011 10 2" xfId="13075"/>
    <cellStyle name="T_CTMTQG 2008_!1 1 bao cao giao KH ve HTCMT vung TNB   12-12-2011 11" xfId="13076"/>
    <cellStyle name="T_CTMTQG 2008_!1 1 bao cao giao KH ve HTCMT vung TNB   12-12-2011 11 2" xfId="13077"/>
    <cellStyle name="T_CTMTQG 2008_!1 1 bao cao giao KH ve HTCMT vung TNB   12-12-2011 12" xfId="13078"/>
    <cellStyle name="T_CTMTQG 2008_!1 1 bao cao giao KH ve HTCMT vung TNB   12-12-2011 12 2" xfId="13079"/>
    <cellStyle name="T_CTMTQG 2008_!1 1 bao cao giao KH ve HTCMT vung TNB   12-12-2011 13" xfId="13080"/>
    <cellStyle name="T_CTMTQG 2008_!1 1 bao cao giao KH ve HTCMT vung TNB   12-12-2011 2" xfId="13081"/>
    <cellStyle name="T_CTMTQG 2008_!1 1 bao cao giao KH ve HTCMT vung TNB   12-12-2011 2 10" xfId="13082"/>
    <cellStyle name="T_CTMTQG 2008_!1 1 bao cao giao KH ve HTCMT vung TNB   12-12-2011 2 10 2" xfId="13083"/>
    <cellStyle name="T_CTMTQG 2008_!1 1 bao cao giao KH ve HTCMT vung TNB   12-12-2011 2 11" xfId="13084"/>
    <cellStyle name="T_CTMTQG 2008_!1 1 bao cao giao KH ve HTCMT vung TNB   12-12-2011 2 11 2" xfId="13085"/>
    <cellStyle name="T_CTMTQG 2008_!1 1 bao cao giao KH ve HTCMT vung TNB   12-12-2011 2 12" xfId="13086"/>
    <cellStyle name="T_CTMTQG 2008_!1 1 bao cao giao KH ve HTCMT vung TNB   12-12-2011 2 2" xfId="13087"/>
    <cellStyle name="T_CTMTQG 2008_!1 1 bao cao giao KH ve HTCMT vung TNB   12-12-2011 2 2 2" xfId="13088"/>
    <cellStyle name="T_CTMTQG 2008_!1 1 bao cao giao KH ve HTCMT vung TNB   12-12-2011 2 3" xfId="13089"/>
    <cellStyle name="T_CTMTQG 2008_!1 1 bao cao giao KH ve HTCMT vung TNB   12-12-2011 2 3 2" xfId="13090"/>
    <cellStyle name="T_CTMTQG 2008_!1 1 bao cao giao KH ve HTCMT vung TNB   12-12-2011 2 4" xfId="13091"/>
    <cellStyle name="T_CTMTQG 2008_!1 1 bao cao giao KH ve HTCMT vung TNB   12-12-2011 2 4 2" xfId="13092"/>
    <cellStyle name="T_CTMTQG 2008_!1 1 bao cao giao KH ve HTCMT vung TNB   12-12-2011 2 5" xfId="13093"/>
    <cellStyle name="T_CTMTQG 2008_!1 1 bao cao giao KH ve HTCMT vung TNB   12-12-2011 2 5 2" xfId="13094"/>
    <cellStyle name="T_CTMTQG 2008_!1 1 bao cao giao KH ve HTCMT vung TNB   12-12-2011 2 6" xfId="13095"/>
    <cellStyle name="T_CTMTQG 2008_!1 1 bao cao giao KH ve HTCMT vung TNB   12-12-2011 2 6 2" xfId="13096"/>
    <cellStyle name="T_CTMTQG 2008_!1 1 bao cao giao KH ve HTCMT vung TNB   12-12-2011 2 7" xfId="13097"/>
    <cellStyle name="T_CTMTQG 2008_!1 1 bao cao giao KH ve HTCMT vung TNB   12-12-2011 2 7 2" xfId="13098"/>
    <cellStyle name="T_CTMTQG 2008_!1 1 bao cao giao KH ve HTCMT vung TNB   12-12-2011 2 8" xfId="13099"/>
    <cellStyle name="T_CTMTQG 2008_!1 1 bao cao giao KH ve HTCMT vung TNB   12-12-2011 2 8 2" xfId="13100"/>
    <cellStyle name="T_CTMTQG 2008_!1 1 bao cao giao KH ve HTCMT vung TNB   12-12-2011 2 9" xfId="13101"/>
    <cellStyle name="T_CTMTQG 2008_!1 1 bao cao giao KH ve HTCMT vung TNB   12-12-2011 2 9 2" xfId="13102"/>
    <cellStyle name="T_CTMTQG 2008_!1 1 bao cao giao KH ve HTCMT vung TNB   12-12-2011 3" xfId="13103"/>
    <cellStyle name="T_CTMTQG 2008_!1 1 bao cao giao KH ve HTCMT vung TNB   12-12-2011 3 2" xfId="13104"/>
    <cellStyle name="T_CTMTQG 2008_!1 1 bao cao giao KH ve HTCMT vung TNB   12-12-2011 4" xfId="13105"/>
    <cellStyle name="T_CTMTQG 2008_!1 1 bao cao giao KH ve HTCMT vung TNB   12-12-2011 4 2" xfId="13106"/>
    <cellStyle name="T_CTMTQG 2008_!1 1 bao cao giao KH ve HTCMT vung TNB   12-12-2011 5" xfId="13107"/>
    <cellStyle name="T_CTMTQG 2008_!1 1 bao cao giao KH ve HTCMT vung TNB   12-12-2011 5 2" xfId="13108"/>
    <cellStyle name="T_CTMTQG 2008_!1 1 bao cao giao KH ve HTCMT vung TNB   12-12-2011 6" xfId="13109"/>
    <cellStyle name="T_CTMTQG 2008_!1 1 bao cao giao KH ve HTCMT vung TNB   12-12-2011 6 2" xfId="13110"/>
    <cellStyle name="T_CTMTQG 2008_!1 1 bao cao giao KH ve HTCMT vung TNB   12-12-2011 7" xfId="13111"/>
    <cellStyle name="T_CTMTQG 2008_!1 1 bao cao giao KH ve HTCMT vung TNB   12-12-2011 7 2" xfId="13112"/>
    <cellStyle name="T_CTMTQG 2008_!1 1 bao cao giao KH ve HTCMT vung TNB   12-12-2011 8" xfId="13113"/>
    <cellStyle name="T_CTMTQG 2008_!1 1 bao cao giao KH ve HTCMT vung TNB   12-12-2011 8 2" xfId="13114"/>
    <cellStyle name="T_CTMTQG 2008_!1 1 bao cao giao KH ve HTCMT vung TNB   12-12-2011 9" xfId="13115"/>
    <cellStyle name="T_CTMTQG 2008_!1 1 bao cao giao KH ve HTCMT vung TNB   12-12-2011 9 2" xfId="13116"/>
    <cellStyle name="T_CTMTQG 2008_Bieu mau danh muc du an thuoc CTMTQG nam 2008" xfId="13117"/>
    <cellStyle name="T_CTMTQG 2008_Bieu mau danh muc du an thuoc CTMTQG nam 2008 10" xfId="13118"/>
    <cellStyle name="T_CTMTQG 2008_Bieu mau danh muc du an thuoc CTMTQG nam 2008 10 2" xfId="13119"/>
    <cellStyle name="T_CTMTQG 2008_Bieu mau danh muc du an thuoc CTMTQG nam 2008 11" xfId="13120"/>
    <cellStyle name="T_CTMTQG 2008_Bieu mau danh muc du an thuoc CTMTQG nam 2008 11 2" xfId="13121"/>
    <cellStyle name="T_CTMTQG 2008_Bieu mau danh muc du an thuoc CTMTQG nam 2008 12" xfId="13122"/>
    <cellStyle name="T_CTMTQG 2008_Bieu mau danh muc du an thuoc CTMTQG nam 2008 12 2" xfId="13123"/>
    <cellStyle name="T_CTMTQG 2008_Bieu mau danh muc du an thuoc CTMTQG nam 2008 13" xfId="13124"/>
    <cellStyle name="T_CTMTQG 2008_Bieu mau danh muc du an thuoc CTMTQG nam 2008 2" xfId="13125"/>
    <cellStyle name="T_CTMTQG 2008_Bieu mau danh muc du an thuoc CTMTQG nam 2008 2 10" xfId="13126"/>
    <cellStyle name="T_CTMTQG 2008_Bieu mau danh muc du an thuoc CTMTQG nam 2008 2 10 2" xfId="13127"/>
    <cellStyle name="T_CTMTQG 2008_Bieu mau danh muc du an thuoc CTMTQG nam 2008 2 11" xfId="13128"/>
    <cellStyle name="T_CTMTQG 2008_Bieu mau danh muc du an thuoc CTMTQG nam 2008 2 11 2" xfId="13129"/>
    <cellStyle name="T_CTMTQG 2008_Bieu mau danh muc du an thuoc CTMTQG nam 2008 2 12" xfId="13130"/>
    <cellStyle name="T_CTMTQG 2008_Bieu mau danh muc du an thuoc CTMTQG nam 2008 2 2" xfId="13131"/>
    <cellStyle name="T_CTMTQG 2008_Bieu mau danh muc du an thuoc CTMTQG nam 2008 2 2 2" xfId="13132"/>
    <cellStyle name="T_CTMTQG 2008_Bieu mau danh muc du an thuoc CTMTQG nam 2008 2 3" xfId="13133"/>
    <cellStyle name="T_CTMTQG 2008_Bieu mau danh muc du an thuoc CTMTQG nam 2008 2 3 2" xfId="13134"/>
    <cellStyle name="T_CTMTQG 2008_Bieu mau danh muc du an thuoc CTMTQG nam 2008 2 4" xfId="13135"/>
    <cellStyle name="T_CTMTQG 2008_Bieu mau danh muc du an thuoc CTMTQG nam 2008 2 4 2" xfId="13136"/>
    <cellStyle name="T_CTMTQG 2008_Bieu mau danh muc du an thuoc CTMTQG nam 2008 2 5" xfId="13137"/>
    <cellStyle name="T_CTMTQG 2008_Bieu mau danh muc du an thuoc CTMTQG nam 2008 2 5 2" xfId="13138"/>
    <cellStyle name="T_CTMTQG 2008_Bieu mau danh muc du an thuoc CTMTQG nam 2008 2 6" xfId="13139"/>
    <cellStyle name="T_CTMTQG 2008_Bieu mau danh muc du an thuoc CTMTQG nam 2008 2 6 2" xfId="13140"/>
    <cellStyle name="T_CTMTQG 2008_Bieu mau danh muc du an thuoc CTMTQG nam 2008 2 7" xfId="13141"/>
    <cellStyle name="T_CTMTQG 2008_Bieu mau danh muc du an thuoc CTMTQG nam 2008 2 7 2" xfId="13142"/>
    <cellStyle name="T_CTMTQG 2008_Bieu mau danh muc du an thuoc CTMTQG nam 2008 2 8" xfId="13143"/>
    <cellStyle name="T_CTMTQG 2008_Bieu mau danh muc du an thuoc CTMTQG nam 2008 2 8 2" xfId="13144"/>
    <cellStyle name="T_CTMTQG 2008_Bieu mau danh muc du an thuoc CTMTQG nam 2008 2 9" xfId="13145"/>
    <cellStyle name="T_CTMTQG 2008_Bieu mau danh muc du an thuoc CTMTQG nam 2008 2 9 2" xfId="13146"/>
    <cellStyle name="T_CTMTQG 2008_Bieu mau danh muc du an thuoc CTMTQG nam 2008 3" xfId="13147"/>
    <cellStyle name="T_CTMTQG 2008_Bieu mau danh muc du an thuoc CTMTQG nam 2008 3 2" xfId="13148"/>
    <cellStyle name="T_CTMTQG 2008_Bieu mau danh muc du an thuoc CTMTQG nam 2008 4" xfId="13149"/>
    <cellStyle name="T_CTMTQG 2008_Bieu mau danh muc du an thuoc CTMTQG nam 2008 4 2" xfId="13150"/>
    <cellStyle name="T_CTMTQG 2008_Bieu mau danh muc du an thuoc CTMTQG nam 2008 5" xfId="13151"/>
    <cellStyle name="T_CTMTQG 2008_Bieu mau danh muc du an thuoc CTMTQG nam 2008 5 2" xfId="13152"/>
    <cellStyle name="T_CTMTQG 2008_Bieu mau danh muc du an thuoc CTMTQG nam 2008 6" xfId="13153"/>
    <cellStyle name="T_CTMTQG 2008_Bieu mau danh muc du an thuoc CTMTQG nam 2008 6 2" xfId="13154"/>
    <cellStyle name="T_CTMTQG 2008_Bieu mau danh muc du an thuoc CTMTQG nam 2008 7" xfId="13155"/>
    <cellStyle name="T_CTMTQG 2008_Bieu mau danh muc du an thuoc CTMTQG nam 2008 7 2" xfId="13156"/>
    <cellStyle name="T_CTMTQG 2008_Bieu mau danh muc du an thuoc CTMTQG nam 2008 8" xfId="13157"/>
    <cellStyle name="T_CTMTQG 2008_Bieu mau danh muc du an thuoc CTMTQG nam 2008 8 2" xfId="13158"/>
    <cellStyle name="T_CTMTQG 2008_Bieu mau danh muc du an thuoc CTMTQG nam 2008 9" xfId="13159"/>
    <cellStyle name="T_CTMTQG 2008_Bieu mau danh muc du an thuoc CTMTQG nam 2008 9 2" xfId="13160"/>
    <cellStyle name="T_CTMTQG 2008_Bieu mau danh muc du an thuoc CTMTQG nam 2008_!1 1 bao cao giao KH ve HTCMT vung TNB   12-12-2011" xfId="13161"/>
    <cellStyle name="T_CTMTQG 2008_Bieu mau danh muc du an thuoc CTMTQG nam 2008_!1 1 bao cao giao KH ve HTCMT vung TNB   12-12-2011 10" xfId="13162"/>
    <cellStyle name="T_CTMTQG 2008_Bieu mau danh muc du an thuoc CTMTQG nam 2008_!1 1 bao cao giao KH ve HTCMT vung TNB   12-12-2011 10 2" xfId="13163"/>
    <cellStyle name="T_CTMTQG 2008_Bieu mau danh muc du an thuoc CTMTQG nam 2008_!1 1 bao cao giao KH ve HTCMT vung TNB   12-12-2011 11" xfId="13164"/>
    <cellStyle name="T_CTMTQG 2008_Bieu mau danh muc du an thuoc CTMTQG nam 2008_!1 1 bao cao giao KH ve HTCMT vung TNB   12-12-2011 11 2" xfId="13165"/>
    <cellStyle name="T_CTMTQG 2008_Bieu mau danh muc du an thuoc CTMTQG nam 2008_!1 1 bao cao giao KH ve HTCMT vung TNB   12-12-2011 12" xfId="13166"/>
    <cellStyle name="T_CTMTQG 2008_Bieu mau danh muc du an thuoc CTMTQG nam 2008_!1 1 bao cao giao KH ve HTCMT vung TNB   12-12-2011 12 2" xfId="13167"/>
    <cellStyle name="T_CTMTQG 2008_Bieu mau danh muc du an thuoc CTMTQG nam 2008_!1 1 bao cao giao KH ve HTCMT vung TNB   12-12-2011 13" xfId="13168"/>
    <cellStyle name="T_CTMTQG 2008_Bieu mau danh muc du an thuoc CTMTQG nam 2008_!1 1 bao cao giao KH ve HTCMT vung TNB   12-12-2011 2" xfId="13169"/>
    <cellStyle name="T_CTMTQG 2008_Bieu mau danh muc du an thuoc CTMTQG nam 2008_!1 1 bao cao giao KH ve HTCMT vung TNB   12-12-2011 2 10" xfId="13170"/>
    <cellStyle name="T_CTMTQG 2008_Bieu mau danh muc du an thuoc CTMTQG nam 2008_!1 1 bao cao giao KH ve HTCMT vung TNB   12-12-2011 2 10 2" xfId="13171"/>
    <cellStyle name="T_CTMTQG 2008_Bieu mau danh muc du an thuoc CTMTQG nam 2008_!1 1 bao cao giao KH ve HTCMT vung TNB   12-12-2011 2 11" xfId="13172"/>
    <cellStyle name="T_CTMTQG 2008_Bieu mau danh muc du an thuoc CTMTQG nam 2008_!1 1 bao cao giao KH ve HTCMT vung TNB   12-12-2011 2 11 2" xfId="13173"/>
    <cellStyle name="T_CTMTQG 2008_Bieu mau danh muc du an thuoc CTMTQG nam 2008_!1 1 bao cao giao KH ve HTCMT vung TNB   12-12-2011 2 12" xfId="13174"/>
    <cellStyle name="T_CTMTQG 2008_Bieu mau danh muc du an thuoc CTMTQG nam 2008_!1 1 bao cao giao KH ve HTCMT vung TNB   12-12-2011 2 2" xfId="13175"/>
    <cellStyle name="T_CTMTQG 2008_Bieu mau danh muc du an thuoc CTMTQG nam 2008_!1 1 bao cao giao KH ve HTCMT vung TNB   12-12-2011 2 2 2" xfId="13176"/>
    <cellStyle name="T_CTMTQG 2008_Bieu mau danh muc du an thuoc CTMTQG nam 2008_!1 1 bao cao giao KH ve HTCMT vung TNB   12-12-2011 2 3" xfId="13177"/>
    <cellStyle name="T_CTMTQG 2008_Bieu mau danh muc du an thuoc CTMTQG nam 2008_!1 1 bao cao giao KH ve HTCMT vung TNB   12-12-2011 2 3 2" xfId="13178"/>
    <cellStyle name="T_CTMTQG 2008_Bieu mau danh muc du an thuoc CTMTQG nam 2008_!1 1 bao cao giao KH ve HTCMT vung TNB   12-12-2011 2 4" xfId="13179"/>
    <cellStyle name="T_CTMTQG 2008_Bieu mau danh muc du an thuoc CTMTQG nam 2008_!1 1 bao cao giao KH ve HTCMT vung TNB   12-12-2011 2 4 2" xfId="13180"/>
    <cellStyle name="T_CTMTQG 2008_Bieu mau danh muc du an thuoc CTMTQG nam 2008_!1 1 bao cao giao KH ve HTCMT vung TNB   12-12-2011 2 5" xfId="13181"/>
    <cellStyle name="T_CTMTQG 2008_Bieu mau danh muc du an thuoc CTMTQG nam 2008_!1 1 bao cao giao KH ve HTCMT vung TNB   12-12-2011 2 5 2" xfId="13182"/>
    <cellStyle name="T_CTMTQG 2008_Bieu mau danh muc du an thuoc CTMTQG nam 2008_!1 1 bao cao giao KH ve HTCMT vung TNB   12-12-2011 2 6" xfId="13183"/>
    <cellStyle name="T_CTMTQG 2008_Bieu mau danh muc du an thuoc CTMTQG nam 2008_!1 1 bao cao giao KH ve HTCMT vung TNB   12-12-2011 2 6 2" xfId="13184"/>
    <cellStyle name="T_CTMTQG 2008_Bieu mau danh muc du an thuoc CTMTQG nam 2008_!1 1 bao cao giao KH ve HTCMT vung TNB   12-12-2011 2 7" xfId="13185"/>
    <cellStyle name="T_CTMTQG 2008_Bieu mau danh muc du an thuoc CTMTQG nam 2008_!1 1 bao cao giao KH ve HTCMT vung TNB   12-12-2011 2 7 2" xfId="13186"/>
    <cellStyle name="T_CTMTQG 2008_Bieu mau danh muc du an thuoc CTMTQG nam 2008_!1 1 bao cao giao KH ve HTCMT vung TNB   12-12-2011 2 8" xfId="13187"/>
    <cellStyle name="T_CTMTQG 2008_Bieu mau danh muc du an thuoc CTMTQG nam 2008_!1 1 bao cao giao KH ve HTCMT vung TNB   12-12-2011 2 8 2" xfId="13188"/>
    <cellStyle name="T_CTMTQG 2008_Bieu mau danh muc du an thuoc CTMTQG nam 2008_!1 1 bao cao giao KH ve HTCMT vung TNB   12-12-2011 2 9" xfId="13189"/>
    <cellStyle name="T_CTMTQG 2008_Bieu mau danh muc du an thuoc CTMTQG nam 2008_!1 1 bao cao giao KH ve HTCMT vung TNB   12-12-2011 2 9 2" xfId="13190"/>
    <cellStyle name="T_CTMTQG 2008_Bieu mau danh muc du an thuoc CTMTQG nam 2008_!1 1 bao cao giao KH ve HTCMT vung TNB   12-12-2011 3" xfId="13191"/>
    <cellStyle name="T_CTMTQG 2008_Bieu mau danh muc du an thuoc CTMTQG nam 2008_!1 1 bao cao giao KH ve HTCMT vung TNB   12-12-2011 3 2" xfId="13192"/>
    <cellStyle name="T_CTMTQG 2008_Bieu mau danh muc du an thuoc CTMTQG nam 2008_!1 1 bao cao giao KH ve HTCMT vung TNB   12-12-2011 4" xfId="13193"/>
    <cellStyle name="T_CTMTQG 2008_Bieu mau danh muc du an thuoc CTMTQG nam 2008_!1 1 bao cao giao KH ve HTCMT vung TNB   12-12-2011 4 2" xfId="13194"/>
    <cellStyle name="T_CTMTQG 2008_Bieu mau danh muc du an thuoc CTMTQG nam 2008_!1 1 bao cao giao KH ve HTCMT vung TNB   12-12-2011 5" xfId="13195"/>
    <cellStyle name="T_CTMTQG 2008_Bieu mau danh muc du an thuoc CTMTQG nam 2008_!1 1 bao cao giao KH ve HTCMT vung TNB   12-12-2011 5 2" xfId="13196"/>
    <cellStyle name="T_CTMTQG 2008_Bieu mau danh muc du an thuoc CTMTQG nam 2008_!1 1 bao cao giao KH ve HTCMT vung TNB   12-12-2011 6" xfId="13197"/>
    <cellStyle name="T_CTMTQG 2008_Bieu mau danh muc du an thuoc CTMTQG nam 2008_!1 1 bao cao giao KH ve HTCMT vung TNB   12-12-2011 6 2" xfId="13198"/>
    <cellStyle name="T_CTMTQG 2008_Bieu mau danh muc du an thuoc CTMTQG nam 2008_!1 1 bao cao giao KH ve HTCMT vung TNB   12-12-2011 7" xfId="13199"/>
    <cellStyle name="T_CTMTQG 2008_Bieu mau danh muc du an thuoc CTMTQG nam 2008_!1 1 bao cao giao KH ve HTCMT vung TNB   12-12-2011 7 2" xfId="13200"/>
    <cellStyle name="T_CTMTQG 2008_Bieu mau danh muc du an thuoc CTMTQG nam 2008_!1 1 bao cao giao KH ve HTCMT vung TNB   12-12-2011 8" xfId="13201"/>
    <cellStyle name="T_CTMTQG 2008_Bieu mau danh muc du an thuoc CTMTQG nam 2008_!1 1 bao cao giao KH ve HTCMT vung TNB   12-12-2011 8 2" xfId="13202"/>
    <cellStyle name="T_CTMTQG 2008_Bieu mau danh muc du an thuoc CTMTQG nam 2008_!1 1 bao cao giao KH ve HTCMT vung TNB   12-12-2011 9" xfId="13203"/>
    <cellStyle name="T_CTMTQG 2008_Bieu mau danh muc du an thuoc CTMTQG nam 2008_!1 1 bao cao giao KH ve HTCMT vung TNB   12-12-2011 9 2" xfId="13204"/>
    <cellStyle name="T_CTMTQG 2008_Bieu mau danh muc du an thuoc CTMTQG nam 2008_Ha Nam" xfId="13205"/>
    <cellStyle name="T_CTMTQG 2008_Bieu mau danh muc du an thuoc CTMTQG nam 2008_Ha Nam 2" xfId="13206"/>
    <cellStyle name="T_CTMTQG 2008_Bieu mau danh muc du an thuoc CTMTQG nam 2008_Ha Nam_Tinh hinh thuc hien TPCP 2013 va KH 2014" xfId="13207"/>
    <cellStyle name="T_CTMTQG 2008_Bieu mau danh muc du an thuoc CTMTQG nam 2008_Ha Nam_Tinh hinh thuc hien TPCP 2013 va KH 2014 2" xfId="13208"/>
    <cellStyle name="T_CTMTQG 2008_Bieu mau danh muc du an thuoc CTMTQG nam 2008_KH TPCP vung TNB (03-1-2012)" xfId="13209"/>
    <cellStyle name="T_CTMTQG 2008_Bieu mau danh muc du an thuoc CTMTQG nam 2008_KH TPCP vung TNB (03-1-2012) 10" xfId="13210"/>
    <cellStyle name="T_CTMTQG 2008_Bieu mau danh muc du an thuoc CTMTQG nam 2008_KH TPCP vung TNB (03-1-2012) 10 2" xfId="13211"/>
    <cellStyle name="T_CTMTQG 2008_Bieu mau danh muc du an thuoc CTMTQG nam 2008_KH TPCP vung TNB (03-1-2012) 11" xfId="13212"/>
    <cellStyle name="T_CTMTQG 2008_Bieu mau danh muc du an thuoc CTMTQG nam 2008_KH TPCP vung TNB (03-1-2012) 11 2" xfId="13213"/>
    <cellStyle name="T_CTMTQG 2008_Bieu mau danh muc du an thuoc CTMTQG nam 2008_KH TPCP vung TNB (03-1-2012) 12" xfId="13214"/>
    <cellStyle name="T_CTMTQG 2008_Bieu mau danh muc du an thuoc CTMTQG nam 2008_KH TPCP vung TNB (03-1-2012) 12 2" xfId="13215"/>
    <cellStyle name="T_CTMTQG 2008_Bieu mau danh muc du an thuoc CTMTQG nam 2008_KH TPCP vung TNB (03-1-2012) 13" xfId="13216"/>
    <cellStyle name="T_CTMTQG 2008_Bieu mau danh muc du an thuoc CTMTQG nam 2008_KH TPCP vung TNB (03-1-2012) 2" xfId="13217"/>
    <cellStyle name="T_CTMTQG 2008_Bieu mau danh muc du an thuoc CTMTQG nam 2008_KH TPCP vung TNB (03-1-2012) 2 10" xfId="13218"/>
    <cellStyle name="T_CTMTQG 2008_Bieu mau danh muc du an thuoc CTMTQG nam 2008_KH TPCP vung TNB (03-1-2012) 2 10 2" xfId="13219"/>
    <cellStyle name="T_CTMTQG 2008_Bieu mau danh muc du an thuoc CTMTQG nam 2008_KH TPCP vung TNB (03-1-2012) 2 11" xfId="13220"/>
    <cellStyle name="T_CTMTQG 2008_Bieu mau danh muc du an thuoc CTMTQG nam 2008_KH TPCP vung TNB (03-1-2012) 2 11 2" xfId="13221"/>
    <cellStyle name="T_CTMTQG 2008_Bieu mau danh muc du an thuoc CTMTQG nam 2008_KH TPCP vung TNB (03-1-2012) 2 12" xfId="13222"/>
    <cellStyle name="T_CTMTQG 2008_Bieu mau danh muc du an thuoc CTMTQG nam 2008_KH TPCP vung TNB (03-1-2012) 2 2" xfId="13223"/>
    <cellStyle name="T_CTMTQG 2008_Bieu mau danh muc du an thuoc CTMTQG nam 2008_KH TPCP vung TNB (03-1-2012) 2 2 2" xfId="13224"/>
    <cellStyle name="T_CTMTQG 2008_Bieu mau danh muc du an thuoc CTMTQG nam 2008_KH TPCP vung TNB (03-1-2012) 2 3" xfId="13225"/>
    <cellStyle name="T_CTMTQG 2008_Bieu mau danh muc du an thuoc CTMTQG nam 2008_KH TPCP vung TNB (03-1-2012) 2 3 2" xfId="13226"/>
    <cellStyle name="T_CTMTQG 2008_Bieu mau danh muc du an thuoc CTMTQG nam 2008_KH TPCP vung TNB (03-1-2012) 2 4" xfId="13227"/>
    <cellStyle name="T_CTMTQG 2008_Bieu mau danh muc du an thuoc CTMTQG nam 2008_KH TPCP vung TNB (03-1-2012) 2 4 2" xfId="13228"/>
    <cellStyle name="T_CTMTQG 2008_Bieu mau danh muc du an thuoc CTMTQG nam 2008_KH TPCP vung TNB (03-1-2012) 2 5" xfId="13229"/>
    <cellStyle name="T_CTMTQG 2008_Bieu mau danh muc du an thuoc CTMTQG nam 2008_KH TPCP vung TNB (03-1-2012) 2 5 2" xfId="13230"/>
    <cellStyle name="T_CTMTQG 2008_Bieu mau danh muc du an thuoc CTMTQG nam 2008_KH TPCP vung TNB (03-1-2012) 2 6" xfId="13231"/>
    <cellStyle name="T_CTMTQG 2008_Bieu mau danh muc du an thuoc CTMTQG nam 2008_KH TPCP vung TNB (03-1-2012) 2 6 2" xfId="13232"/>
    <cellStyle name="T_CTMTQG 2008_Bieu mau danh muc du an thuoc CTMTQG nam 2008_KH TPCP vung TNB (03-1-2012) 2 7" xfId="13233"/>
    <cellStyle name="T_CTMTQG 2008_Bieu mau danh muc du an thuoc CTMTQG nam 2008_KH TPCP vung TNB (03-1-2012) 2 7 2" xfId="13234"/>
    <cellStyle name="T_CTMTQG 2008_Bieu mau danh muc du an thuoc CTMTQG nam 2008_KH TPCP vung TNB (03-1-2012) 2 8" xfId="13235"/>
    <cellStyle name="T_CTMTQG 2008_Bieu mau danh muc du an thuoc CTMTQG nam 2008_KH TPCP vung TNB (03-1-2012) 2 8 2" xfId="13236"/>
    <cellStyle name="T_CTMTQG 2008_Bieu mau danh muc du an thuoc CTMTQG nam 2008_KH TPCP vung TNB (03-1-2012) 2 9" xfId="13237"/>
    <cellStyle name="T_CTMTQG 2008_Bieu mau danh muc du an thuoc CTMTQG nam 2008_KH TPCP vung TNB (03-1-2012) 2 9 2" xfId="13238"/>
    <cellStyle name="T_CTMTQG 2008_Bieu mau danh muc du an thuoc CTMTQG nam 2008_KH TPCP vung TNB (03-1-2012) 3" xfId="13239"/>
    <cellStyle name="T_CTMTQG 2008_Bieu mau danh muc du an thuoc CTMTQG nam 2008_KH TPCP vung TNB (03-1-2012) 3 2" xfId="13240"/>
    <cellStyle name="T_CTMTQG 2008_Bieu mau danh muc du an thuoc CTMTQG nam 2008_KH TPCP vung TNB (03-1-2012) 4" xfId="13241"/>
    <cellStyle name="T_CTMTQG 2008_Bieu mau danh muc du an thuoc CTMTQG nam 2008_KH TPCP vung TNB (03-1-2012) 4 2" xfId="13242"/>
    <cellStyle name="T_CTMTQG 2008_Bieu mau danh muc du an thuoc CTMTQG nam 2008_KH TPCP vung TNB (03-1-2012) 5" xfId="13243"/>
    <cellStyle name="T_CTMTQG 2008_Bieu mau danh muc du an thuoc CTMTQG nam 2008_KH TPCP vung TNB (03-1-2012) 5 2" xfId="13244"/>
    <cellStyle name="T_CTMTQG 2008_Bieu mau danh muc du an thuoc CTMTQG nam 2008_KH TPCP vung TNB (03-1-2012) 6" xfId="13245"/>
    <cellStyle name="T_CTMTQG 2008_Bieu mau danh muc du an thuoc CTMTQG nam 2008_KH TPCP vung TNB (03-1-2012) 6 2" xfId="13246"/>
    <cellStyle name="T_CTMTQG 2008_Bieu mau danh muc du an thuoc CTMTQG nam 2008_KH TPCP vung TNB (03-1-2012) 7" xfId="13247"/>
    <cellStyle name="T_CTMTQG 2008_Bieu mau danh muc du an thuoc CTMTQG nam 2008_KH TPCP vung TNB (03-1-2012) 7 2" xfId="13248"/>
    <cellStyle name="T_CTMTQG 2008_Bieu mau danh muc du an thuoc CTMTQG nam 2008_KH TPCP vung TNB (03-1-2012) 8" xfId="13249"/>
    <cellStyle name="T_CTMTQG 2008_Bieu mau danh muc du an thuoc CTMTQG nam 2008_KH TPCP vung TNB (03-1-2012) 8 2" xfId="13250"/>
    <cellStyle name="T_CTMTQG 2008_Bieu mau danh muc du an thuoc CTMTQG nam 2008_KH TPCP vung TNB (03-1-2012) 9" xfId="13251"/>
    <cellStyle name="T_CTMTQG 2008_Bieu mau danh muc du an thuoc CTMTQG nam 2008_KH TPCP vung TNB (03-1-2012) 9 2" xfId="13252"/>
    <cellStyle name="T_CTMTQG 2008_Bieu mau danh muc du an thuoc CTMTQG nam 2008_Tinh hinh thuc hien TPCP 2013 va KH 2014" xfId="13253"/>
    <cellStyle name="T_CTMTQG 2008_Bieu mau danh muc du an thuoc CTMTQG nam 2008_Tinh hinh thuc hien TPCP 2013 va KH 2014 2" xfId="13254"/>
    <cellStyle name="T_CTMTQG 2008_Ha Nam" xfId="13255"/>
    <cellStyle name="T_CTMTQG 2008_Ha Nam 2" xfId="13256"/>
    <cellStyle name="T_CTMTQG 2008_Ha Nam_Tinh hinh thuc hien TPCP 2013 va KH 2014" xfId="13257"/>
    <cellStyle name="T_CTMTQG 2008_Ha Nam_Tinh hinh thuc hien TPCP 2013 va KH 2014 2" xfId="13258"/>
    <cellStyle name="T_CTMTQG 2008_Hi-Tong hop KQ phan bo KH nam 08- LD fong giao 15-11-08" xfId="13259"/>
    <cellStyle name="T_CTMTQG 2008_Hi-Tong hop KQ phan bo KH nam 08- LD fong giao 15-11-08 10" xfId="13260"/>
    <cellStyle name="T_CTMTQG 2008_Hi-Tong hop KQ phan bo KH nam 08- LD fong giao 15-11-08 10 2" xfId="13261"/>
    <cellStyle name="T_CTMTQG 2008_Hi-Tong hop KQ phan bo KH nam 08- LD fong giao 15-11-08 11" xfId="13262"/>
    <cellStyle name="T_CTMTQG 2008_Hi-Tong hop KQ phan bo KH nam 08- LD fong giao 15-11-08 11 2" xfId="13263"/>
    <cellStyle name="T_CTMTQG 2008_Hi-Tong hop KQ phan bo KH nam 08- LD fong giao 15-11-08 12" xfId="13264"/>
    <cellStyle name="T_CTMTQG 2008_Hi-Tong hop KQ phan bo KH nam 08- LD fong giao 15-11-08 12 2" xfId="13265"/>
    <cellStyle name="T_CTMTQG 2008_Hi-Tong hop KQ phan bo KH nam 08- LD fong giao 15-11-08 13" xfId="13266"/>
    <cellStyle name="T_CTMTQG 2008_Hi-Tong hop KQ phan bo KH nam 08- LD fong giao 15-11-08 2" xfId="13267"/>
    <cellStyle name="T_CTMTQG 2008_Hi-Tong hop KQ phan bo KH nam 08- LD fong giao 15-11-08 2 10" xfId="13268"/>
    <cellStyle name="T_CTMTQG 2008_Hi-Tong hop KQ phan bo KH nam 08- LD fong giao 15-11-08 2 10 2" xfId="13269"/>
    <cellStyle name="T_CTMTQG 2008_Hi-Tong hop KQ phan bo KH nam 08- LD fong giao 15-11-08 2 11" xfId="13270"/>
    <cellStyle name="T_CTMTQG 2008_Hi-Tong hop KQ phan bo KH nam 08- LD fong giao 15-11-08 2 11 2" xfId="13271"/>
    <cellStyle name="T_CTMTQG 2008_Hi-Tong hop KQ phan bo KH nam 08- LD fong giao 15-11-08 2 12" xfId="13272"/>
    <cellStyle name="T_CTMTQG 2008_Hi-Tong hop KQ phan bo KH nam 08- LD fong giao 15-11-08 2 2" xfId="13273"/>
    <cellStyle name="T_CTMTQG 2008_Hi-Tong hop KQ phan bo KH nam 08- LD fong giao 15-11-08 2 2 2" xfId="13274"/>
    <cellStyle name="T_CTMTQG 2008_Hi-Tong hop KQ phan bo KH nam 08- LD fong giao 15-11-08 2 3" xfId="13275"/>
    <cellStyle name="T_CTMTQG 2008_Hi-Tong hop KQ phan bo KH nam 08- LD fong giao 15-11-08 2 3 2" xfId="13276"/>
    <cellStyle name="T_CTMTQG 2008_Hi-Tong hop KQ phan bo KH nam 08- LD fong giao 15-11-08 2 4" xfId="13277"/>
    <cellStyle name="T_CTMTQG 2008_Hi-Tong hop KQ phan bo KH nam 08- LD fong giao 15-11-08 2 4 2" xfId="13278"/>
    <cellStyle name="T_CTMTQG 2008_Hi-Tong hop KQ phan bo KH nam 08- LD fong giao 15-11-08 2 5" xfId="13279"/>
    <cellStyle name="T_CTMTQG 2008_Hi-Tong hop KQ phan bo KH nam 08- LD fong giao 15-11-08 2 5 2" xfId="13280"/>
    <cellStyle name="T_CTMTQG 2008_Hi-Tong hop KQ phan bo KH nam 08- LD fong giao 15-11-08 2 6" xfId="13281"/>
    <cellStyle name="T_CTMTQG 2008_Hi-Tong hop KQ phan bo KH nam 08- LD fong giao 15-11-08 2 6 2" xfId="13282"/>
    <cellStyle name="T_CTMTQG 2008_Hi-Tong hop KQ phan bo KH nam 08- LD fong giao 15-11-08 2 7" xfId="13283"/>
    <cellStyle name="T_CTMTQG 2008_Hi-Tong hop KQ phan bo KH nam 08- LD fong giao 15-11-08 2 7 2" xfId="13284"/>
    <cellStyle name="T_CTMTQG 2008_Hi-Tong hop KQ phan bo KH nam 08- LD fong giao 15-11-08 2 8" xfId="13285"/>
    <cellStyle name="T_CTMTQG 2008_Hi-Tong hop KQ phan bo KH nam 08- LD fong giao 15-11-08 2 8 2" xfId="13286"/>
    <cellStyle name="T_CTMTQG 2008_Hi-Tong hop KQ phan bo KH nam 08- LD fong giao 15-11-08 2 9" xfId="13287"/>
    <cellStyle name="T_CTMTQG 2008_Hi-Tong hop KQ phan bo KH nam 08- LD fong giao 15-11-08 2 9 2" xfId="13288"/>
    <cellStyle name="T_CTMTQG 2008_Hi-Tong hop KQ phan bo KH nam 08- LD fong giao 15-11-08 3" xfId="13289"/>
    <cellStyle name="T_CTMTQG 2008_Hi-Tong hop KQ phan bo KH nam 08- LD fong giao 15-11-08 3 2" xfId="13290"/>
    <cellStyle name="T_CTMTQG 2008_Hi-Tong hop KQ phan bo KH nam 08- LD fong giao 15-11-08 4" xfId="13291"/>
    <cellStyle name="T_CTMTQG 2008_Hi-Tong hop KQ phan bo KH nam 08- LD fong giao 15-11-08 4 2" xfId="13292"/>
    <cellStyle name="T_CTMTQG 2008_Hi-Tong hop KQ phan bo KH nam 08- LD fong giao 15-11-08 5" xfId="13293"/>
    <cellStyle name="T_CTMTQG 2008_Hi-Tong hop KQ phan bo KH nam 08- LD fong giao 15-11-08 5 2" xfId="13294"/>
    <cellStyle name="T_CTMTQG 2008_Hi-Tong hop KQ phan bo KH nam 08- LD fong giao 15-11-08 6" xfId="13295"/>
    <cellStyle name="T_CTMTQG 2008_Hi-Tong hop KQ phan bo KH nam 08- LD fong giao 15-11-08 6 2" xfId="13296"/>
    <cellStyle name="T_CTMTQG 2008_Hi-Tong hop KQ phan bo KH nam 08- LD fong giao 15-11-08 7" xfId="13297"/>
    <cellStyle name="T_CTMTQG 2008_Hi-Tong hop KQ phan bo KH nam 08- LD fong giao 15-11-08 7 2" xfId="13298"/>
    <cellStyle name="T_CTMTQG 2008_Hi-Tong hop KQ phan bo KH nam 08- LD fong giao 15-11-08 8" xfId="13299"/>
    <cellStyle name="T_CTMTQG 2008_Hi-Tong hop KQ phan bo KH nam 08- LD fong giao 15-11-08 8 2" xfId="13300"/>
    <cellStyle name="T_CTMTQG 2008_Hi-Tong hop KQ phan bo KH nam 08- LD fong giao 15-11-08 9" xfId="13301"/>
    <cellStyle name="T_CTMTQG 2008_Hi-Tong hop KQ phan bo KH nam 08- LD fong giao 15-11-08 9 2" xfId="13302"/>
    <cellStyle name="T_CTMTQG 2008_Hi-Tong hop KQ phan bo KH nam 08- LD fong giao 15-11-08_!1 1 bao cao giao KH ve HTCMT vung TNB   12-12-2011" xfId="13303"/>
    <cellStyle name="T_CTMTQG 2008_Hi-Tong hop KQ phan bo KH nam 08- LD fong giao 15-11-08_!1 1 bao cao giao KH ve HTCMT vung TNB   12-12-2011 10" xfId="13304"/>
    <cellStyle name="T_CTMTQG 2008_Hi-Tong hop KQ phan bo KH nam 08- LD fong giao 15-11-08_!1 1 bao cao giao KH ve HTCMT vung TNB   12-12-2011 10 2" xfId="13305"/>
    <cellStyle name="T_CTMTQG 2008_Hi-Tong hop KQ phan bo KH nam 08- LD fong giao 15-11-08_!1 1 bao cao giao KH ve HTCMT vung TNB   12-12-2011 11" xfId="13306"/>
    <cellStyle name="T_CTMTQG 2008_Hi-Tong hop KQ phan bo KH nam 08- LD fong giao 15-11-08_!1 1 bao cao giao KH ve HTCMT vung TNB   12-12-2011 11 2" xfId="13307"/>
    <cellStyle name="T_CTMTQG 2008_Hi-Tong hop KQ phan bo KH nam 08- LD fong giao 15-11-08_!1 1 bao cao giao KH ve HTCMT vung TNB   12-12-2011 12" xfId="13308"/>
    <cellStyle name="T_CTMTQG 2008_Hi-Tong hop KQ phan bo KH nam 08- LD fong giao 15-11-08_!1 1 bao cao giao KH ve HTCMT vung TNB   12-12-2011 12 2" xfId="13309"/>
    <cellStyle name="T_CTMTQG 2008_Hi-Tong hop KQ phan bo KH nam 08- LD fong giao 15-11-08_!1 1 bao cao giao KH ve HTCMT vung TNB   12-12-2011 13" xfId="13310"/>
    <cellStyle name="T_CTMTQG 2008_Hi-Tong hop KQ phan bo KH nam 08- LD fong giao 15-11-08_!1 1 bao cao giao KH ve HTCMT vung TNB   12-12-2011 2" xfId="13311"/>
    <cellStyle name="T_CTMTQG 2008_Hi-Tong hop KQ phan bo KH nam 08- LD fong giao 15-11-08_!1 1 bao cao giao KH ve HTCMT vung TNB   12-12-2011 2 10" xfId="13312"/>
    <cellStyle name="T_CTMTQG 2008_Hi-Tong hop KQ phan bo KH nam 08- LD fong giao 15-11-08_!1 1 bao cao giao KH ve HTCMT vung TNB   12-12-2011 2 10 2" xfId="13313"/>
    <cellStyle name="T_CTMTQG 2008_Hi-Tong hop KQ phan bo KH nam 08- LD fong giao 15-11-08_!1 1 bao cao giao KH ve HTCMT vung TNB   12-12-2011 2 11" xfId="13314"/>
    <cellStyle name="T_CTMTQG 2008_Hi-Tong hop KQ phan bo KH nam 08- LD fong giao 15-11-08_!1 1 bao cao giao KH ve HTCMT vung TNB   12-12-2011 2 11 2" xfId="13315"/>
    <cellStyle name="T_CTMTQG 2008_Hi-Tong hop KQ phan bo KH nam 08- LD fong giao 15-11-08_!1 1 bao cao giao KH ve HTCMT vung TNB   12-12-2011 2 12" xfId="13316"/>
    <cellStyle name="T_CTMTQG 2008_Hi-Tong hop KQ phan bo KH nam 08- LD fong giao 15-11-08_!1 1 bao cao giao KH ve HTCMT vung TNB   12-12-2011 2 2" xfId="13317"/>
    <cellStyle name="T_CTMTQG 2008_Hi-Tong hop KQ phan bo KH nam 08- LD fong giao 15-11-08_!1 1 bao cao giao KH ve HTCMT vung TNB   12-12-2011 2 2 2" xfId="13318"/>
    <cellStyle name="T_CTMTQG 2008_Hi-Tong hop KQ phan bo KH nam 08- LD fong giao 15-11-08_!1 1 bao cao giao KH ve HTCMT vung TNB   12-12-2011 2 3" xfId="13319"/>
    <cellStyle name="T_CTMTQG 2008_Hi-Tong hop KQ phan bo KH nam 08- LD fong giao 15-11-08_!1 1 bao cao giao KH ve HTCMT vung TNB   12-12-2011 2 3 2" xfId="13320"/>
    <cellStyle name="T_CTMTQG 2008_Hi-Tong hop KQ phan bo KH nam 08- LD fong giao 15-11-08_!1 1 bao cao giao KH ve HTCMT vung TNB   12-12-2011 2 4" xfId="13321"/>
    <cellStyle name="T_CTMTQG 2008_Hi-Tong hop KQ phan bo KH nam 08- LD fong giao 15-11-08_!1 1 bao cao giao KH ve HTCMT vung TNB   12-12-2011 2 4 2" xfId="13322"/>
    <cellStyle name="T_CTMTQG 2008_Hi-Tong hop KQ phan bo KH nam 08- LD fong giao 15-11-08_!1 1 bao cao giao KH ve HTCMT vung TNB   12-12-2011 2 5" xfId="13323"/>
    <cellStyle name="T_CTMTQG 2008_Hi-Tong hop KQ phan bo KH nam 08- LD fong giao 15-11-08_!1 1 bao cao giao KH ve HTCMT vung TNB   12-12-2011 2 5 2" xfId="13324"/>
    <cellStyle name="T_CTMTQG 2008_Hi-Tong hop KQ phan bo KH nam 08- LD fong giao 15-11-08_!1 1 bao cao giao KH ve HTCMT vung TNB   12-12-2011 2 6" xfId="13325"/>
    <cellStyle name="T_CTMTQG 2008_Hi-Tong hop KQ phan bo KH nam 08- LD fong giao 15-11-08_!1 1 bao cao giao KH ve HTCMT vung TNB   12-12-2011 2 6 2" xfId="13326"/>
    <cellStyle name="T_CTMTQG 2008_Hi-Tong hop KQ phan bo KH nam 08- LD fong giao 15-11-08_!1 1 bao cao giao KH ve HTCMT vung TNB   12-12-2011 2 7" xfId="13327"/>
    <cellStyle name="T_CTMTQG 2008_Hi-Tong hop KQ phan bo KH nam 08- LD fong giao 15-11-08_!1 1 bao cao giao KH ve HTCMT vung TNB   12-12-2011 2 7 2" xfId="13328"/>
    <cellStyle name="T_CTMTQG 2008_Hi-Tong hop KQ phan bo KH nam 08- LD fong giao 15-11-08_!1 1 bao cao giao KH ve HTCMT vung TNB   12-12-2011 2 8" xfId="13329"/>
    <cellStyle name="T_CTMTQG 2008_Hi-Tong hop KQ phan bo KH nam 08- LD fong giao 15-11-08_!1 1 bao cao giao KH ve HTCMT vung TNB   12-12-2011 2 8 2" xfId="13330"/>
    <cellStyle name="T_CTMTQG 2008_Hi-Tong hop KQ phan bo KH nam 08- LD fong giao 15-11-08_!1 1 bao cao giao KH ve HTCMT vung TNB   12-12-2011 2 9" xfId="13331"/>
    <cellStyle name="T_CTMTQG 2008_Hi-Tong hop KQ phan bo KH nam 08- LD fong giao 15-11-08_!1 1 bao cao giao KH ve HTCMT vung TNB   12-12-2011 2 9 2" xfId="13332"/>
    <cellStyle name="T_CTMTQG 2008_Hi-Tong hop KQ phan bo KH nam 08- LD fong giao 15-11-08_!1 1 bao cao giao KH ve HTCMT vung TNB   12-12-2011 3" xfId="13333"/>
    <cellStyle name="T_CTMTQG 2008_Hi-Tong hop KQ phan bo KH nam 08- LD fong giao 15-11-08_!1 1 bao cao giao KH ve HTCMT vung TNB   12-12-2011 3 2" xfId="13334"/>
    <cellStyle name="T_CTMTQG 2008_Hi-Tong hop KQ phan bo KH nam 08- LD fong giao 15-11-08_!1 1 bao cao giao KH ve HTCMT vung TNB   12-12-2011 4" xfId="13335"/>
    <cellStyle name="T_CTMTQG 2008_Hi-Tong hop KQ phan bo KH nam 08- LD fong giao 15-11-08_!1 1 bao cao giao KH ve HTCMT vung TNB   12-12-2011 4 2" xfId="13336"/>
    <cellStyle name="T_CTMTQG 2008_Hi-Tong hop KQ phan bo KH nam 08- LD fong giao 15-11-08_!1 1 bao cao giao KH ve HTCMT vung TNB   12-12-2011 5" xfId="13337"/>
    <cellStyle name="T_CTMTQG 2008_Hi-Tong hop KQ phan bo KH nam 08- LD fong giao 15-11-08_!1 1 bao cao giao KH ve HTCMT vung TNB   12-12-2011 5 2" xfId="13338"/>
    <cellStyle name="T_CTMTQG 2008_Hi-Tong hop KQ phan bo KH nam 08- LD fong giao 15-11-08_!1 1 bao cao giao KH ve HTCMT vung TNB   12-12-2011 6" xfId="13339"/>
    <cellStyle name="T_CTMTQG 2008_Hi-Tong hop KQ phan bo KH nam 08- LD fong giao 15-11-08_!1 1 bao cao giao KH ve HTCMT vung TNB   12-12-2011 6 2" xfId="13340"/>
    <cellStyle name="T_CTMTQG 2008_Hi-Tong hop KQ phan bo KH nam 08- LD fong giao 15-11-08_!1 1 bao cao giao KH ve HTCMT vung TNB   12-12-2011 7" xfId="13341"/>
    <cellStyle name="T_CTMTQG 2008_Hi-Tong hop KQ phan bo KH nam 08- LD fong giao 15-11-08_!1 1 bao cao giao KH ve HTCMT vung TNB   12-12-2011 7 2" xfId="13342"/>
    <cellStyle name="T_CTMTQG 2008_Hi-Tong hop KQ phan bo KH nam 08- LD fong giao 15-11-08_!1 1 bao cao giao KH ve HTCMT vung TNB   12-12-2011 8" xfId="13343"/>
    <cellStyle name="T_CTMTQG 2008_Hi-Tong hop KQ phan bo KH nam 08- LD fong giao 15-11-08_!1 1 bao cao giao KH ve HTCMT vung TNB   12-12-2011 8 2" xfId="13344"/>
    <cellStyle name="T_CTMTQG 2008_Hi-Tong hop KQ phan bo KH nam 08- LD fong giao 15-11-08_!1 1 bao cao giao KH ve HTCMT vung TNB   12-12-2011 9" xfId="13345"/>
    <cellStyle name="T_CTMTQG 2008_Hi-Tong hop KQ phan bo KH nam 08- LD fong giao 15-11-08_!1 1 bao cao giao KH ve HTCMT vung TNB   12-12-2011 9 2" xfId="13346"/>
    <cellStyle name="T_CTMTQG 2008_Hi-Tong hop KQ phan bo KH nam 08- LD fong giao 15-11-08_Ha Nam" xfId="13347"/>
    <cellStyle name="T_CTMTQG 2008_Hi-Tong hop KQ phan bo KH nam 08- LD fong giao 15-11-08_Ha Nam 2" xfId="13348"/>
    <cellStyle name="T_CTMTQG 2008_Hi-Tong hop KQ phan bo KH nam 08- LD fong giao 15-11-08_Ha Nam_Tinh hinh thuc hien TPCP 2013 va KH 2014" xfId="13349"/>
    <cellStyle name="T_CTMTQG 2008_Hi-Tong hop KQ phan bo KH nam 08- LD fong giao 15-11-08_Ha Nam_Tinh hinh thuc hien TPCP 2013 va KH 2014 2" xfId="13350"/>
    <cellStyle name="T_CTMTQG 2008_Hi-Tong hop KQ phan bo KH nam 08- LD fong giao 15-11-08_KH TPCP vung TNB (03-1-2012)" xfId="13351"/>
    <cellStyle name="T_CTMTQG 2008_Hi-Tong hop KQ phan bo KH nam 08- LD fong giao 15-11-08_KH TPCP vung TNB (03-1-2012) 10" xfId="13352"/>
    <cellStyle name="T_CTMTQG 2008_Hi-Tong hop KQ phan bo KH nam 08- LD fong giao 15-11-08_KH TPCP vung TNB (03-1-2012) 10 2" xfId="13353"/>
    <cellStyle name="T_CTMTQG 2008_Hi-Tong hop KQ phan bo KH nam 08- LD fong giao 15-11-08_KH TPCP vung TNB (03-1-2012) 11" xfId="13354"/>
    <cellStyle name="T_CTMTQG 2008_Hi-Tong hop KQ phan bo KH nam 08- LD fong giao 15-11-08_KH TPCP vung TNB (03-1-2012) 11 2" xfId="13355"/>
    <cellStyle name="T_CTMTQG 2008_Hi-Tong hop KQ phan bo KH nam 08- LD fong giao 15-11-08_KH TPCP vung TNB (03-1-2012) 12" xfId="13356"/>
    <cellStyle name="T_CTMTQG 2008_Hi-Tong hop KQ phan bo KH nam 08- LD fong giao 15-11-08_KH TPCP vung TNB (03-1-2012) 12 2" xfId="13357"/>
    <cellStyle name="T_CTMTQG 2008_Hi-Tong hop KQ phan bo KH nam 08- LD fong giao 15-11-08_KH TPCP vung TNB (03-1-2012) 13" xfId="13358"/>
    <cellStyle name="T_CTMTQG 2008_Hi-Tong hop KQ phan bo KH nam 08- LD fong giao 15-11-08_KH TPCP vung TNB (03-1-2012) 2" xfId="13359"/>
    <cellStyle name="T_CTMTQG 2008_Hi-Tong hop KQ phan bo KH nam 08- LD fong giao 15-11-08_KH TPCP vung TNB (03-1-2012) 2 10" xfId="13360"/>
    <cellStyle name="T_CTMTQG 2008_Hi-Tong hop KQ phan bo KH nam 08- LD fong giao 15-11-08_KH TPCP vung TNB (03-1-2012) 2 10 2" xfId="13361"/>
    <cellStyle name="T_CTMTQG 2008_Hi-Tong hop KQ phan bo KH nam 08- LD fong giao 15-11-08_KH TPCP vung TNB (03-1-2012) 2 11" xfId="13362"/>
    <cellStyle name="T_CTMTQG 2008_Hi-Tong hop KQ phan bo KH nam 08- LD fong giao 15-11-08_KH TPCP vung TNB (03-1-2012) 2 11 2" xfId="13363"/>
    <cellStyle name="T_CTMTQG 2008_Hi-Tong hop KQ phan bo KH nam 08- LD fong giao 15-11-08_KH TPCP vung TNB (03-1-2012) 2 12" xfId="13364"/>
    <cellStyle name="T_CTMTQG 2008_Hi-Tong hop KQ phan bo KH nam 08- LD fong giao 15-11-08_KH TPCP vung TNB (03-1-2012) 2 2" xfId="13365"/>
    <cellStyle name="T_CTMTQG 2008_Hi-Tong hop KQ phan bo KH nam 08- LD fong giao 15-11-08_KH TPCP vung TNB (03-1-2012) 2 2 2" xfId="13366"/>
    <cellStyle name="T_CTMTQG 2008_Hi-Tong hop KQ phan bo KH nam 08- LD fong giao 15-11-08_KH TPCP vung TNB (03-1-2012) 2 3" xfId="13367"/>
    <cellStyle name="T_CTMTQG 2008_Hi-Tong hop KQ phan bo KH nam 08- LD fong giao 15-11-08_KH TPCP vung TNB (03-1-2012) 2 3 2" xfId="13368"/>
    <cellStyle name="T_CTMTQG 2008_Hi-Tong hop KQ phan bo KH nam 08- LD fong giao 15-11-08_KH TPCP vung TNB (03-1-2012) 2 4" xfId="13369"/>
    <cellStyle name="T_CTMTQG 2008_Hi-Tong hop KQ phan bo KH nam 08- LD fong giao 15-11-08_KH TPCP vung TNB (03-1-2012) 2 4 2" xfId="13370"/>
    <cellStyle name="T_CTMTQG 2008_Hi-Tong hop KQ phan bo KH nam 08- LD fong giao 15-11-08_KH TPCP vung TNB (03-1-2012) 2 5" xfId="13371"/>
    <cellStyle name="T_CTMTQG 2008_Hi-Tong hop KQ phan bo KH nam 08- LD fong giao 15-11-08_KH TPCP vung TNB (03-1-2012) 2 5 2" xfId="13372"/>
    <cellStyle name="T_CTMTQG 2008_Hi-Tong hop KQ phan bo KH nam 08- LD fong giao 15-11-08_KH TPCP vung TNB (03-1-2012) 2 6" xfId="13373"/>
    <cellStyle name="T_CTMTQG 2008_Hi-Tong hop KQ phan bo KH nam 08- LD fong giao 15-11-08_KH TPCP vung TNB (03-1-2012) 2 6 2" xfId="13374"/>
    <cellStyle name="T_CTMTQG 2008_Hi-Tong hop KQ phan bo KH nam 08- LD fong giao 15-11-08_KH TPCP vung TNB (03-1-2012) 2 7" xfId="13375"/>
    <cellStyle name="T_CTMTQG 2008_Hi-Tong hop KQ phan bo KH nam 08- LD fong giao 15-11-08_KH TPCP vung TNB (03-1-2012) 2 7 2" xfId="13376"/>
    <cellStyle name="T_CTMTQG 2008_Hi-Tong hop KQ phan bo KH nam 08- LD fong giao 15-11-08_KH TPCP vung TNB (03-1-2012) 2 8" xfId="13377"/>
    <cellStyle name="T_CTMTQG 2008_Hi-Tong hop KQ phan bo KH nam 08- LD fong giao 15-11-08_KH TPCP vung TNB (03-1-2012) 2 8 2" xfId="13378"/>
    <cellStyle name="T_CTMTQG 2008_Hi-Tong hop KQ phan bo KH nam 08- LD fong giao 15-11-08_KH TPCP vung TNB (03-1-2012) 2 9" xfId="13379"/>
    <cellStyle name="T_CTMTQG 2008_Hi-Tong hop KQ phan bo KH nam 08- LD fong giao 15-11-08_KH TPCP vung TNB (03-1-2012) 2 9 2" xfId="13380"/>
    <cellStyle name="T_CTMTQG 2008_Hi-Tong hop KQ phan bo KH nam 08- LD fong giao 15-11-08_KH TPCP vung TNB (03-1-2012) 3" xfId="13381"/>
    <cellStyle name="T_CTMTQG 2008_Hi-Tong hop KQ phan bo KH nam 08- LD fong giao 15-11-08_KH TPCP vung TNB (03-1-2012) 3 2" xfId="13382"/>
    <cellStyle name="T_CTMTQG 2008_Hi-Tong hop KQ phan bo KH nam 08- LD fong giao 15-11-08_KH TPCP vung TNB (03-1-2012) 4" xfId="13383"/>
    <cellStyle name="T_CTMTQG 2008_Hi-Tong hop KQ phan bo KH nam 08- LD fong giao 15-11-08_KH TPCP vung TNB (03-1-2012) 4 2" xfId="13384"/>
    <cellStyle name="T_CTMTQG 2008_Hi-Tong hop KQ phan bo KH nam 08- LD fong giao 15-11-08_KH TPCP vung TNB (03-1-2012) 5" xfId="13385"/>
    <cellStyle name="T_CTMTQG 2008_Hi-Tong hop KQ phan bo KH nam 08- LD fong giao 15-11-08_KH TPCP vung TNB (03-1-2012) 5 2" xfId="13386"/>
    <cellStyle name="T_CTMTQG 2008_Hi-Tong hop KQ phan bo KH nam 08- LD fong giao 15-11-08_KH TPCP vung TNB (03-1-2012) 6" xfId="13387"/>
    <cellStyle name="T_CTMTQG 2008_Hi-Tong hop KQ phan bo KH nam 08- LD fong giao 15-11-08_KH TPCP vung TNB (03-1-2012) 6 2" xfId="13388"/>
    <cellStyle name="T_CTMTQG 2008_Hi-Tong hop KQ phan bo KH nam 08- LD fong giao 15-11-08_KH TPCP vung TNB (03-1-2012) 7" xfId="13389"/>
    <cellStyle name="T_CTMTQG 2008_Hi-Tong hop KQ phan bo KH nam 08- LD fong giao 15-11-08_KH TPCP vung TNB (03-1-2012) 7 2" xfId="13390"/>
    <cellStyle name="T_CTMTQG 2008_Hi-Tong hop KQ phan bo KH nam 08- LD fong giao 15-11-08_KH TPCP vung TNB (03-1-2012) 8" xfId="13391"/>
    <cellStyle name="T_CTMTQG 2008_Hi-Tong hop KQ phan bo KH nam 08- LD fong giao 15-11-08_KH TPCP vung TNB (03-1-2012) 8 2" xfId="13392"/>
    <cellStyle name="T_CTMTQG 2008_Hi-Tong hop KQ phan bo KH nam 08- LD fong giao 15-11-08_KH TPCP vung TNB (03-1-2012) 9" xfId="13393"/>
    <cellStyle name="T_CTMTQG 2008_Hi-Tong hop KQ phan bo KH nam 08- LD fong giao 15-11-08_KH TPCP vung TNB (03-1-2012) 9 2" xfId="13394"/>
    <cellStyle name="T_CTMTQG 2008_Hi-Tong hop KQ phan bo KH nam 08- LD fong giao 15-11-08_Tinh hinh thuc hien TPCP 2013 va KH 2014" xfId="13395"/>
    <cellStyle name="T_CTMTQG 2008_Hi-Tong hop KQ phan bo KH nam 08- LD fong giao 15-11-08_Tinh hinh thuc hien TPCP 2013 va KH 2014 2" xfId="13396"/>
    <cellStyle name="T_CTMTQG 2008_Ket qua thuc hien nam 2008" xfId="13397"/>
    <cellStyle name="T_CTMTQG 2008_Ket qua thuc hien nam 2008 10" xfId="13398"/>
    <cellStyle name="T_CTMTQG 2008_Ket qua thuc hien nam 2008 10 2" xfId="13399"/>
    <cellStyle name="T_CTMTQG 2008_Ket qua thuc hien nam 2008 11" xfId="13400"/>
    <cellStyle name="T_CTMTQG 2008_Ket qua thuc hien nam 2008 11 2" xfId="13401"/>
    <cellStyle name="T_CTMTQG 2008_Ket qua thuc hien nam 2008 12" xfId="13402"/>
    <cellStyle name="T_CTMTQG 2008_Ket qua thuc hien nam 2008 12 2" xfId="13403"/>
    <cellStyle name="T_CTMTQG 2008_Ket qua thuc hien nam 2008 13" xfId="13404"/>
    <cellStyle name="T_CTMTQG 2008_Ket qua thuc hien nam 2008 2" xfId="13405"/>
    <cellStyle name="T_CTMTQG 2008_Ket qua thuc hien nam 2008 2 10" xfId="13406"/>
    <cellStyle name="T_CTMTQG 2008_Ket qua thuc hien nam 2008 2 10 2" xfId="13407"/>
    <cellStyle name="T_CTMTQG 2008_Ket qua thuc hien nam 2008 2 11" xfId="13408"/>
    <cellStyle name="T_CTMTQG 2008_Ket qua thuc hien nam 2008 2 11 2" xfId="13409"/>
    <cellStyle name="T_CTMTQG 2008_Ket qua thuc hien nam 2008 2 12" xfId="13410"/>
    <cellStyle name="T_CTMTQG 2008_Ket qua thuc hien nam 2008 2 2" xfId="13411"/>
    <cellStyle name="T_CTMTQG 2008_Ket qua thuc hien nam 2008 2 2 2" xfId="13412"/>
    <cellStyle name="T_CTMTQG 2008_Ket qua thuc hien nam 2008 2 3" xfId="13413"/>
    <cellStyle name="T_CTMTQG 2008_Ket qua thuc hien nam 2008 2 3 2" xfId="13414"/>
    <cellStyle name="T_CTMTQG 2008_Ket qua thuc hien nam 2008 2 4" xfId="13415"/>
    <cellStyle name="T_CTMTQG 2008_Ket qua thuc hien nam 2008 2 4 2" xfId="13416"/>
    <cellStyle name="T_CTMTQG 2008_Ket qua thuc hien nam 2008 2 5" xfId="13417"/>
    <cellStyle name="T_CTMTQG 2008_Ket qua thuc hien nam 2008 2 5 2" xfId="13418"/>
    <cellStyle name="T_CTMTQG 2008_Ket qua thuc hien nam 2008 2 6" xfId="13419"/>
    <cellStyle name="T_CTMTQG 2008_Ket qua thuc hien nam 2008 2 6 2" xfId="13420"/>
    <cellStyle name="T_CTMTQG 2008_Ket qua thuc hien nam 2008 2 7" xfId="13421"/>
    <cellStyle name="T_CTMTQG 2008_Ket qua thuc hien nam 2008 2 7 2" xfId="13422"/>
    <cellStyle name="T_CTMTQG 2008_Ket qua thuc hien nam 2008 2 8" xfId="13423"/>
    <cellStyle name="T_CTMTQG 2008_Ket qua thuc hien nam 2008 2 8 2" xfId="13424"/>
    <cellStyle name="T_CTMTQG 2008_Ket qua thuc hien nam 2008 2 9" xfId="13425"/>
    <cellStyle name="T_CTMTQG 2008_Ket qua thuc hien nam 2008 2 9 2" xfId="13426"/>
    <cellStyle name="T_CTMTQG 2008_Ket qua thuc hien nam 2008 3" xfId="13427"/>
    <cellStyle name="T_CTMTQG 2008_Ket qua thuc hien nam 2008 3 2" xfId="13428"/>
    <cellStyle name="T_CTMTQG 2008_Ket qua thuc hien nam 2008 4" xfId="13429"/>
    <cellStyle name="T_CTMTQG 2008_Ket qua thuc hien nam 2008 4 2" xfId="13430"/>
    <cellStyle name="T_CTMTQG 2008_Ket qua thuc hien nam 2008 5" xfId="13431"/>
    <cellStyle name="T_CTMTQG 2008_Ket qua thuc hien nam 2008 5 2" xfId="13432"/>
    <cellStyle name="T_CTMTQG 2008_Ket qua thuc hien nam 2008 6" xfId="13433"/>
    <cellStyle name="T_CTMTQG 2008_Ket qua thuc hien nam 2008 6 2" xfId="13434"/>
    <cellStyle name="T_CTMTQG 2008_Ket qua thuc hien nam 2008 7" xfId="13435"/>
    <cellStyle name="T_CTMTQG 2008_Ket qua thuc hien nam 2008 7 2" xfId="13436"/>
    <cellStyle name="T_CTMTQG 2008_Ket qua thuc hien nam 2008 8" xfId="13437"/>
    <cellStyle name="T_CTMTQG 2008_Ket qua thuc hien nam 2008 8 2" xfId="13438"/>
    <cellStyle name="T_CTMTQG 2008_Ket qua thuc hien nam 2008 9" xfId="13439"/>
    <cellStyle name="T_CTMTQG 2008_Ket qua thuc hien nam 2008 9 2" xfId="13440"/>
    <cellStyle name="T_CTMTQG 2008_Ket qua thuc hien nam 2008_!1 1 bao cao giao KH ve HTCMT vung TNB   12-12-2011" xfId="13441"/>
    <cellStyle name="T_CTMTQG 2008_Ket qua thuc hien nam 2008_!1 1 bao cao giao KH ve HTCMT vung TNB   12-12-2011 10" xfId="13442"/>
    <cellStyle name="T_CTMTQG 2008_Ket qua thuc hien nam 2008_!1 1 bao cao giao KH ve HTCMT vung TNB   12-12-2011 10 2" xfId="13443"/>
    <cellStyle name="T_CTMTQG 2008_Ket qua thuc hien nam 2008_!1 1 bao cao giao KH ve HTCMT vung TNB   12-12-2011 11" xfId="13444"/>
    <cellStyle name="T_CTMTQG 2008_Ket qua thuc hien nam 2008_!1 1 bao cao giao KH ve HTCMT vung TNB   12-12-2011 11 2" xfId="13445"/>
    <cellStyle name="T_CTMTQG 2008_Ket qua thuc hien nam 2008_!1 1 bao cao giao KH ve HTCMT vung TNB   12-12-2011 12" xfId="13446"/>
    <cellStyle name="T_CTMTQG 2008_Ket qua thuc hien nam 2008_!1 1 bao cao giao KH ve HTCMT vung TNB   12-12-2011 12 2" xfId="13447"/>
    <cellStyle name="T_CTMTQG 2008_Ket qua thuc hien nam 2008_!1 1 bao cao giao KH ve HTCMT vung TNB   12-12-2011 13" xfId="13448"/>
    <cellStyle name="T_CTMTQG 2008_Ket qua thuc hien nam 2008_!1 1 bao cao giao KH ve HTCMT vung TNB   12-12-2011 2" xfId="13449"/>
    <cellStyle name="T_CTMTQG 2008_Ket qua thuc hien nam 2008_!1 1 bao cao giao KH ve HTCMT vung TNB   12-12-2011 2 10" xfId="13450"/>
    <cellStyle name="T_CTMTQG 2008_Ket qua thuc hien nam 2008_!1 1 bao cao giao KH ve HTCMT vung TNB   12-12-2011 2 10 2" xfId="13451"/>
    <cellStyle name="T_CTMTQG 2008_Ket qua thuc hien nam 2008_!1 1 bao cao giao KH ve HTCMT vung TNB   12-12-2011 2 11" xfId="13452"/>
    <cellStyle name="T_CTMTQG 2008_Ket qua thuc hien nam 2008_!1 1 bao cao giao KH ve HTCMT vung TNB   12-12-2011 2 11 2" xfId="13453"/>
    <cellStyle name="T_CTMTQG 2008_Ket qua thuc hien nam 2008_!1 1 bao cao giao KH ve HTCMT vung TNB   12-12-2011 2 12" xfId="13454"/>
    <cellStyle name="T_CTMTQG 2008_Ket qua thuc hien nam 2008_!1 1 bao cao giao KH ve HTCMT vung TNB   12-12-2011 2 2" xfId="13455"/>
    <cellStyle name="T_CTMTQG 2008_Ket qua thuc hien nam 2008_!1 1 bao cao giao KH ve HTCMT vung TNB   12-12-2011 2 2 2" xfId="13456"/>
    <cellStyle name="T_CTMTQG 2008_Ket qua thuc hien nam 2008_!1 1 bao cao giao KH ve HTCMT vung TNB   12-12-2011 2 3" xfId="13457"/>
    <cellStyle name="T_CTMTQG 2008_Ket qua thuc hien nam 2008_!1 1 bao cao giao KH ve HTCMT vung TNB   12-12-2011 2 3 2" xfId="13458"/>
    <cellStyle name="T_CTMTQG 2008_Ket qua thuc hien nam 2008_!1 1 bao cao giao KH ve HTCMT vung TNB   12-12-2011 2 4" xfId="13459"/>
    <cellStyle name="T_CTMTQG 2008_Ket qua thuc hien nam 2008_!1 1 bao cao giao KH ve HTCMT vung TNB   12-12-2011 2 4 2" xfId="13460"/>
    <cellStyle name="T_CTMTQG 2008_Ket qua thuc hien nam 2008_!1 1 bao cao giao KH ve HTCMT vung TNB   12-12-2011 2 5" xfId="13461"/>
    <cellStyle name="T_CTMTQG 2008_Ket qua thuc hien nam 2008_!1 1 bao cao giao KH ve HTCMT vung TNB   12-12-2011 2 5 2" xfId="13462"/>
    <cellStyle name="T_CTMTQG 2008_Ket qua thuc hien nam 2008_!1 1 bao cao giao KH ve HTCMT vung TNB   12-12-2011 2 6" xfId="13463"/>
    <cellStyle name="T_CTMTQG 2008_Ket qua thuc hien nam 2008_!1 1 bao cao giao KH ve HTCMT vung TNB   12-12-2011 2 6 2" xfId="13464"/>
    <cellStyle name="T_CTMTQG 2008_Ket qua thuc hien nam 2008_!1 1 bao cao giao KH ve HTCMT vung TNB   12-12-2011 2 7" xfId="13465"/>
    <cellStyle name="T_CTMTQG 2008_Ket qua thuc hien nam 2008_!1 1 bao cao giao KH ve HTCMT vung TNB   12-12-2011 2 7 2" xfId="13466"/>
    <cellStyle name="T_CTMTQG 2008_Ket qua thuc hien nam 2008_!1 1 bao cao giao KH ve HTCMT vung TNB   12-12-2011 2 8" xfId="13467"/>
    <cellStyle name="T_CTMTQG 2008_Ket qua thuc hien nam 2008_!1 1 bao cao giao KH ve HTCMT vung TNB   12-12-2011 2 8 2" xfId="13468"/>
    <cellStyle name="T_CTMTQG 2008_Ket qua thuc hien nam 2008_!1 1 bao cao giao KH ve HTCMT vung TNB   12-12-2011 2 9" xfId="13469"/>
    <cellStyle name="T_CTMTQG 2008_Ket qua thuc hien nam 2008_!1 1 bao cao giao KH ve HTCMT vung TNB   12-12-2011 2 9 2" xfId="13470"/>
    <cellStyle name="T_CTMTQG 2008_Ket qua thuc hien nam 2008_!1 1 bao cao giao KH ve HTCMT vung TNB   12-12-2011 3" xfId="13471"/>
    <cellStyle name="T_CTMTQG 2008_Ket qua thuc hien nam 2008_!1 1 bao cao giao KH ve HTCMT vung TNB   12-12-2011 3 2" xfId="13472"/>
    <cellStyle name="T_CTMTQG 2008_Ket qua thuc hien nam 2008_!1 1 bao cao giao KH ve HTCMT vung TNB   12-12-2011 4" xfId="13473"/>
    <cellStyle name="T_CTMTQG 2008_Ket qua thuc hien nam 2008_!1 1 bao cao giao KH ve HTCMT vung TNB   12-12-2011 4 2" xfId="13474"/>
    <cellStyle name="T_CTMTQG 2008_Ket qua thuc hien nam 2008_!1 1 bao cao giao KH ve HTCMT vung TNB   12-12-2011 5" xfId="13475"/>
    <cellStyle name="T_CTMTQG 2008_Ket qua thuc hien nam 2008_!1 1 bao cao giao KH ve HTCMT vung TNB   12-12-2011 5 2" xfId="13476"/>
    <cellStyle name="T_CTMTQG 2008_Ket qua thuc hien nam 2008_!1 1 bao cao giao KH ve HTCMT vung TNB   12-12-2011 6" xfId="13477"/>
    <cellStyle name="T_CTMTQG 2008_Ket qua thuc hien nam 2008_!1 1 bao cao giao KH ve HTCMT vung TNB   12-12-2011 6 2" xfId="13478"/>
    <cellStyle name="T_CTMTQG 2008_Ket qua thuc hien nam 2008_!1 1 bao cao giao KH ve HTCMT vung TNB   12-12-2011 7" xfId="13479"/>
    <cellStyle name="T_CTMTQG 2008_Ket qua thuc hien nam 2008_!1 1 bao cao giao KH ve HTCMT vung TNB   12-12-2011 7 2" xfId="13480"/>
    <cellStyle name="T_CTMTQG 2008_Ket qua thuc hien nam 2008_!1 1 bao cao giao KH ve HTCMT vung TNB   12-12-2011 8" xfId="13481"/>
    <cellStyle name="T_CTMTQG 2008_Ket qua thuc hien nam 2008_!1 1 bao cao giao KH ve HTCMT vung TNB   12-12-2011 8 2" xfId="13482"/>
    <cellStyle name="T_CTMTQG 2008_Ket qua thuc hien nam 2008_!1 1 bao cao giao KH ve HTCMT vung TNB   12-12-2011 9" xfId="13483"/>
    <cellStyle name="T_CTMTQG 2008_Ket qua thuc hien nam 2008_!1 1 bao cao giao KH ve HTCMT vung TNB   12-12-2011 9 2" xfId="13484"/>
    <cellStyle name="T_CTMTQG 2008_Ket qua thuc hien nam 2008_Ha Nam" xfId="13485"/>
    <cellStyle name="T_CTMTQG 2008_Ket qua thuc hien nam 2008_Ha Nam 2" xfId="13486"/>
    <cellStyle name="T_CTMTQG 2008_Ket qua thuc hien nam 2008_Ha Nam_Tinh hinh thuc hien TPCP 2013 va KH 2014" xfId="13487"/>
    <cellStyle name="T_CTMTQG 2008_Ket qua thuc hien nam 2008_Ha Nam_Tinh hinh thuc hien TPCP 2013 va KH 2014 2" xfId="13488"/>
    <cellStyle name="T_CTMTQG 2008_Ket qua thuc hien nam 2008_KH TPCP vung TNB (03-1-2012)" xfId="13489"/>
    <cellStyle name="T_CTMTQG 2008_Ket qua thuc hien nam 2008_KH TPCP vung TNB (03-1-2012) 10" xfId="13490"/>
    <cellStyle name="T_CTMTQG 2008_Ket qua thuc hien nam 2008_KH TPCP vung TNB (03-1-2012) 10 2" xfId="13491"/>
    <cellStyle name="T_CTMTQG 2008_Ket qua thuc hien nam 2008_KH TPCP vung TNB (03-1-2012) 11" xfId="13492"/>
    <cellStyle name="T_CTMTQG 2008_Ket qua thuc hien nam 2008_KH TPCP vung TNB (03-1-2012) 11 2" xfId="13493"/>
    <cellStyle name="T_CTMTQG 2008_Ket qua thuc hien nam 2008_KH TPCP vung TNB (03-1-2012) 12" xfId="13494"/>
    <cellStyle name="T_CTMTQG 2008_Ket qua thuc hien nam 2008_KH TPCP vung TNB (03-1-2012) 12 2" xfId="13495"/>
    <cellStyle name="T_CTMTQG 2008_Ket qua thuc hien nam 2008_KH TPCP vung TNB (03-1-2012) 13" xfId="13496"/>
    <cellStyle name="T_CTMTQG 2008_Ket qua thuc hien nam 2008_KH TPCP vung TNB (03-1-2012) 2" xfId="13497"/>
    <cellStyle name="T_CTMTQG 2008_Ket qua thuc hien nam 2008_KH TPCP vung TNB (03-1-2012) 2 10" xfId="13498"/>
    <cellStyle name="T_CTMTQG 2008_Ket qua thuc hien nam 2008_KH TPCP vung TNB (03-1-2012) 2 10 2" xfId="13499"/>
    <cellStyle name="T_CTMTQG 2008_Ket qua thuc hien nam 2008_KH TPCP vung TNB (03-1-2012) 2 11" xfId="13500"/>
    <cellStyle name="T_CTMTQG 2008_Ket qua thuc hien nam 2008_KH TPCP vung TNB (03-1-2012) 2 11 2" xfId="13501"/>
    <cellStyle name="T_CTMTQG 2008_Ket qua thuc hien nam 2008_KH TPCP vung TNB (03-1-2012) 2 12" xfId="13502"/>
    <cellStyle name="T_CTMTQG 2008_Ket qua thuc hien nam 2008_KH TPCP vung TNB (03-1-2012) 2 2" xfId="13503"/>
    <cellStyle name="T_CTMTQG 2008_Ket qua thuc hien nam 2008_KH TPCP vung TNB (03-1-2012) 2 2 2" xfId="13504"/>
    <cellStyle name="T_CTMTQG 2008_Ket qua thuc hien nam 2008_KH TPCP vung TNB (03-1-2012) 2 3" xfId="13505"/>
    <cellStyle name="T_CTMTQG 2008_Ket qua thuc hien nam 2008_KH TPCP vung TNB (03-1-2012) 2 3 2" xfId="13506"/>
    <cellStyle name="T_CTMTQG 2008_Ket qua thuc hien nam 2008_KH TPCP vung TNB (03-1-2012) 2 4" xfId="13507"/>
    <cellStyle name="T_CTMTQG 2008_Ket qua thuc hien nam 2008_KH TPCP vung TNB (03-1-2012) 2 4 2" xfId="13508"/>
    <cellStyle name="T_CTMTQG 2008_Ket qua thuc hien nam 2008_KH TPCP vung TNB (03-1-2012) 2 5" xfId="13509"/>
    <cellStyle name="T_CTMTQG 2008_Ket qua thuc hien nam 2008_KH TPCP vung TNB (03-1-2012) 2 5 2" xfId="13510"/>
    <cellStyle name="T_CTMTQG 2008_Ket qua thuc hien nam 2008_KH TPCP vung TNB (03-1-2012) 2 6" xfId="13511"/>
    <cellStyle name="T_CTMTQG 2008_Ket qua thuc hien nam 2008_KH TPCP vung TNB (03-1-2012) 2 6 2" xfId="13512"/>
    <cellStyle name="T_CTMTQG 2008_Ket qua thuc hien nam 2008_KH TPCP vung TNB (03-1-2012) 2 7" xfId="13513"/>
    <cellStyle name="T_CTMTQG 2008_Ket qua thuc hien nam 2008_KH TPCP vung TNB (03-1-2012) 2 7 2" xfId="13514"/>
    <cellStyle name="T_CTMTQG 2008_Ket qua thuc hien nam 2008_KH TPCP vung TNB (03-1-2012) 2 8" xfId="13515"/>
    <cellStyle name="T_CTMTQG 2008_Ket qua thuc hien nam 2008_KH TPCP vung TNB (03-1-2012) 2 8 2" xfId="13516"/>
    <cellStyle name="T_CTMTQG 2008_Ket qua thuc hien nam 2008_KH TPCP vung TNB (03-1-2012) 2 9" xfId="13517"/>
    <cellStyle name="T_CTMTQG 2008_Ket qua thuc hien nam 2008_KH TPCP vung TNB (03-1-2012) 2 9 2" xfId="13518"/>
    <cellStyle name="T_CTMTQG 2008_Ket qua thuc hien nam 2008_KH TPCP vung TNB (03-1-2012) 3" xfId="13519"/>
    <cellStyle name="T_CTMTQG 2008_Ket qua thuc hien nam 2008_KH TPCP vung TNB (03-1-2012) 3 2" xfId="13520"/>
    <cellStyle name="T_CTMTQG 2008_Ket qua thuc hien nam 2008_KH TPCP vung TNB (03-1-2012) 4" xfId="13521"/>
    <cellStyle name="T_CTMTQG 2008_Ket qua thuc hien nam 2008_KH TPCP vung TNB (03-1-2012) 4 2" xfId="13522"/>
    <cellStyle name="T_CTMTQG 2008_Ket qua thuc hien nam 2008_KH TPCP vung TNB (03-1-2012) 5" xfId="13523"/>
    <cellStyle name="T_CTMTQG 2008_Ket qua thuc hien nam 2008_KH TPCP vung TNB (03-1-2012) 5 2" xfId="13524"/>
    <cellStyle name="T_CTMTQG 2008_Ket qua thuc hien nam 2008_KH TPCP vung TNB (03-1-2012) 6" xfId="13525"/>
    <cellStyle name="T_CTMTQG 2008_Ket qua thuc hien nam 2008_KH TPCP vung TNB (03-1-2012) 6 2" xfId="13526"/>
    <cellStyle name="T_CTMTQG 2008_Ket qua thuc hien nam 2008_KH TPCP vung TNB (03-1-2012) 7" xfId="13527"/>
    <cellStyle name="T_CTMTQG 2008_Ket qua thuc hien nam 2008_KH TPCP vung TNB (03-1-2012) 7 2" xfId="13528"/>
    <cellStyle name="T_CTMTQG 2008_Ket qua thuc hien nam 2008_KH TPCP vung TNB (03-1-2012) 8" xfId="13529"/>
    <cellStyle name="T_CTMTQG 2008_Ket qua thuc hien nam 2008_KH TPCP vung TNB (03-1-2012) 8 2" xfId="13530"/>
    <cellStyle name="T_CTMTQG 2008_Ket qua thuc hien nam 2008_KH TPCP vung TNB (03-1-2012) 9" xfId="13531"/>
    <cellStyle name="T_CTMTQG 2008_Ket qua thuc hien nam 2008_KH TPCP vung TNB (03-1-2012) 9 2" xfId="13532"/>
    <cellStyle name="T_CTMTQG 2008_Ket qua thuc hien nam 2008_Tinh hinh thuc hien TPCP 2013 va KH 2014" xfId="13533"/>
    <cellStyle name="T_CTMTQG 2008_Ket qua thuc hien nam 2008_Tinh hinh thuc hien TPCP 2013 va KH 2014 2" xfId="13534"/>
    <cellStyle name="T_CTMTQG 2008_KH TPCP vung TNB (03-1-2012)" xfId="13535"/>
    <cellStyle name="T_CTMTQG 2008_KH TPCP vung TNB (03-1-2012) 10" xfId="13536"/>
    <cellStyle name="T_CTMTQG 2008_KH TPCP vung TNB (03-1-2012) 10 2" xfId="13537"/>
    <cellStyle name="T_CTMTQG 2008_KH TPCP vung TNB (03-1-2012) 11" xfId="13538"/>
    <cellStyle name="T_CTMTQG 2008_KH TPCP vung TNB (03-1-2012) 11 2" xfId="13539"/>
    <cellStyle name="T_CTMTQG 2008_KH TPCP vung TNB (03-1-2012) 12" xfId="13540"/>
    <cellStyle name="T_CTMTQG 2008_KH TPCP vung TNB (03-1-2012) 12 2" xfId="13541"/>
    <cellStyle name="T_CTMTQG 2008_KH TPCP vung TNB (03-1-2012) 13" xfId="13542"/>
    <cellStyle name="T_CTMTQG 2008_KH TPCP vung TNB (03-1-2012) 2" xfId="13543"/>
    <cellStyle name="T_CTMTQG 2008_KH TPCP vung TNB (03-1-2012) 2 10" xfId="13544"/>
    <cellStyle name="T_CTMTQG 2008_KH TPCP vung TNB (03-1-2012) 2 10 2" xfId="13545"/>
    <cellStyle name="T_CTMTQG 2008_KH TPCP vung TNB (03-1-2012) 2 11" xfId="13546"/>
    <cellStyle name="T_CTMTQG 2008_KH TPCP vung TNB (03-1-2012) 2 11 2" xfId="13547"/>
    <cellStyle name="T_CTMTQG 2008_KH TPCP vung TNB (03-1-2012) 2 12" xfId="13548"/>
    <cellStyle name="T_CTMTQG 2008_KH TPCP vung TNB (03-1-2012) 2 2" xfId="13549"/>
    <cellStyle name="T_CTMTQG 2008_KH TPCP vung TNB (03-1-2012) 2 2 2" xfId="13550"/>
    <cellStyle name="T_CTMTQG 2008_KH TPCP vung TNB (03-1-2012) 2 3" xfId="13551"/>
    <cellStyle name="T_CTMTQG 2008_KH TPCP vung TNB (03-1-2012) 2 3 2" xfId="13552"/>
    <cellStyle name="T_CTMTQG 2008_KH TPCP vung TNB (03-1-2012) 2 4" xfId="13553"/>
    <cellStyle name="T_CTMTQG 2008_KH TPCP vung TNB (03-1-2012) 2 4 2" xfId="13554"/>
    <cellStyle name="T_CTMTQG 2008_KH TPCP vung TNB (03-1-2012) 2 5" xfId="13555"/>
    <cellStyle name="T_CTMTQG 2008_KH TPCP vung TNB (03-1-2012) 2 5 2" xfId="13556"/>
    <cellStyle name="T_CTMTQG 2008_KH TPCP vung TNB (03-1-2012) 2 6" xfId="13557"/>
    <cellStyle name="T_CTMTQG 2008_KH TPCP vung TNB (03-1-2012) 2 6 2" xfId="13558"/>
    <cellStyle name="T_CTMTQG 2008_KH TPCP vung TNB (03-1-2012) 2 7" xfId="13559"/>
    <cellStyle name="T_CTMTQG 2008_KH TPCP vung TNB (03-1-2012) 2 7 2" xfId="13560"/>
    <cellStyle name="T_CTMTQG 2008_KH TPCP vung TNB (03-1-2012) 2 8" xfId="13561"/>
    <cellStyle name="T_CTMTQG 2008_KH TPCP vung TNB (03-1-2012) 2 8 2" xfId="13562"/>
    <cellStyle name="T_CTMTQG 2008_KH TPCP vung TNB (03-1-2012) 2 9" xfId="13563"/>
    <cellStyle name="T_CTMTQG 2008_KH TPCP vung TNB (03-1-2012) 2 9 2" xfId="13564"/>
    <cellStyle name="T_CTMTQG 2008_KH TPCP vung TNB (03-1-2012) 3" xfId="13565"/>
    <cellStyle name="T_CTMTQG 2008_KH TPCP vung TNB (03-1-2012) 3 2" xfId="13566"/>
    <cellStyle name="T_CTMTQG 2008_KH TPCP vung TNB (03-1-2012) 4" xfId="13567"/>
    <cellStyle name="T_CTMTQG 2008_KH TPCP vung TNB (03-1-2012) 4 2" xfId="13568"/>
    <cellStyle name="T_CTMTQG 2008_KH TPCP vung TNB (03-1-2012) 5" xfId="13569"/>
    <cellStyle name="T_CTMTQG 2008_KH TPCP vung TNB (03-1-2012) 5 2" xfId="13570"/>
    <cellStyle name="T_CTMTQG 2008_KH TPCP vung TNB (03-1-2012) 6" xfId="13571"/>
    <cellStyle name="T_CTMTQG 2008_KH TPCP vung TNB (03-1-2012) 6 2" xfId="13572"/>
    <cellStyle name="T_CTMTQG 2008_KH TPCP vung TNB (03-1-2012) 7" xfId="13573"/>
    <cellStyle name="T_CTMTQG 2008_KH TPCP vung TNB (03-1-2012) 7 2" xfId="13574"/>
    <cellStyle name="T_CTMTQG 2008_KH TPCP vung TNB (03-1-2012) 8" xfId="13575"/>
    <cellStyle name="T_CTMTQG 2008_KH TPCP vung TNB (03-1-2012) 8 2" xfId="13576"/>
    <cellStyle name="T_CTMTQG 2008_KH TPCP vung TNB (03-1-2012) 9" xfId="13577"/>
    <cellStyle name="T_CTMTQG 2008_KH TPCP vung TNB (03-1-2012) 9 2" xfId="13578"/>
    <cellStyle name="T_CTMTQG 2008_KH XDCB_2008 lan 1" xfId="13579"/>
    <cellStyle name="T_CTMTQG 2008_KH XDCB_2008 lan 1 10" xfId="13580"/>
    <cellStyle name="T_CTMTQG 2008_KH XDCB_2008 lan 1 10 2" xfId="13581"/>
    <cellStyle name="T_CTMTQG 2008_KH XDCB_2008 lan 1 11" xfId="13582"/>
    <cellStyle name="T_CTMTQG 2008_KH XDCB_2008 lan 1 11 2" xfId="13583"/>
    <cellStyle name="T_CTMTQG 2008_KH XDCB_2008 lan 1 12" xfId="13584"/>
    <cellStyle name="T_CTMTQG 2008_KH XDCB_2008 lan 1 12 2" xfId="13585"/>
    <cellStyle name="T_CTMTQG 2008_KH XDCB_2008 lan 1 13" xfId="13586"/>
    <cellStyle name="T_CTMTQG 2008_KH XDCB_2008 lan 1 2" xfId="13587"/>
    <cellStyle name="T_CTMTQG 2008_KH XDCB_2008 lan 1 2 10" xfId="13588"/>
    <cellStyle name="T_CTMTQG 2008_KH XDCB_2008 lan 1 2 10 2" xfId="13589"/>
    <cellStyle name="T_CTMTQG 2008_KH XDCB_2008 lan 1 2 11" xfId="13590"/>
    <cellStyle name="T_CTMTQG 2008_KH XDCB_2008 lan 1 2 11 2" xfId="13591"/>
    <cellStyle name="T_CTMTQG 2008_KH XDCB_2008 lan 1 2 12" xfId="13592"/>
    <cellStyle name="T_CTMTQG 2008_KH XDCB_2008 lan 1 2 2" xfId="13593"/>
    <cellStyle name="T_CTMTQG 2008_KH XDCB_2008 lan 1 2 2 2" xfId="13594"/>
    <cellStyle name="T_CTMTQG 2008_KH XDCB_2008 lan 1 2 3" xfId="13595"/>
    <cellStyle name="T_CTMTQG 2008_KH XDCB_2008 lan 1 2 3 2" xfId="13596"/>
    <cellStyle name="T_CTMTQG 2008_KH XDCB_2008 lan 1 2 4" xfId="13597"/>
    <cellStyle name="T_CTMTQG 2008_KH XDCB_2008 lan 1 2 4 2" xfId="13598"/>
    <cellStyle name="T_CTMTQG 2008_KH XDCB_2008 lan 1 2 5" xfId="13599"/>
    <cellStyle name="T_CTMTQG 2008_KH XDCB_2008 lan 1 2 5 2" xfId="13600"/>
    <cellStyle name="T_CTMTQG 2008_KH XDCB_2008 lan 1 2 6" xfId="13601"/>
    <cellStyle name="T_CTMTQG 2008_KH XDCB_2008 lan 1 2 6 2" xfId="13602"/>
    <cellStyle name="T_CTMTQG 2008_KH XDCB_2008 lan 1 2 7" xfId="13603"/>
    <cellStyle name="T_CTMTQG 2008_KH XDCB_2008 lan 1 2 7 2" xfId="13604"/>
    <cellStyle name="T_CTMTQG 2008_KH XDCB_2008 lan 1 2 8" xfId="13605"/>
    <cellStyle name="T_CTMTQG 2008_KH XDCB_2008 lan 1 2 8 2" xfId="13606"/>
    <cellStyle name="T_CTMTQG 2008_KH XDCB_2008 lan 1 2 9" xfId="13607"/>
    <cellStyle name="T_CTMTQG 2008_KH XDCB_2008 lan 1 2 9 2" xfId="13608"/>
    <cellStyle name="T_CTMTQG 2008_KH XDCB_2008 lan 1 3" xfId="13609"/>
    <cellStyle name="T_CTMTQG 2008_KH XDCB_2008 lan 1 3 2" xfId="13610"/>
    <cellStyle name="T_CTMTQG 2008_KH XDCB_2008 lan 1 4" xfId="13611"/>
    <cellStyle name="T_CTMTQG 2008_KH XDCB_2008 lan 1 4 2" xfId="13612"/>
    <cellStyle name="T_CTMTQG 2008_KH XDCB_2008 lan 1 5" xfId="13613"/>
    <cellStyle name="T_CTMTQG 2008_KH XDCB_2008 lan 1 5 2" xfId="13614"/>
    <cellStyle name="T_CTMTQG 2008_KH XDCB_2008 lan 1 6" xfId="13615"/>
    <cellStyle name="T_CTMTQG 2008_KH XDCB_2008 lan 1 6 2" xfId="13616"/>
    <cellStyle name="T_CTMTQG 2008_KH XDCB_2008 lan 1 7" xfId="13617"/>
    <cellStyle name="T_CTMTQG 2008_KH XDCB_2008 lan 1 7 2" xfId="13618"/>
    <cellStyle name="T_CTMTQG 2008_KH XDCB_2008 lan 1 8" xfId="13619"/>
    <cellStyle name="T_CTMTQG 2008_KH XDCB_2008 lan 1 8 2" xfId="13620"/>
    <cellStyle name="T_CTMTQG 2008_KH XDCB_2008 lan 1 9" xfId="13621"/>
    <cellStyle name="T_CTMTQG 2008_KH XDCB_2008 lan 1 9 2" xfId="13622"/>
    <cellStyle name="T_CTMTQG 2008_KH XDCB_2008 lan 1 sua ngay 27-10" xfId="13623"/>
    <cellStyle name="T_CTMTQG 2008_KH XDCB_2008 lan 1 sua ngay 27-10 10" xfId="13624"/>
    <cellStyle name="T_CTMTQG 2008_KH XDCB_2008 lan 1 sua ngay 27-10 10 2" xfId="13625"/>
    <cellStyle name="T_CTMTQG 2008_KH XDCB_2008 lan 1 sua ngay 27-10 11" xfId="13626"/>
    <cellStyle name="T_CTMTQG 2008_KH XDCB_2008 lan 1 sua ngay 27-10 11 2" xfId="13627"/>
    <cellStyle name="T_CTMTQG 2008_KH XDCB_2008 lan 1 sua ngay 27-10 12" xfId="13628"/>
    <cellStyle name="T_CTMTQG 2008_KH XDCB_2008 lan 1 sua ngay 27-10 12 2" xfId="13629"/>
    <cellStyle name="T_CTMTQG 2008_KH XDCB_2008 lan 1 sua ngay 27-10 13" xfId="13630"/>
    <cellStyle name="T_CTMTQG 2008_KH XDCB_2008 lan 1 sua ngay 27-10 2" xfId="13631"/>
    <cellStyle name="T_CTMTQG 2008_KH XDCB_2008 lan 1 sua ngay 27-10 2 10" xfId="13632"/>
    <cellStyle name="T_CTMTQG 2008_KH XDCB_2008 lan 1 sua ngay 27-10 2 10 2" xfId="13633"/>
    <cellStyle name="T_CTMTQG 2008_KH XDCB_2008 lan 1 sua ngay 27-10 2 11" xfId="13634"/>
    <cellStyle name="T_CTMTQG 2008_KH XDCB_2008 lan 1 sua ngay 27-10 2 11 2" xfId="13635"/>
    <cellStyle name="T_CTMTQG 2008_KH XDCB_2008 lan 1 sua ngay 27-10 2 12" xfId="13636"/>
    <cellStyle name="T_CTMTQG 2008_KH XDCB_2008 lan 1 sua ngay 27-10 2 2" xfId="13637"/>
    <cellStyle name="T_CTMTQG 2008_KH XDCB_2008 lan 1 sua ngay 27-10 2 2 2" xfId="13638"/>
    <cellStyle name="T_CTMTQG 2008_KH XDCB_2008 lan 1 sua ngay 27-10 2 3" xfId="13639"/>
    <cellStyle name="T_CTMTQG 2008_KH XDCB_2008 lan 1 sua ngay 27-10 2 3 2" xfId="13640"/>
    <cellStyle name="T_CTMTQG 2008_KH XDCB_2008 lan 1 sua ngay 27-10 2 4" xfId="13641"/>
    <cellStyle name="T_CTMTQG 2008_KH XDCB_2008 lan 1 sua ngay 27-10 2 4 2" xfId="13642"/>
    <cellStyle name="T_CTMTQG 2008_KH XDCB_2008 lan 1 sua ngay 27-10 2 5" xfId="13643"/>
    <cellStyle name="T_CTMTQG 2008_KH XDCB_2008 lan 1 sua ngay 27-10 2 5 2" xfId="13644"/>
    <cellStyle name="T_CTMTQG 2008_KH XDCB_2008 lan 1 sua ngay 27-10 2 6" xfId="13645"/>
    <cellStyle name="T_CTMTQG 2008_KH XDCB_2008 lan 1 sua ngay 27-10 2 6 2" xfId="13646"/>
    <cellStyle name="T_CTMTQG 2008_KH XDCB_2008 lan 1 sua ngay 27-10 2 7" xfId="13647"/>
    <cellStyle name="T_CTMTQG 2008_KH XDCB_2008 lan 1 sua ngay 27-10 2 7 2" xfId="13648"/>
    <cellStyle name="T_CTMTQG 2008_KH XDCB_2008 lan 1 sua ngay 27-10 2 8" xfId="13649"/>
    <cellStyle name="T_CTMTQG 2008_KH XDCB_2008 lan 1 sua ngay 27-10 2 8 2" xfId="13650"/>
    <cellStyle name="T_CTMTQG 2008_KH XDCB_2008 lan 1 sua ngay 27-10 2 9" xfId="13651"/>
    <cellStyle name="T_CTMTQG 2008_KH XDCB_2008 lan 1 sua ngay 27-10 2 9 2" xfId="13652"/>
    <cellStyle name="T_CTMTQG 2008_KH XDCB_2008 lan 1 sua ngay 27-10 3" xfId="13653"/>
    <cellStyle name="T_CTMTQG 2008_KH XDCB_2008 lan 1 sua ngay 27-10 3 2" xfId="13654"/>
    <cellStyle name="T_CTMTQG 2008_KH XDCB_2008 lan 1 sua ngay 27-10 4" xfId="13655"/>
    <cellStyle name="T_CTMTQG 2008_KH XDCB_2008 lan 1 sua ngay 27-10 4 2" xfId="13656"/>
    <cellStyle name="T_CTMTQG 2008_KH XDCB_2008 lan 1 sua ngay 27-10 5" xfId="13657"/>
    <cellStyle name="T_CTMTQG 2008_KH XDCB_2008 lan 1 sua ngay 27-10 5 2" xfId="13658"/>
    <cellStyle name="T_CTMTQG 2008_KH XDCB_2008 lan 1 sua ngay 27-10 6" xfId="13659"/>
    <cellStyle name="T_CTMTQG 2008_KH XDCB_2008 lan 1 sua ngay 27-10 6 2" xfId="13660"/>
    <cellStyle name="T_CTMTQG 2008_KH XDCB_2008 lan 1 sua ngay 27-10 7" xfId="13661"/>
    <cellStyle name="T_CTMTQG 2008_KH XDCB_2008 lan 1 sua ngay 27-10 7 2" xfId="13662"/>
    <cellStyle name="T_CTMTQG 2008_KH XDCB_2008 lan 1 sua ngay 27-10 8" xfId="13663"/>
    <cellStyle name="T_CTMTQG 2008_KH XDCB_2008 lan 1 sua ngay 27-10 8 2" xfId="13664"/>
    <cellStyle name="T_CTMTQG 2008_KH XDCB_2008 lan 1 sua ngay 27-10 9" xfId="13665"/>
    <cellStyle name="T_CTMTQG 2008_KH XDCB_2008 lan 1 sua ngay 27-10 9 2" xfId="13666"/>
    <cellStyle name="T_CTMTQG 2008_KH XDCB_2008 lan 1 sua ngay 27-10_!1 1 bao cao giao KH ve HTCMT vung TNB   12-12-2011" xfId="13667"/>
    <cellStyle name="T_CTMTQG 2008_KH XDCB_2008 lan 1 sua ngay 27-10_!1 1 bao cao giao KH ve HTCMT vung TNB   12-12-2011 10" xfId="13668"/>
    <cellStyle name="T_CTMTQG 2008_KH XDCB_2008 lan 1 sua ngay 27-10_!1 1 bao cao giao KH ve HTCMT vung TNB   12-12-2011 10 2" xfId="13669"/>
    <cellStyle name="T_CTMTQG 2008_KH XDCB_2008 lan 1 sua ngay 27-10_!1 1 bao cao giao KH ve HTCMT vung TNB   12-12-2011 11" xfId="13670"/>
    <cellStyle name="T_CTMTQG 2008_KH XDCB_2008 lan 1 sua ngay 27-10_!1 1 bao cao giao KH ve HTCMT vung TNB   12-12-2011 11 2" xfId="13671"/>
    <cellStyle name="T_CTMTQG 2008_KH XDCB_2008 lan 1 sua ngay 27-10_!1 1 bao cao giao KH ve HTCMT vung TNB   12-12-2011 12" xfId="13672"/>
    <cellStyle name="T_CTMTQG 2008_KH XDCB_2008 lan 1 sua ngay 27-10_!1 1 bao cao giao KH ve HTCMT vung TNB   12-12-2011 12 2" xfId="13673"/>
    <cellStyle name="T_CTMTQG 2008_KH XDCB_2008 lan 1 sua ngay 27-10_!1 1 bao cao giao KH ve HTCMT vung TNB   12-12-2011 13" xfId="13674"/>
    <cellStyle name="T_CTMTQG 2008_KH XDCB_2008 lan 1 sua ngay 27-10_!1 1 bao cao giao KH ve HTCMT vung TNB   12-12-2011 2" xfId="13675"/>
    <cellStyle name="T_CTMTQG 2008_KH XDCB_2008 lan 1 sua ngay 27-10_!1 1 bao cao giao KH ve HTCMT vung TNB   12-12-2011 2 10" xfId="13676"/>
    <cellStyle name="T_CTMTQG 2008_KH XDCB_2008 lan 1 sua ngay 27-10_!1 1 bao cao giao KH ve HTCMT vung TNB   12-12-2011 2 10 2" xfId="13677"/>
    <cellStyle name="T_CTMTQG 2008_KH XDCB_2008 lan 1 sua ngay 27-10_!1 1 bao cao giao KH ve HTCMT vung TNB   12-12-2011 2 11" xfId="13678"/>
    <cellStyle name="T_CTMTQG 2008_KH XDCB_2008 lan 1 sua ngay 27-10_!1 1 bao cao giao KH ve HTCMT vung TNB   12-12-2011 2 11 2" xfId="13679"/>
    <cellStyle name="T_CTMTQG 2008_KH XDCB_2008 lan 1 sua ngay 27-10_!1 1 bao cao giao KH ve HTCMT vung TNB   12-12-2011 2 12" xfId="13680"/>
    <cellStyle name="T_CTMTQG 2008_KH XDCB_2008 lan 1 sua ngay 27-10_!1 1 bao cao giao KH ve HTCMT vung TNB   12-12-2011 2 2" xfId="13681"/>
    <cellStyle name="T_CTMTQG 2008_KH XDCB_2008 lan 1 sua ngay 27-10_!1 1 bao cao giao KH ve HTCMT vung TNB   12-12-2011 2 2 2" xfId="13682"/>
    <cellStyle name="T_CTMTQG 2008_KH XDCB_2008 lan 1 sua ngay 27-10_!1 1 bao cao giao KH ve HTCMT vung TNB   12-12-2011 2 3" xfId="13683"/>
    <cellStyle name="T_CTMTQG 2008_KH XDCB_2008 lan 1 sua ngay 27-10_!1 1 bao cao giao KH ve HTCMT vung TNB   12-12-2011 2 3 2" xfId="13684"/>
    <cellStyle name="T_CTMTQG 2008_KH XDCB_2008 lan 1 sua ngay 27-10_!1 1 bao cao giao KH ve HTCMT vung TNB   12-12-2011 2 4" xfId="13685"/>
    <cellStyle name="T_CTMTQG 2008_KH XDCB_2008 lan 1 sua ngay 27-10_!1 1 bao cao giao KH ve HTCMT vung TNB   12-12-2011 2 4 2" xfId="13686"/>
    <cellStyle name="T_CTMTQG 2008_KH XDCB_2008 lan 1 sua ngay 27-10_!1 1 bao cao giao KH ve HTCMT vung TNB   12-12-2011 2 5" xfId="13687"/>
    <cellStyle name="T_CTMTQG 2008_KH XDCB_2008 lan 1 sua ngay 27-10_!1 1 bao cao giao KH ve HTCMT vung TNB   12-12-2011 2 5 2" xfId="13688"/>
    <cellStyle name="T_CTMTQG 2008_KH XDCB_2008 lan 1 sua ngay 27-10_!1 1 bao cao giao KH ve HTCMT vung TNB   12-12-2011 2 6" xfId="13689"/>
    <cellStyle name="T_CTMTQG 2008_KH XDCB_2008 lan 1 sua ngay 27-10_!1 1 bao cao giao KH ve HTCMT vung TNB   12-12-2011 2 6 2" xfId="13690"/>
    <cellStyle name="T_CTMTQG 2008_KH XDCB_2008 lan 1 sua ngay 27-10_!1 1 bao cao giao KH ve HTCMT vung TNB   12-12-2011 2 7" xfId="13691"/>
    <cellStyle name="T_CTMTQG 2008_KH XDCB_2008 lan 1 sua ngay 27-10_!1 1 bao cao giao KH ve HTCMT vung TNB   12-12-2011 2 7 2" xfId="13692"/>
    <cellStyle name="T_CTMTQG 2008_KH XDCB_2008 lan 1 sua ngay 27-10_!1 1 bao cao giao KH ve HTCMT vung TNB   12-12-2011 2 8" xfId="13693"/>
    <cellStyle name="T_CTMTQG 2008_KH XDCB_2008 lan 1 sua ngay 27-10_!1 1 bao cao giao KH ve HTCMT vung TNB   12-12-2011 2 8 2" xfId="13694"/>
    <cellStyle name="T_CTMTQG 2008_KH XDCB_2008 lan 1 sua ngay 27-10_!1 1 bao cao giao KH ve HTCMT vung TNB   12-12-2011 2 9" xfId="13695"/>
    <cellStyle name="T_CTMTQG 2008_KH XDCB_2008 lan 1 sua ngay 27-10_!1 1 bao cao giao KH ve HTCMT vung TNB   12-12-2011 2 9 2" xfId="13696"/>
    <cellStyle name="T_CTMTQG 2008_KH XDCB_2008 lan 1 sua ngay 27-10_!1 1 bao cao giao KH ve HTCMT vung TNB   12-12-2011 3" xfId="13697"/>
    <cellStyle name="T_CTMTQG 2008_KH XDCB_2008 lan 1 sua ngay 27-10_!1 1 bao cao giao KH ve HTCMT vung TNB   12-12-2011 3 2" xfId="13698"/>
    <cellStyle name="T_CTMTQG 2008_KH XDCB_2008 lan 1 sua ngay 27-10_!1 1 bao cao giao KH ve HTCMT vung TNB   12-12-2011 4" xfId="13699"/>
    <cellStyle name="T_CTMTQG 2008_KH XDCB_2008 lan 1 sua ngay 27-10_!1 1 bao cao giao KH ve HTCMT vung TNB   12-12-2011 4 2" xfId="13700"/>
    <cellStyle name="T_CTMTQG 2008_KH XDCB_2008 lan 1 sua ngay 27-10_!1 1 bao cao giao KH ve HTCMT vung TNB   12-12-2011 5" xfId="13701"/>
    <cellStyle name="T_CTMTQG 2008_KH XDCB_2008 lan 1 sua ngay 27-10_!1 1 bao cao giao KH ve HTCMT vung TNB   12-12-2011 5 2" xfId="13702"/>
    <cellStyle name="T_CTMTQG 2008_KH XDCB_2008 lan 1 sua ngay 27-10_!1 1 bao cao giao KH ve HTCMT vung TNB   12-12-2011 6" xfId="13703"/>
    <cellStyle name="T_CTMTQG 2008_KH XDCB_2008 lan 1 sua ngay 27-10_!1 1 bao cao giao KH ve HTCMT vung TNB   12-12-2011 6 2" xfId="13704"/>
    <cellStyle name="T_CTMTQG 2008_KH XDCB_2008 lan 1 sua ngay 27-10_!1 1 bao cao giao KH ve HTCMT vung TNB   12-12-2011 7" xfId="13705"/>
    <cellStyle name="T_CTMTQG 2008_KH XDCB_2008 lan 1 sua ngay 27-10_!1 1 bao cao giao KH ve HTCMT vung TNB   12-12-2011 7 2" xfId="13706"/>
    <cellStyle name="T_CTMTQG 2008_KH XDCB_2008 lan 1 sua ngay 27-10_!1 1 bao cao giao KH ve HTCMT vung TNB   12-12-2011 8" xfId="13707"/>
    <cellStyle name="T_CTMTQG 2008_KH XDCB_2008 lan 1 sua ngay 27-10_!1 1 bao cao giao KH ve HTCMT vung TNB   12-12-2011 8 2" xfId="13708"/>
    <cellStyle name="T_CTMTQG 2008_KH XDCB_2008 lan 1 sua ngay 27-10_!1 1 bao cao giao KH ve HTCMT vung TNB   12-12-2011 9" xfId="13709"/>
    <cellStyle name="T_CTMTQG 2008_KH XDCB_2008 lan 1 sua ngay 27-10_!1 1 bao cao giao KH ve HTCMT vung TNB   12-12-2011 9 2" xfId="13710"/>
    <cellStyle name="T_CTMTQG 2008_KH XDCB_2008 lan 1 sua ngay 27-10_Ha Nam" xfId="13711"/>
    <cellStyle name="T_CTMTQG 2008_KH XDCB_2008 lan 1 sua ngay 27-10_Ha Nam 2" xfId="13712"/>
    <cellStyle name="T_CTMTQG 2008_KH XDCB_2008 lan 1 sua ngay 27-10_Ha Nam_Tinh hinh thuc hien TPCP 2013 va KH 2014" xfId="13713"/>
    <cellStyle name="T_CTMTQG 2008_KH XDCB_2008 lan 1 sua ngay 27-10_Ha Nam_Tinh hinh thuc hien TPCP 2013 va KH 2014 2" xfId="13714"/>
    <cellStyle name="T_CTMTQG 2008_KH XDCB_2008 lan 1 sua ngay 27-10_KH TPCP vung TNB (03-1-2012)" xfId="13715"/>
    <cellStyle name="T_CTMTQG 2008_KH XDCB_2008 lan 1 sua ngay 27-10_KH TPCP vung TNB (03-1-2012) 10" xfId="13716"/>
    <cellStyle name="T_CTMTQG 2008_KH XDCB_2008 lan 1 sua ngay 27-10_KH TPCP vung TNB (03-1-2012) 10 2" xfId="13717"/>
    <cellStyle name="T_CTMTQG 2008_KH XDCB_2008 lan 1 sua ngay 27-10_KH TPCP vung TNB (03-1-2012) 11" xfId="13718"/>
    <cellStyle name="T_CTMTQG 2008_KH XDCB_2008 lan 1 sua ngay 27-10_KH TPCP vung TNB (03-1-2012) 11 2" xfId="13719"/>
    <cellStyle name="T_CTMTQG 2008_KH XDCB_2008 lan 1 sua ngay 27-10_KH TPCP vung TNB (03-1-2012) 12" xfId="13720"/>
    <cellStyle name="T_CTMTQG 2008_KH XDCB_2008 lan 1 sua ngay 27-10_KH TPCP vung TNB (03-1-2012) 12 2" xfId="13721"/>
    <cellStyle name="T_CTMTQG 2008_KH XDCB_2008 lan 1 sua ngay 27-10_KH TPCP vung TNB (03-1-2012) 13" xfId="13722"/>
    <cellStyle name="T_CTMTQG 2008_KH XDCB_2008 lan 1 sua ngay 27-10_KH TPCP vung TNB (03-1-2012) 2" xfId="13723"/>
    <cellStyle name="T_CTMTQG 2008_KH XDCB_2008 lan 1 sua ngay 27-10_KH TPCP vung TNB (03-1-2012) 2 10" xfId="13724"/>
    <cellStyle name="T_CTMTQG 2008_KH XDCB_2008 lan 1 sua ngay 27-10_KH TPCP vung TNB (03-1-2012) 2 10 2" xfId="13725"/>
    <cellStyle name="T_CTMTQG 2008_KH XDCB_2008 lan 1 sua ngay 27-10_KH TPCP vung TNB (03-1-2012) 2 11" xfId="13726"/>
    <cellStyle name="T_CTMTQG 2008_KH XDCB_2008 lan 1 sua ngay 27-10_KH TPCP vung TNB (03-1-2012) 2 11 2" xfId="13727"/>
    <cellStyle name="T_CTMTQG 2008_KH XDCB_2008 lan 1 sua ngay 27-10_KH TPCP vung TNB (03-1-2012) 2 12" xfId="13728"/>
    <cellStyle name="T_CTMTQG 2008_KH XDCB_2008 lan 1 sua ngay 27-10_KH TPCP vung TNB (03-1-2012) 2 2" xfId="13729"/>
    <cellStyle name="T_CTMTQG 2008_KH XDCB_2008 lan 1 sua ngay 27-10_KH TPCP vung TNB (03-1-2012) 2 2 2" xfId="13730"/>
    <cellStyle name="T_CTMTQG 2008_KH XDCB_2008 lan 1 sua ngay 27-10_KH TPCP vung TNB (03-1-2012) 2 3" xfId="13731"/>
    <cellStyle name="T_CTMTQG 2008_KH XDCB_2008 lan 1 sua ngay 27-10_KH TPCP vung TNB (03-1-2012) 2 3 2" xfId="13732"/>
    <cellStyle name="T_CTMTQG 2008_KH XDCB_2008 lan 1 sua ngay 27-10_KH TPCP vung TNB (03-1-2012) 2 4" xfId="13733"/>
    <cellStyle name="T_CTMTQG 2008_KH XDCB_2008 lan 1 sua ngay 27-10_KH TPCP vung TNB (03-1-2012) 2 4 2" xfId="13734"/>
    <cellStyle name="T_CTMTQG 2008_KH XDCB_2008 lan 1 sua ngay 27-10_KH TPCP vung TNB (03-1-2012) 2 5" xfId="13735"/>
    <cellStyle name="T_CTMTQG 2008_KH XDCB_2008 lan 1 sua ngay 27-10_KH TPCP vung TNB (03-1-2012) 2 5 2" xfId="13736"/>
    <cellStyle name="T_CTMTQG 2008_KH XDCB_2008 lan 1 sua ngay 27-10_KH TPCP vung TNB (03-1-2012) 2 6" xfId="13737"/>
    <cellStyle name="T_CTMTQG 2008_KH XDCB_2008 lan 1 sua ngay 27-10_KH TPCP vung TNB (03-1-2012) 2 6 2" xfId="13738"/>
    <cellStyle name="T_CTMTQG 2008_KH XDCB_2008 lan 1 sua ngay 27-10_KH TPCP vung TNB (03-1-2012) 2 7" xfId="13739"/>
    <cellStyle name="T_CTMTQG 2008_KH XDCB_2008 lan 1 sua ngay 27-10_KH TPCP vung TNB (03-1-2012) 2 7 2" xfId="13740"/>
    <cellStyle name="T_CTMTQG 2008_KH XDCB_2008 lan 1 sua ngay 27-10_KH TPCP vung TNB (03-1-2012) 2 8" xfId="13741"/>
    <cellStyle name="T_CTMTQG 2008_KH XDCB_2008 lan 1 sua ngay 27-10_KH TPCP vung TNB (03-1-2012) 2 8 2" xfId="13742"/>
    <cellStyle name="T_CTMTQG 2008_KH XDCB_2008 lan 1 sua ngay 27-10_KH TPCP vung TNB (03-1-2012) 2 9" xfId="13743"/>
    <cellStyle name="T_CTMTQG 2008_KH XDCB_2008 lan 1 sua ngay 27-10_KH TPCP vung TNB (03-1-2012) 2 9 2" xfId="13744"/>
    <cellStyle name="T_CTMTQG 2008_KH XDCB_2008 lan 1 sua ngay 27-10_KH TPCP vung TNB (03-1-2012) 3" xfId="13745"/>
    <cellStyle name="T_CTMTQG 2008_KH XDCB_2008 lan 1 sua ngay 27-10_KH TPCP vung TNB (03-1-2012) 3 2" xfId="13746"/>
    <cellStyle name="T_CTMTQG 2008_KH XDCB_2008 lan 1 sua ngay 27-10_KH TPCP vung TNB (03-1-2012) 4" xfId="13747"/>
    <cellStyle name="T_CTMTQG 2008_KH XDCB_2008 lan 1 sua ngay 27-10_KH TPCP vung TNB (03-1-2012) 4 2" xfId="13748"/>
    <cellStyle name="T_CTMTQG 2008_KH XDCB_2008 lan 1 sua ngay 27-10_KH TPCP vung TNB (03-1-2012) 5" xfId="13749"/>
    <cellStyle name="T_CTMTQG 2008_KH XDCB_2008 lan 1 sua ngay 27-10_KH TPCP vung TNB (03-1-2012) 5 2" xfId="13750"/>
    <cellStyle name="T_CTMTQG 2008_KH XDCB_2008 lan 1 sua ngay 27-10_KH TPCP vung TNB (03-1-2012) 6" xfId="13751"/>
    <cellStyle name="T_CTMTQG 2008_KH XDCB_2008 lan 1 sua ngay 27-10_KH TPCP vung TNB (03-1-2012) 6 2" xfId="13752"/>
    <cellStyle name="T_CTMTQG 2008_KH XDCB_2008 lan 1 sua ngay 27-10_KH TPCP vung TNB (03-1-2012) 7" xfId="13753"/>
    <cellStyle name="T_CTMTQG 2008_KH XDCB_2008 lan 1 sua ngay 27-10_KH TPCP vung TNB (03-1-2012) 7 2" xfId="13754"/>
    <cellStyle name="T_CTMTQG 2008_KH XDCB_2008 lan 1 sua ngay 27-10_KH TPCP vung TNB (03-1-2012) 8" xfId="13755"/>
    <cellStyle name="T_CTMTQG 2008_KH XDCB_2008 lan 1 sua ngay 27-10_KH TPCP vung TNB (03-1-2012) 8 2" xfId="13756"/>
    <cellStyle name="T_CTMTQG 2008_KH XDCB_2008 lan 1 sua ngay 27-10_KH TPCP vung TNB (03-1-2012) 9" xfId="13757"/>
    <cellStyle name="T_CTMTQG 2008_KH XDCB_2008 lan 1 sua ngay 27-10_KH TPCP vung TNB (03-1-2012) 9 2" xfId="13758"/>
    <cellStyle name="T_CTMTQG 2008_KH XDCB_2008 lan 1 sua ngay 27-10_Tinh hinh thuc hien TPCP 2013 va KH 2014" xfId="13759"/>
    <cellStyle name="T_CTMTQG 2008_KH XDCB_2008 lan 1 sua ngay 27-10_Tinh hinh thuc hien TPCP 2013 va KH 2014 2" xfId="13760"/>
    <cellStyle name="T_CTMTQG 2008_KH XDCB_2008 lan 1_!1 1 bao cao giao KH ve HTCMT vung TNB   12-12-2011" xfId="13761"/>
    <cellStyle name="T_CTMTQG 2008_KH XDCB_2008 lan 1_!1 1 bao cao giao KH ve HTCMT vung TNB   12-12-2011 10" xfId="13762"/>
    <cellStyle name="T_CTMTQG 2008_KH XDCB_2008 lan 1_!1 1 bao cao giao KH ve HTCMT vung TNB   12-12-2011 10 2" xfId="13763"/>
    <cellStyle name="T_CTMTQG 2008_KH XDCB_2008 lan 1_!1 1 bao cao giao KH ve HTCMT vung TNB   12-12-2011 11" xfId="13764"/>
    <cellStyle name="T_CTMTQG 2008_KH XDCB_2008 lan 1_!1 1 bao cao giao KH ve HTCMT vung TNB   12-12-2011 11 2" xfId="13765"/>
    <cellStyle name="T_CTMTQG 2008_KH XDCB_2008 lan 1_!1 1 bao cao giao KH ve HTCMT vung TNB   12-12-2011 12" xfId="13766"/>
    <cellStyle name="T_CTMTQG 2008_KH XDCB_2008 lan 1_!1 1 bao cao giao KH ve HTCMT vung TNB   12-12-2011 12 2" xfId="13767"/>
    <cellStyle name="T_CTMTQG 2008_KH XDCB_2008 lan 1_!1 1 bao cao giao KH ve HTCMT vung TNB   12-12-2011 13" xfId="13768"/>
    <cellStyle name="T_CTMTQG 2008_KH XDCB_2008 lan 1_!1 1 bao cao giao KH ve HTCMT vung TNB   12-12-2011 2" xfId="13769"/>
    <cellStyle name="T_CTMTQG 2008_KH XDCB_2008 lan 1_!1 1 bao cao giao KH ve HTCMT vung TNB   12-12-2011 2 10" xfId="13770"/>
    <cellStyle name="T_CTMTQG 2008_KH XDCB_2008 lan 1_!1 1 bao cao giao KH ve HTCMT vung TNB   12-12-2011 2 10 2" xfId="13771"/>
    <cellStyle name="T_CTMTQG 2008_KH XDCB_2008 lan 1_!1 1 bao cao giao KH ve HTCMT vung TNB   12-12-2011 2 11" xfId="13772"/>
    <cellStyle name="T_CTMTQG 2008_KH XDCB_2008 lan 1_!1 1 bao cao giao KH ve HTCMT vung TNB   12-12-2011 2 11 2" xfId="13773"/>
    <cellStyle name="T_CTMTQG 2008_KH XDCB_2008 lan 1_!1 1 bao cao giao KH ve HTCMT vung TNB   12-12-2011 2 12" xfId="13774"/>
    <cellStyle name="T_CTMTQG 2008_KH XDCB_2008 lan 1_!1 1 bao cao giao KH ve HTCMT vung TNB   12-12-2011 2 2" xfId="13775"/>
    <cellStyle name="T_CTMTQG 2008_KH XDCB_2008 lan 1_!1 1 bao cao giao KH ve HTCMT vung TNB   12-12-2011 2 2 2" xfId="13776"/>
    <cellStyle name="T_CTMTQG 2008_KH XDCB_2008 lan 1_!1 1 bao cao giao KH ve HTCMT vung TNB   12-12-2011 2 3" xfId="13777"/>
    <cellStyle name="T_CTMTQG 2008_KH XDCB_2008 lan 1_!1 1 bao cao giao KH ve HTCMT vung TNB   12-12-2011 2 3 2" xfId="13778"/>
    <cellStyle name="T_CTMTQG 2008_KH XDCB_2008 lan 1_!1 1 bao cao giao KH ve HTCMT vung TNB   12-12-2011 2 4" xfId="13779"/>
    <cellStyle name="T_CTMTQG 2008_KH XDCB_2008 lan 1_!1 1 bao cao giao KH ve HTCMT vung TNB   12-12-2011 2 4 2" xfId="13780"/>
    <cellStyle name="T_CTMTQG 2008_KH XDCB_2008 lan 1_!1 1 bao cao giao KH ve HTCMT vung TNB   12-12-2011 2 5" xfId="13781"/>
    <cellStyle name="T_CTMTQG 2008_KH XDCB_2008 lan 1_!1 1 bao cao giao KH ve HTCMT vung TNB   12-12-2011 2 5 2" xfId="13782"/>
    <cellStyle name="T_CTMTQG 2008_KH XDCB_2008 lan 1_!1 1 bao cao giao KH ve HTCMT vung TNB   12-12-2011 2 6" xfId="13783"/>
    <cellStyle name="T_CTMTQG 2008_KH XDCB_2008 lan 1_!1 1 bao cao giao KH ve HTCMT vung TNB   12-12-2011 2 6 2" xfId="13784"/>
    <cellStyle name="T_CTMTQG 2008_KH XDCB_2008 lan 1_!1 1 bao cao giao KH ve HTCMT vung TNB   12-12-2011 2 7" xfId="13785"/>
    <cellStyle name="T_CTMTQG 2008_KH XDCB_2008 lan 1_!1 1 bao cao giao KH ve HTCMT vung TNB   12-12-2011 2 7 2" xfId="13786"/>
    <cellStyle name="T_CTMTQG 2008_KH XDCB_2008 lan 1_!1 1 bao cao giao KH ve HTCMT vung TNB   12-12-2011 2 8" xfId="13787"/>
    <cellStyle name="T_CTMTQG 2008_KH XDCB_2008 lan 1_!1 1 bao cao giao KH ve HTCMT vung TNB   12-12-2011 2 8 2" xfId="13788"/>
    <cellStyle name="T_CTMTQG 2008_KH XDCB_2008 lan 1_!1 1 bao cao giao KH ve HTCMT vung TNB   12-12-2011 2 9" xfId="13789"/>
    <cellStyle name="T_CTMTQG 2008_KH XDCB_2008 lan 1_!1 1 bao cao giao KH ve HTCMT vung TNB   12-12-2011 2 9 2" xfId="13790"/>
    <cellStyle name="T_CTMTQG 2008_KH XDCB_2008 lan 1_!1 1 bao cao giao KH ve HTCMT vung TNB   12-12-2011 3" xfId="13791"/>
    <cellStyle name="T_CTMTQG 2008_KH XDCB_2008 lan 1_!1 1 bao cao giao KH ve HTCMT vung TNB   12-12-2011 3 2" xfId="13792"/>
    <cellStyle name="T_CTMTQG 2008_KH XDCB_2008 lan 1_!1 1 bao cao giao KH ve HTCMT vung TNB   12-12-2011 4" xfId="13793"/>
    <cellStyle name="T_CTMTQG 2008_KH XDCB_2008 lan 1_!1 1 bao cao giao KH ve HTCMT vung TNB   12-12-2011 4 2" xfId="13794"/>
    <cellStyle name="T_CTMTQG 2008_KH XDCB_2008 lan 1_!1 1 bao cao giao KH ve HTCMT vung TNB   12-12-2011 5" xfId="13795"/>
    <cellStyle name="T_CTMTQG 2008_KH XDCB_2008 lan 1_!1 1 bao cao giao KH ve HTCMT vung TNB   12-12-2011 5 2" xfId="13796"/>
    <cellStyle name="T_CTMTQG 2008_KH XDCB_2008 lan 1_!1 1 bao cao giao KH ve HTCMT vung TNB   12-12-2011 6" xfId="13797"/>
    <cellStyle name="T_CTMTQG 2008_KH XDCB_2008 lan 1_!1 1 bao cao giao KH ve HTCMT vung TNB   12-12-2011 6 2" xfId="13798"/>
    <cellStyle name="T_CTMTQG 2008_KH XDCB_2008 lan 1_!1 1 bao cao giao KH ve HTCMT vung TNB   12-12-2011 7" xfId="13799"/>
    <cellStyle name="T_CTMTQG 2008_KH XDCB_2008 lan 1_!1 1 bao cao giao KH ve HTCMT vung TNB   12-12-2011 7 2" xfId="13800"/>
    <cellStyle name="T_CTMTQG 2008_KH XDCB_2008 lan 1_!1 1 bao cao giao KH ve HTCMT vung TNB   12-12-2011 8" xfId="13801"/>
    <cellStyle name="T_CTMTQG 2008_KH XDCB_2008 lan 1_!1 1 bao cao giao KH ve HTCMT vung TNB   12-12-2011 8 2" xfId="13802"/>
    <cellStyle name="T_CTMTQG 2008_KH XDCB_2008 lan 1_!1 1 bao cao giao KH ve HTCMT vung TNB   12-12-2011 9" xfId="13803"/>
    <cellStyle name="T_CTMTQG 2008_KH XDCB_2008 lan 1_!1 1 bao cao giao KH ve HTCMT vung TNB   12-12-2011 9 2" xfId="13804"/>
    <cellStyle name="T_CTMTQG 2008_KH XDCB_2008 lan 1_Ha Nam" xfId="13805"/>
    <cellStyle name="T_CTMTQG 2008_KH XDCB_2008 lan 1_Ha Nam 2" xfId="13806"/>
    <cellStyle name="T_CTMTQG 2008_KH XDCB_2008 lan 1_Ha Nam_Tinh hinh thuc hien TPCP 2013 va KH 2014" xfId="13807"/>
    <cellStyle name="T_CTMTQG 2008_KH XDCB_2008 lan 1_Ha Nam_Tinh hinh thuc hien TPCP 2013 va KH 2014 2" xfId="13808"/>
    <cellStyle name="T_CTMTQG 2008_KH XDCB_2008 lan 1_KH TPCP vung TNB (03-1-2012)" xfId="13809"/>
    <cellStyle name="T_CTMTQG 2008_KH XDCB_2008 lan 1_KH TPCP vung TNB (03-1-2012) 10" xfId="13810"/>
    <cellStyle name="T_CTMTQG 2008_KH XDCB_2008 lan 1_KH TPCP vung TNB (03-1-2012) 10 2" xfId="13811"/>
    <cellStyle name="T_CTMTQG 2008_KH XDCB_2008 lan 1_KH TPCP vung TNB (03-1-2012) 11" xfId="13812"/>
    <cellStyle name="T_CTMTQG 2008_KH XDCB_2008 lan 1_KH TPCP vung TNB (03-1-2012) 11 2" xfId="13813"/>
    <cellStyle name="T_CTMTQG 2008_KH XDCB_2008 lan 1_KH TPCP vung TNB (03-1-2012) 12" xfId="13814"/>
    <cellStyle name="T_CTMTQG 2008_KH XDCB_2008 lan 1_KH TPCP vung TNB (03-1-2012) 12 2" xfId="13815"/>
    <cellStyle name="T_CTMTQG 2008_KH XDCB_2008 lan 1_KH TPCP vung TNB (03-1-2012) 13" xfId="13816"/>
    <cellStyle name="T_CTMTQG 2008_KH XDCB_2008 lan 1_KH TPCP vung TNB (03-1-2012) 2" xfId="13817"/>
    <cellStyle name="T_CTMTQG 2008_KH XDCB_2008 lan 1_KH TPCP vung TNB (03-1-2012) 2 10" xfId="13818"/>
    <cellStyle name="T_CTMTQG 2008_KH XDCB_2008 lan 1_KH TPCP vung TNB (03-1-2012) 2 10 2" xfId="13819"/>
    <cellStyle name="T_CTMTQG 2008_KH XDCB_2008 lan 1_KH TPCP vung TNB (03-1-2012) 2 11" xfId="13820"/>
    <cellStyle name="T_CTMTQG 2008_KH XDCB_2008 lan 1_KH TPCP vung TNB (03-1-2012) 2 11 2" xfId="13821"/>
    <cellStyle name="T_CTMTQG 2008_KH XDCB_2008 lan 1_KH TPCP vung TNB (03-1-2012) 2 12" xfId="13822"/>
    <cellStyle name="T_CTMTQG 2008_KH XDCB_2008 lan 1_KH TPCP vung TNB (03-1-2012) 2 2" xfId="13823"/>
    <cellStyle name="T_CTMTQG 2008_KH XDCB_2008 lan 1_KH TPCP vung TNB (03-1-2012) 2 2 2" xfId="13824"/>
    <cellStyle name="T_CTMTQG 2008_KH XDCB_2008 lan 1_KH TPCP vung TNB (03-1-2012) 2 3" xfId="13825"/>
    <cellStyle name="T_CTMTQG 2008_KH XDCB_2008 lan 1_KH TPCP vung TNB (03-1-2012) 2 3 2" xfId="13826"/>
    <cellStyle name="T_CTMTQG 2008_KH XDCB_2008 lan 1_KH TPCP vung TNB (03-1-2012) 2 4" xfId="13827"/>
    <cellStyle name="T_CTMTQG 2008_KH XDCB_2008 lan 1_KH TPCP vung TNB (03-1-2012) 2 4 2" xfId="13828"/>
    <cellStyle name="T_CTMTQG 2008_KH XDCB_2008 lan 1_KH TPCP vung TNB (03-1-2012) 2 5" xfId="13829"/>
    <cellStyle name="T_CTMTQG 2008_KH XDCB_2008 lan 1_KH TPCP vung TNB (03-1-2012) 2 5 2" xfId="13830"/>
    <cellStyle name="T_CTMTQG 2008_KH XDCB_2008 lan 1_KH TPCP vung TNB (03-1-2012) 2 6" xfId="13831"/>
    <cellStyle name="T_CTMTQG 2008_KH XDCB_2008 lan 1_KH TPCP vung TNB (03-1-2012) 2 6 2" xfId="13832"/>
    <cellStyle name="T_CTMTQG 2008_KH XDCB_2008 lan 1_KH TPCP vung TNB (03-1-2012) 2 7" xfId="13833"/>
    <cellStyle name="T_CTMTQG 2008_KH XDCB_2008 lan 1_KH TPCP vung TNB (03-1-2012) 2 7 2" xfId="13834"/>
    <cellStyle name="T_CTMTQG 2008_KH XDCB_2008 lan 1_KH TPCP vung TNB (03-1-2012) 2 8" xfId="13835"/>
    <cellStyle name="T_CTMTQG 2008_KH XDCB_2008 lan 1_KH TPCP vung TNB (03-1-2012) 2 8 2" xfId="13836"/>
    <cellStyle name="T_CTMTQG 2008_KH XDCB_2008 lan 1_KH TPCP vung TNB (03-1-2012) 2 9" xfId="13837"/>
    <cellStyle name="T_CTMTQG 2008_KH XDCB_2008 lan 1_KH TPCP vung TNB (03-1-2012) 2 9 2" xfId="13838"/>
    <cellStyle name="T_CTMTQG 2008_KH XDCB_2008 lan 1_KH TPCP vung TNB (03-1-2012) 3" xfId="13839"/>
    <cellStyle name="T_CTMTQG 2008_KH XDCB_2008 lan 1_KH TPCP vung TNB (03-1-2012) 3 2" xfId="13840"/>
    <cellStyle name="T_CTMTQG 2008_KH XDCB_2008 lan 1_KH TPCP vung TNB (03-1-2012) 4" xfId="13841"/>
    <cellStyle name="T_CTMTQG 2008_KH XDCB_2008 lan 1_KH TPCP vung TNB (03-1-2012) 4 2" xfId="13842"/>
    <cellStyle name="T_CTMTQG 2008_KH XDCB_2008 lan 1_KH TPCP vung TNB (03-1-2012) 5" xfId="13843"/>
    <cellStyle name="T_CTMTQG 2008_KH XDCB_2008 lan 1_KH TPCP vung TNB (03-1-2012) 5 2" xfId="13844"/>
    <cellStyle name="T_CTMTQG 2008_KH XDCB_2008 lan 1_KH TPCP vung TNB (03-1-2012) 6" xfId="13845"/>
    <cellStyle name="T_CTMTQG 2008_KH XDCB_2008 lan 1_KH TPCP vung TNB (03-1-2012) 6 2" xfId="13846"/>
    <cellStyle name="T_CTMTQG 2008_KH XDCB_2008 lan 1_KH TPCP vung TNB (03-1-2012) 7" xfId="13847"/>
    <cellStyle name="T_CTMTQG 2008_KH XDCB_2008 lan 1_KH TPCP vung TNB (03-1-2012) 7 2" xfId="13848"/>
    <cellStyle name="T_CTMTQG 2008_KH XDCB_2008 lan 1_KH TPCP vung TNB (03-1-2012) 8" xfId="13849"/>
    <cellStyle name="T_CTMTQG 2008_KH XDCB_2008 lan 1_KH TPCP vung TNB (03-1-2012) 8 2" xfId="13850"/>
    <cellStyle name="T_CTMTQG 2008_KH XDCB_2008 lan 1_KH TPCP vung TNB (03-1-2012) 9" xfId="13851"/>
    <cellStyle name="T_CTMTQG 2008_KH XDCB_2008 lan 1_KH TPCP vung TNB (03-1-2012) 9 2" xfId="13852"/>
    <cellStyle name="T_CTMTQG 2008_KH XDCB_2008 lan 1_Tinh hinh thuc hien TPCP 2013 va KH 2014" xfId="13853"/>
    <cellStyle name="T_CTMTQG 2008_KH XDCB_2008 lan 1_Tinh hinh thuc hien TPCP 2013 va KH 2014 2" xfId="13854"/>
    <cellStyle name="T_CTMTQG 2008_KH XDCB_2008 lan 2 sua ngay 10-11" xfId="13855"/>
    <cellStyle name="T_CTMTQG 2008_KH XDCB_2008 lan 2 sua ngay 10-11 10" xfId="13856"/>
    <cellStyle name="T_CTMTQG 2008_KH XDCB_2008 lan 2 sua ngay 10-11 10 2" xfId="13857"/>
    <cellStyle name="T_CTMTQG 2008_KH XDCB_2008 lan 2 sua ngay 10-11 11" xfId="13858"/>
    <cellStyle name="T_CTMTQG 2008_KH XDCB_2008 lan 2 sua ngay 10-11 11 2" xfId="13859"/>
    <cellStyle name="T_CTMTQG 2008_KH XDCB_2008 lan 2 sua ngay 10-11 12" xfId="13860"/>
    <cellStyle name="T_CTMTQG 2008_KH XDCB_2008 lan 2 sua ngay 10-11 12 2" xfId="13861"/>
    <cellStyle name="T_CTMTQG 2008_KH XDCB_2008 lan 2 sua ngay 10-11 13" xfId="13862"/>
    <cellStyle name="T_CTMTQG 2008_KH XDCB_2008 lan 2 sua ngay 10-11 2" xfId="13863"/>
    <cellStyle name="T_CTMTQG 2008_KH XDCB_2008 lan 2 sua ngay 10-11 2 10" xfId="13864"/>
    <cellStyle name="T_CTMTQG 2008_KH XDCB_2008 lan 2 sua ngay 10-11 2 10 2" xfId="13865"/>
    <cellStyle name="T_CTMTQG 2008_KH XDCB_2008 lan 2 sua ngay 10-11 2 11" xfId="13866"/>
    <cellStyle name="T_CTMTQG 2008_KH XDCB_2008 lan 2 sua ngay 10-11 2 11 2" xfId="13867"/>
    <cellStyle name="T_CTMTQG 2008_KH XDCB_2008 lan 2 sua ngay 10-11 2 12" xfId="13868"/>
    <cellStyle name="T_CTMTQG 2008_KH XDCB_2008 lan 2 sua ngay 10-11 2 2" xfId="13869"/>
    <cellStyle name="T_CTMTQG 2008_KH XDCB_2008 lan 2 sua ngay 10-11 2 2 2" xfId="13870"/>
    <cellStyle name="T_CTMTQG 2008_KH XDCB_2008 lan 2 sua ngay 10-11 2 3" xfId="13871"/>
    <cellStyle name="T_CTMTQG 2008_KH XDCB_2008 lan 2 sua ngay 10-11 2 3 2" xfId="13872"/>
    <cellStyle name="T_CTMTQG 2008_KH XDCB_2008 lan 2 sua ngay 10-11 2 4" xfId="13873"/>
    <cellStyle name="T_CTMTQG 2008_KH XDCB_2008 lan 2 sua ngay 10-11 2 4 2" xfId="13874"/>
    <cellStyle name="T_CTMTQG 2008_KH XDCB_2008 lan 2 sua ngay 10-11 2 5" xfId="13875"/>
    <cellStyle name="T_CTMTQG 2008_KH XDCB_2008 lan 2 sua ngay 10-11 2 5 2" xfId="13876"/>
    <cellStyle name="T_CTMTQG 2008_KH XDCB_2008 lan 2 sua ngay 10-11 2 6" xfId="13877"/>
    <cellStyle name="T_CTMTQG 2008_KH XDCB_2008 lan 2 sua ngay 10-11 2 6 2" xfId="13878"/>
    <cellStyle name="T_CTMTQG 2008_KH XDCB_2008 lan 2 sua ngay 10-11 2 7" xfId="13879"/>
    <cellStyle name="T_CTMTQG 2008_KH XDCB_2008 lan 2 sua ngay 10-11 2 7 2" xfId="13880"/>
    <cellStyle name="T_CTMTQG 2008_KH XDCB_2008 lan 2 sua ngay 10-11 2 8" xfId="13881"/>
    <cellStyle name="T_CTMTQG 2008_KH XDCB_2008 lan 2 sua ngay 10-11 2 8 2" xfId="13882"/>
    <cellStyle name="T_CTMTQG 2008_KH XDCB_2008 lan 2 sua ngay 10-11 2 9" xfId="13883"/>
    <cellStyle name="T_CTMTQG 2008_KH XDCB_2008 lan 2 sua ngay 10-11 2 9 2" xfId="13884"/>
    <cellStyle name="T_CTMTQG 2008_KH XDCB_2008 lan 2 sua ngay 10-11 3" xfId="13885"/>
    <cellStyle name="T_CTMTQG 2008_KH XDCB_2008 lan 2 sua ngay 10-11 3 2" xfId="13886"/>
    <cellStyle name="T_CTMTQG 2008_KH XDCB_2008 lan 2 sua ngay 10-11 4" xfId="13887"/>
    <cellStyle name="T_CTMTQG 2008_KH XDCB_2008 lan 2 sua ngay 10-11 4 2" xfId="13888"/>
    <cellStyle name="T_CTMTQG 2008_KH XDCB_2008 lan 2 sua ngay 10-11 5" xfId="13889"/>
    <cellStyle name="T_CTMTQG 2008_KH XDCB_2008 lan 2 sua ngay 10-11 5 2" xfId="13890"/>
    <cellStyle name="T_CTMTQG 2008_KH XDCB_2008 lan 2 sua ngay 10-11 6" xfId="13891"/>
    <cellStyle name="T_CTMTQG 2008_KH XDCB_2008 lan 2 sua ngay 10-11 6 2" xfId="13892"/>
    <cellStyle name="T_CTMTQG 2008_KH XDCB_2008 lan 2 sua ngay 10-11 7" xfId="13893"/>
    <cellStyle name="T_CTMTQG 2008_KH XDCB_2008 lan 2 sua ngay 10-11 7 2" xfId="13894"/>
    <cellStyle name="T_CTMTQG 2008_KH XDCB_2008 lan 2 sua ngay 10-11 8" xfId="13895"/>
    <cellStyle name="T_CTMTQG 2008_KH XDCB_2008 lan 2 sua ngay 10-11 8 2" xfId="13896"/>
    <cellStyle name="T_CTMTQG 2008_KH XDCB_2008 lan 2 sua ngay 10-11 9" xfId="13897"/>
    <cellStyle name="T_CTMTQG 2008_KH XDCB_2008 lan 2 sua ngay 10-11 9 2" xfId="13898"/>
    <cellStyle name="T_CTMTQG 2008_KH XDCB_2008 lan 2 sua ngay 10-11_!1 1 bao cao giao KH ve HTCMT vung TNB   12-12-2011" xfId="13899"/>
    <cellStyle name="T_CTMTQG 2008_KH XDCB_2008 lan 2 sua ngay 10-11_!1 1 bao cao giao KH ve HTCMT vung TNB   12-12-2011 10" xfId="13900"/>
    <cellStyle name="T_CTMTQG 2008_KH XDCB_2008 lan 2 sua ngay 10-11_!1 1 bao cao giao KH ve HTCMT vung TNB   12-12-2011 10 2" xfId="13901"/>
    <cellStyle name="T_CTMTQG 2008_KH XDCB_2008 lan 2 sua ngay 10-11_!1 1 bao cao giao KH ve HTCMT vung TNB   12-12-2011 11" xfId="13902"/>
    <cellStyle name="T_CTMTQG 2008_KH XDCB_2008 lan 2 sua ngay 10-11_!1 1 bao cao giao KH ve HTCMT vung TNB   12-12-2011 11 2" xfId="13903"/>
    <cellStyle name="T_CTMTQG 2008_KH XDCB_2008 lan 2 sua ngay 10-11_!1 1 bao cao giao KH ve HTCMT vung TNB   12-12-2011 12" xfId="13904"/>
    <cellStyle name="T_CTMTQG 2008_KH XDCB_2008 lan 2 sua ngay 10-11_!1 1 bao cao giao KH ve HTCMT vung TNB   12-12-2011 12 2" xfId="13905"/>
    <cellStyle name="T_CTMTQG 2008_KH XDCB_2008 lan 2 sua ngay 10-11_!1 1 bao cao giao KH ve HTCMT vung TNB   12-12-2011 13" xfId="13906"/>
    <cellStyle name="T_CTMTQG 2008_KH XDCB_2008 lan 2 sua ngay 10-11_!1 1 bao cao giao KH ve HTCMT vung TNB   12-12-2011 2" xfId="13907"/>
    <cellStyle name="T_CTMTQG 2008_KH XDCB_2008 lan 2 sua ngay 10-11_!1 1 bao cao giao KH ve HTCMT vung TNB   12-12-2011 2 10" xfId="13908"/>
    <cellStyle name="T_CTMTQG 2008_KH XDCB_2008 lan 2 sua ngay 10-11_!1 1 bao cao giao KH ve HTCMT vung TNB   12-12-2011 2 10 2" xfId="13909"/>
    <cellStyle name="T_CTMTQG 2008_KH XDCB_2008 lan 2 sua ngay 10-11_!1 1 bao cao giao KH ve HTCMT vung TNB   12-12-2011 2 11" xfId="13910"/>
    <cellStyle name="T_CTMTQG 2008_KH XDCB_2008 lan 2 sua ngay 10-11_!1 1 bao cao giao KH ve HTCMT vung TNB   12-12-2011 2 11 2" xfId="13911"/>
    <cellStyle name="T_CTMTQG 2008_KH XDCB_2008 lan 2 sua ngay 10-11_!1 1 bao cao giao KH ve HTCMT vung TNB   12-12-2011 2 12" xfId="13912"/>
    <cellStyle name="T_CTMTQG 2008_KH XDCB_2008 lan 2 sua ngay 10-11_!1 1 bao cao giao KH ve HTCMT vung TNB   12-12-2011 2 2" xfId="13913"/>
    <cellStyle name="T_CTMTQG 2008_KH XDCB_2008 lan 2 sua ngay 10-11_!1 1 bao cao giao KH ve HTCMT vung TNB   12-12-2011 2 2 2" xfId="13914"/>
    <cellStyle name="T_CTMTQG 2008_KH XDCB_2008 lan 2 sua ngay 10-11_!1 1 bao cao giao KH ve HTCMT vung TNB   12-12-2011 2 3" xfId="13915"/>
    <cellStyle name="T_CTMTQG 2008_KH XDCB_2008 lan 2 sua ngay 10-11_!1 1 bao cao giao KH ve HTCMT vung TNB   12-12-2011 2 3 2" xfId="13916"/>
    <cellStyle name="T_CTMTQG 2008_KH XDCB_2008 lan 2 sua ngay 10-11_!1 1 bao cao giao KH ve HTCMT vung TNB   12-12-2011 2 4" xfId="13917"/>
    <cellStyle name="T_CTMTQG 2008_KH XDCB_2008 lan 2 sua ngay 10-11_!1 1 bao cao giao KH ve HTCMT vung TNB   12-12-2011 2 4 2" xfId="13918"/>
    <cellStyle name="T_CTMTQG 2008_KH XDCB_2008 lan 2 sua ngay 10-11_!1 1 bao cao giao KH ve HTCMT vung TNB   12-12-2011 2 5" xfId="13919"/>
    <cellStyle name="T_CTMTQG 2008_KH XDCB_2008 lan 2 sua ngay 10-11_!1 1 bao cao giao KH ve HTCMT vung TNB   12-12-2011 2 5 2" xfId="13920"/>
    <cellStyle name="T_CTMTQG 2008_KH XDCB_2008 lan 2 sua ngay 10-11_!1 1 bao cao giao KH ve HTCMT vung TNB   12-12-2011 2 6" xfId="13921"/>
    <cellStyle name="T_CTMTQG 2008_KH XDCB_2008 lan 2 sua ngay 10-11_!1 1 bao cao giao KH ve HTCMT vung TNB   12-12-2011 2 6 2" xfId="13922"/>
    <cellStyle name="T_CTMTQG 2008_KH XDCB_2008 lan 2 sua ngay 10-11_!1 1 bao cao giao KH ve HTCMT vung TNB   12-12-2011 2 7" xfId="13923"/>
    <cellStyle name="T_CTMTQG 2008_KH XDCB_2008 lan 2 sua ngay 10-11_!1 1 bao cao giao KH ve HTCMT vung TNB   12-12-2011 2 7 2" xfId="13924"/>
    <cellStyle name="T_CTMTQG 2008_KH XDCB_2008 lan 2 sua ngay 10-11_!1 1 bao cao giao KH ve HTCMT vung TNB   12-12-2011 2 8" xfId="13925"/>
    <cellStyle name="T_CTMTQG 2008_KH XDCB_2008 lan 2 sua ngay 10-11_!1 1 bao cao giao KH ve HTCMT vung TNB   12-12-2011 2 8 2" xfId="13926"/>
    <cellStyle name="T_CTMTQG 2008_KH XDCB_2008 lan 2 sua ngay 10-11_!1 1 bao cao giao KH ve HTCMT vung TNB   12-12-2011 2 9" xfId="13927"/>
    <cellStyle name="T_CTMTQG 2008_KH XDCB_2008 lan 2 sua ngay 10-11_!1 1 bao cao giao KH ve HTCMT vung TNB   12-12-2011 2 9 2" xfId="13928"/>
    <cellStyle name="T_CTMTQG 2008_KH XDCB_2008 lan 2 sua ngay 10-11_!1 1 bao cao giao KH ve HTCMT vung TNB   12-12-2011 3" xfId="13929"/>
    <cellStyle name="T_CTMTQG 2008_KH XDCB_2008 lan 2 sua ngay 10-11_!1 1 bao cao giao KH ve HTCMT vung TNB   12-12-2011 3 2" xfId="13930"/>
    <cellStyle name="T_CTMTQG 2008_KH XDCB_2008 lan 2 sua ngay 10-11_!1 1 bao cao giao KH ve HTCMT vung TNB   12-12-2011 4" xfId="13931"/>
    <cellStyle name="T_CTMTQG 2008_KH XDCB_2008 lan 2 sua ngay 10-11_!1 1 bao cao giao KH ve HTCMT vung TNB   12-12-2011 4 2" xfId="13932"/>
    <cellStyle name="T_CTMTQG 2008_KH XDCB_2008 lan 2 sua ngay 10-11_!1 1 bao cao giao KH ve HTCMT vung TNB   12-12-2011 5" xfId="13933"/>
    <cellStyle name="T_CTMTQG 2008_KH XDCB_2008 lan 2 sua ngay 10-11_!1 1 bao cao giao KH ve HTCMT vung TNB   12-12-2011 5 2" xfId="13934"/>
    <cellStyle name="T_CTMTQG 2008_KH XDCB_2008 lan 2 sua ngay 10-11_!1 1 bao cao giao KH ve HTCMT vung TNB   12-12-2011 6" xfId="13935"/>
    <cellStyle name="T_CTMTQG 2008_KH XDCB_2008 lan 2 sua ngay 10-11_!1 1 bao cao giao KH ve HTCMT vung TNB   12-12-2011 6 2" xfId="13936"/>
    <cellStyle name="T_CTMTQG 2008_KH XDCB_2008 lan 2 sua ngay 10-11_!1 1 bao cao giao KH ve HTCMT vung TNB   12-12-2011 7" xfId="13937"/>
    <cellStyle name="T_CTMTQG 2008_KH XDCB_2008 lan 2 sua ngay 10-11_!1 1 bao cao giao KH ve HTCMT vung TNB   12-12-2011 7 2" xfId="13938"/>
    <cellStyle name="T_CTMTQG 2008_KH XDCB_2008 lan 2 sua ngay 10-11_!1 1 bao cao giao KH ve HTCMT vung TNB   12-12-2011 8" xfId="13939"/>
    <cellStyle name="T_CTMTQG 2008_KH XDCB_2008 lan 2 sua ngay 10-11_!1 1 bao cao giao KH ve HTCMT vung TNB   12-12-2011 8 2" xfId="13940"/>
    <cellStyle name="T_CTMTQG 2008_KH XDCB_2008 lan 2 sua ngay 10-11_!1 1 bao cao giao KH ve HTCMT vung TNB   12-12-2011 9" xfId="13941"/>
    <cellStyle name="T_CTMTQG 2008_KH XDCB_2008 lan 2 sua ngay 10-11_!1 1 bao cao giao KH ve HTCMT vung TNB   12-12-2011 9 2" xfId="13942"/>
    <cellStyle name="T_CTMTQG 2008_KH XDCB_2008 lan 2 sua ngay 10-11_Ha Nam" xfId="13943"/>
    <cellStyle name="T_CTMTQG 2008_KH XDCB_2008 lan 2 sua ngay 10-11_Ha Nam 2" xfId="13944"/>
    <cellStyle name="T_CTMTQG 2008_KH XDCB_2008 lan 2 sua ngay 10-11_Ha Nam_Tinh hinh thuc hien TPCP 2013 va KH 2014" xfId="13945"/>
    <cellStyle name="T_CTMTQG 2008_KH XDCB_2008 lan 2 sua ngay 10-11_Ha Nam_Tinh hinh thuc hien TPCP 2013 va KH 2014 2" xfId="13946"/>
    <cellStyle name="T_CTMTQG 2008_KH XDCB_2008 lan 2 sua ngay 10-11_KH TPCP vung TNB (03-1-2012)" xfId="13947"/>
    <cellStyle name="T_CTMTQG 2008_KH XDCB_2008 lan 2 sua ngay 10-11_KH TPCP vung TNB (03-1-2012) 10" xfId="13948"/>
    <cellStyle name="T_CTMTQG 2008_KH XDCB_2008 lan 2 sua ngay 10-11_KH TPCP vung TNB (03-1-2012) 10 2" xfId="13949"/>
    <cellStyle name="T_CTMTQG 2008_KH XDCB_2008 lan 2 sua ngay 10-11_KH TPCP vung TNB (03-1-2012) 11" xfId="13950"/>
    <cellStyle name="T_CTMTQG 2008_KH XDCB_2008 lan 2 sua ngay 10-11_KH TPCP vung TNB (03-1-2012) 11 2" xfId="13951"/>
    <cellStyle name="T_CTMTQG 2008_KH XDCB_2008 lan 2 sua ngay 10-11_KH TPCP vung TNB (03-1-2012) 12" xfId="13952"/>
    <cellStyle name="T_CTMTQG 2008_KH XDCB_2008 lan 2 sua ngay 10-11_KH TPCP vung TNB (03-1-2012) 12 2" xfId="13953"/>
    <cellStyle name="T_CTMTQG 2008_KH XDCB_2008 lan 2 sua ngay 10-11_KH TPCP vung TNB (03-1-2012) 13" xfId="13954"/>
    <cellStyle name="T_CTMTQG 2008_KH XDCB_2008 lan 2 sua ngay 10-11_KH TPCP vung TNB (03-1-2012) 2" xfId="13955"/>
    <cellStyle name="T_CTMTQG 2008_KH XDCB_2008 lan 2 sua ngay 10-11_KH TPCP vung TNB (03-1-2012) 2 10" xfId="13956"/>
    <cellStyle name="T_CTMTQG 2008_KH XDCB_2008 lan 2 sua ngay 10-11_KH TPCP vung TNB (03-1-2012) 2 10 2" xfId="13957"/>
    <cellStyle name="T_CTMTQG 2008_KH XDCB_2008 lan 2 sua ngay 10-11_KH TPCP vung TNB (03-1-2012) 2 11" xfId="13958"/>
    <cellStyle name="T_CTMTQG 2008_KH XDCB_2008 lan 2 sua ngay 10-11_KH TPCP vung TNB (03-1-2012) 2 11 2" xfId="13959"/>
    <cellStyle name="T_CTMTQG 2008_KH XDCB_2008 lan 2 sua ngay 10-11_KH TPCP vung TNB (03-1-2012) 2 12" xfId="13960"/>
    <cellStyle name="T_CTMTQG 2008_KH XDCB_2008 lan 2 sua ngay 10-11_KH TPCP vung TNB (03-1-2012) 2 2" xfId="13961"/>
    <cellStyle name="T_CTMTQG 2008_KH XDCB_2008 lan 2 sua ngay 10-11_KH TPCP vung TNB (03-1-2012) 2 2 2" xfId="13962"/>
    <cellStyle name="T_CTMTQG 2008_KH XDCB_2008 lan 2 sua ngay 10-11_KH TPCP vung TNB (03-1-2012) 2 3" xfId="13963"/>
    <cellStyle name="T_CTMTQG 2008_KH XDCB_2008 lan 2 sua ngay 10-11_KH TPCP vung TNB (03-1-2012) 2 3 2" xfId="13964"/>
    <cellStyle name="T_CTMTQG 2008_KH XDCB_2008 lan 2 sua ngay 10-11_KH TPCP vung TNB (03-1-2012) 2 4" xfId="13965"/>
    <cellStyle name="T_CTMTQG 2008_KH XDCB_2008 lan 2 sua ngay 10-11_KH TPCP vung TNB (03-1-2012) 2 4 2" xfId="13966"/>
    <cellStyle name="T_CTMTQG 2008_KH XDCB_2008 lan 2 sua ngay 10-11_KH TPCP vung TNB (03-1-2012) 2 5" xfId="13967"/>
    <cellStyle name="T_CTMTQG 2008_KH XDCB_2008 lan 2 sua ngay 10-11_KH TPCP vung TNB (03-1-2012) 2 5 2" xfId="13968"/>
    <cellStyle name="T_CTMTQG 2008_KH XDCB_2008 lan 2 sua ngay 10-11_KH TPCP vung TNB (03-1-2012) 2 6" xfId="13969"/>
    <cellStyle name="T_CTMTQG 2008_KH XDCB_2008 lan 2 sua ngay 10-11_KH TPCP vung TNB (03-1-2012) 2 6 2" xfId="13970"/>
    <cellStyle name="T_CTMTQG 2008_KH XDCB_2008 lan 2 sua ngay 10-11_KH TPCP vung TNB (03-1-2012) 2 7" xfId="13971"/>
    <cellStyle name="T_CTMTQG 2008_KH XDCB_2008 lan 2 sua ngay 10-11_KH TPCP vung TNB (03-1-2012) 2 7 2" xfId="13972"/>
    <cellStyle name="T_CTMTQG 2008_KH XDCB_2008 lan 2 sua ngay 10-11_KH TPCP vung TNB (03-1-2012) 2 8" xfId="13973"/>
    <cellStyle name="T_CTMTQG 2008_KH XDCB_2008 lan 2 sua ngay 10-11_KH TPCP vung TNB (03-1-2012) 2 8 2" xfId="13974"/>
    <cellStyle name="T_CTMTQG 2008_KH XDCB_2008 lan 2 sua ngay 10-11_KH TPCP vung TNB (03-1-2012) 2 9" xfId="13975"/>
    <cellStyle name="T_CTMTQG 2008_KH XDCB_2008 lan 2 sua ngay 10-11_KH TPCP vung TNB (03-1-2012) 2 9 2" xfId="13976"/>
    <cellStyle name="T_CTMTQG 2008_KH XDCB_2008 lan 2 sua ngay 10-11_KH TPCP vung TNB (03-1-2012) 3" xfId="13977"/>
    <cellStyle name="T_CTMTQG 2008_KH XDCB_2008 lan 2 sua ngay 10-11_KH TPCP vung TNB (03-1-2012) 3 2" xfId="13978"/>
    <cellStyle name="T_CTMTQG 2008_KH XDCB_2008 lan 2 sua ngay 10-11_KH TPCP vung TNB (03-1-2012) 4" xfId="13979"/>
    <cellStyle name="T_CTMTQG 2008_KH XDCB_2008 lan 2 sua ngay 10-11_KH TPCP vung TNB (03-1-2012) 4 2" xfId="13980"/>
    <cellStyle name="T_CTMTQG 2008_KH XDCB_2008 lan 2 sua ngay 10-11_KH TPCP vung TNB (03-1-2012) 5" xfId="13981"/>
    <cellStyle name="T_CTMTQG 2008_KH XDCB_2008 lan 2 sua ngay 10-11_KH TPCP vung TNB (03-1-2012) 5 2" xfId="13982"/>
    <cellStyle name="T_CTMTQG 2008_KH XDCB_2008 lan 2 sua ngay 10-11_KH TPCP vung TNB (03-1-2012) 6" xfId="13983"/>
    <cellStyle name="T_CTMTQG 2008_KH XDCB_2008 lan 2 sua ngay 10-11_KH TPCP vung TNB (03-1-2012) 6 2" xfId="13984"/>
    <cellStyle name="T_CTMTQG 2008_KH XDCB_2008 lan 2 sua ngay 10-11_KH TPCP vung TNB (03-1-2012) 7" xfId="13985"/>
    <cellStyle name="T_CTMTQG 2008_KH XDCB_2008 lan 2 sua ngay 10-11_KH TPCP vung TNB (03-1-2012) 7 2" xfId="13986"/>
    <cellStyle name="T_CTMTQG 2008_KH XDCB_2008 lan 2 sua ngay 10-11_KH TPCP vung TNB (03-1-2012) 8" xfId="13987"/>
    <cellStyle name="T_CTMTQG 2008_KH XDCB_2008 lan 2 sua ngay 10-11_KH TPCP vung TNB (03-1-2012) 8 2" xfId="13988"/>
    <cellStyle name="T_CTMTQG 2008_KH XDCB_2008 lan 2 sua ngay 10-11_KH TPCP vung TNB (03-1-2012) 9" xfId="13989"/>
    <cellStyle name="T_CTMTQG 2008_KH XDCB_2008 lan 2 sua ngay 10-11_KH TPCP vung TNB (03-1-2012) 9 2" xfId="13990"/>
    <cellStyle name="T_CTMTQG 2008_KH XDCB_2008 lan 2 sua ngay 10-11_Tinh hinh thuc hien TPCP 2013 va KH 2014" xfId="13991"/>
    <cellStyle name="T_CTMTQG 2008_KH XDCB_2008 lan 2 sua ngay 10-11_Tinh hinh thuc hien TPCP 2013 va KH 2014 2" xfId="13992"/>
    <cellStyle name="T_CTMTQG 2008_Tinh hinh thuc hien TPCP 2013 va KH 2014" xfId="13993"/>
    <cellStyle name="T_CTMTQG 2008_Tinh hinh thuc hien TPCP 2013 va KH 2014 2" xfId="13994"/>
    <cellStyle name="T_danh muc chuan bi dau tu 2011 ngay 07-6-2011" xfId="13995"/>
    <cellStyle name="T_danh muc chuan bi dau tu 2011 ngay 07-6-2011 10" xfId="13996"/>
    <cellStyle name="T_danh muc chuan bi dau tu 2011 ngay 07-6-2011 10 2" xfId="13997"/>
    <cellStyle name="T_danh muc chuan bi dau tu 2011 ngay 07-6-2011 11" xfId="13998"/>
    <cellStyle name="T_danh muc chuan bi dau tu 2011 ngay 07-6-2011 11 2" xfId="13999"/>
    <cellStyle name="T_danh muc chuan bi dau tu 2011 ngay 07-6-2011 12" xfId="14000"/>
    <cellStyle name="T_danh muc chuan bi dau tu 2011 ngay 07-6-2011 12 2" xfId="14001"/>
    <cellStyle name="T_danh muc chuan bi dau tu 2011 ngay 07-6-2011 13" xfId="14002"/>
    <cellStyle name="T_danh muc chuan bi dau tu 2011 ngay 07-6-2011 2" xfId="14003"/>
    <cellStyle name="T_danh muc chuan bi dau tu 2011 ngay 07-6-2011 2 10" xfId="14004"/>
    <cellStyle name="T_danh muc chuan bi dau tu 2011 ngay 07-6-2011 2 10 2" xfId="14005"/>
    <cellStyle name="T_danh muc chuan bi dau tu 2011 ngay 07-6-2011 2 11" xfId="14006"/>
    <cellStyle name="T_danh muc chuan bi dau tu 2011 ngay 07-6-2011 2 11 2" xfId="14007"/>
    <cellStyle name="T_danh muc chuan bi dau tu 2011 ngay 07-6-2011 2 12" xfId="14008"/>
    <cellStyle name="T_danh muc chuan bi dau tu 2011 ngay 07-6-2011 2 2" xfId="14009"/>
    <cellStyle name="T_danh muc chuan bi dau tu 2011 ngay 07-6-2011 2 2 2" xfId="14010"/>
    <cellStyle name="T_danh muc chuan bi dau tu 2011 ngay 07-6-2011 2 3" xfId="14011"/>
    <cellStyle name="T_danh muc chuan bi dau tu 2011 ngay 07-6-2011 2 3 2" xfId="14012"/>
    <cellStyle name="T_danh muc chuan bi dau tu 2011 ngay 07-6-2011 2 4" xfId="14013"/>
    <cellStyle name="T_danh muc chuan bi dau tu 2011 ngay 07-6-2011 2 4 2" xfId="14014"/>
    <cellStyle name="T_danh muc chuan bi dau tu 2011 ngay 07-6-2011 2 5" xfId="14015"/>
    <cellStyle name="T_danh muc chuan bi dau tu 2011 ngay 07-6-2011 2 5 2" xfId="14016"/>
    <cellStyle name="T_danh muc chuan bi dau tu 2011 ngay 07-6-2011 2 6" xfId="14017"/>
    <cellStyle name="T_danh muc chuan bi dau tu 2011 ngay 07-6-2011 2 6 2" xfId="14018"/>
    <cellStyle name="T_danh muc chuan bi dau tu 2011 ngay 07-6-2011 2 7" xfId="14019"/>
    <cellStyle name="T_danh muc chuan bi dau tu 2011 ngay 07-6-2011 2 7 2" xfId="14020"/>
    <cellStyle name="T_danh muc chuan bi dau tu 2011 ngay 07-6-2011 2 8" xfId="14021"/>
    <cellStyle name="T_danh muc chuan bi dau tu 2011 ngay 07-6-2011 2 8 2" xfId="14022"/>
    <cellStyle name="T_danh muc chuan bi dau tu 2011 ngay 07-6-2011 2 9" xfId="14023"/>
    <cellStyle name="T_danh muc chuan bi dau tu 2011 ngay 07-6-2011 2 9 2" xfId="14024"/>
    <cellStyle name="T_danh muc chuan bi dau tu 2011 ngay 07-6-2011 3" xfId="14025"/>
    <cellStyle name="T_danh muc chuan bi dau tu 2011 ngay 07-6-2011 3 2" xfId="14026"/>
    <cellStyle name="T_danh muc chuan bi dau tu 2011 ngay 07-6-2011 4" xfId="14027"/>
    <cellStyle name="T_danh muc chuan bi dau tu 2011 ngay 07-6-2011 4 2" xfId="14028"/>
    <cellStyle name="T_danh muc chuan bi dau tu 2011 ngay 07-6-2011 5" xfId="14029"/>
    <cellStyle name="T_danh muc chuan bi dau tu 2011 ngay 07-6-2011 5 2" xfId="14030"/>
    <cellStyle name="T_danh muc chuan bi dau tu 2011 ngay 07-6-2011 6" xfId="14031"/>
    <cellStyle name="T_danh muc chuan bi dau tu 2011 ngay 07-6-2011 6 2" xfId="14032"/>
    <cellStyle name="T_danh muc chuan bi dau tu 2011 ngay 07-6-2011 7" xfId="14033"/>
    <cellStyle name="T_danh muc chuan bi dau tu 2011 ngay 07-6-2011 7 2" xfId="14034"/>
    <cellStyle name="T_danh muc chuan bi dau tu 2011 ngay 07-6-2011 8" xfId="14035"/>
    <cellStyle name="T_danh muc chuan bi dau tu 2011 ngay 07-6-2011 8 2" xfId="14036"/>
    <cellStyle name="T_danh muc chuan bi dau tu 2011 ngay 07-6-2011 9" xfId="14037"/>
    <cellStyle name="T_danh muc chuan bi dau tu 2011 ngay 07-6-2011 9 2" xfId="14038"/>
    <cellStyle name="T_danh muc chuan bi dau tu 2011 ngay 07-6-2011_!1 1 bao cao giao KH ve HTCMT vung TNB   12-12-2011" xfId="14039"/>
    <cellStyle name="T_danh muc chuan bi dau tu 2011 ngay 07-6-2011_!1 1 bao cao giao KH ve HTCMT vung TNB   12-12-2011 10" xfId="14040"/>
    <cellStyle name="T_danh muc chuan bi dau tu 2011 ngay 07-6-2011_!1 1 bao cao giao KH ve HTCMT vung TNB   12-12-2011 10 2" xfId="14041"/>
    <cellStyle name="T_danh muc chuan bi dau tu 2011 ngay 07-6-2011_!1 1 bao cao giao KH ve HTCMT vung TNB   12-12-2011 11" xfId="14042"/>
    <cellStyle name="T_danh muc chuan bi dau tu 2011 ngay 07-6-2011_!1 1 bao cao giao KH ve HTCMT vung TNB   12-12-2011 11 2" xfId="14043"/>
    <cellStyle name="T_danh muc chuan bi dau tu 2011 ngay 07-6-2011_!1 1 bao cao giao KH ve HTCMT vung TNB   12-12-2011 12" xfId="14044"/>
    <cellStyle name="T_danh muc chuan bi dau tu 2011 ngay 07-6-2011_!1 1 bao cao giao KH ve HTCMT vung TNB   12-12-2011 12 2" xfId="14045"/>
    <cellStyle name="T_danh muc chuan bi dau tu 2011 ngay 07-6-2011_!1 1 bao cao giao KH ve HTCMT vung TNB   12-12-2011 13" xfId="14046"/>
    <cellStyle name="T_danh muc chuan bi dau tu 2011 ngay 07-6-2011_!1 1 bao cao giao KH ve HTCMT vung TNB   12-12-2011 2" xfId="14047"/>
    <cellStyle name="T_danh muc chuan bi dau tu 2011 ngay 07-6-2011_!1 1 bao cao giao KH ve HTCMT vung TNB   12-12-2011 2 10" xfId="14048"/>
    <cellStyle name="T_danh muc chuan bi dau tu 2011 ngay 07-6-2011_!1 1 bao cao giao KH ve HTCMT vung TNB   12-12-2011 2 10 2" xfId="14049"/>
    <cellStyle name="T_danh muc chuan bi dau tu 2011 ngay 07-6-2011_!1 1 bao cao giao KH ve HTCMT vung TNB   12-12-2011 2 11" xfId="14050"/>
    <cellStyle name="T_danh muc chuan bi dau tu 2011 ngay 07-6-2011_!1 1 bao cao giao KH ve HTCMT vung TNB   12-12-2011 2 11 2" xfId="14051"/>
    <cellStyle name="T_danh muc chuan bi dau tu 2011 ngay 07-6-2011_!1 1 bao cao giao KH ve HTCMT vung TNB   12-12-2011 2 12" xfId="14052"/>
    <cellStyle name="T_danh muc chuan bi dau tu 2011 ngay 07-6-2011_!1 1 bao cao giao KH ve HTCMT vung TNB   12-12-2011 2 2" xfId="14053"/>
    <cellStyle name="T_danh muc chuan bi dau tu 2011 ngay 07-6-2011_!1 1 bao cao giao KH ve HTCMT vung TNB   12-12-2011 2 2 2" xfId="14054"/>
    <cellStyle name="T_danh muc chuan bi dau tu 2011 ngay 07-6-2011_!1 1 bao cao giao KH ve HTCMT vung TNB   12-12-2011 2 3" xfId="14055"/>
    <cellStyle name="T_danh muc chuan bi dau tu 2011 ngay 07-6-2011_!1 1 bao cao giao KH ve HTCMT vung TNB   12-12-2011 2 3 2" xfId="14056"/>
    <cellStyle name="T_danh muc chuan bi dau tu 2011 ngay 07-6-2011_!1 1 bao cao giao KH ve HTCMT vung TNB   12-12-2011 2 4" xfId="14057"/>
    <cellStyle name="T_danh muc chuan bi dau tu 2011 ngay 07-6-2011_!1 1 bao cao giao KH ve HTCMT vung TNB   12-12-2011 2 4 2" xfId="14058"/>
    <cellStyle name="T_danh muc chuan bi dau tu 2011 ngay 07-6-2011_!1 1 bao cao giao KH ve HTCMT vung TNB   12-12-2011 2 5" xfId="14059"/>
    <cellStyle name="T_danh muc chuan bi dau tu 2011 ngay 07-6-2011_!1 1 bao cao giao KH ve HTCMT vung TNB   12-12-2011 2 5 2" xfId="14060"/>
    <cellStyle name="T_danh muc chuan bi dau tu 2011 ngay 07-6-2011_!1 1 bao cao giao KH ve HTCMT vung TNB   12-12-2011 2 6" xfId="14061"/>
    <cellStyle name="T_danh muc chuan bi dau tu 2011 ngay 07-6-2011_!1 1 bao cao giao KH ve HTCMT vung TNB   12-12-2011 2 6 2" xfId="14062"/>
    <cellStyle name="T_danh muc chuan bi dau tu 2011 ngay 07-6-2011_!1 1 bao cao giao KH ve HTCMT vung TNB   12-12-2011 2 7" xfId="14063"/>
    <cellStyle name="T_danh muc chuan bi dau tu 2011 ngay 07-6-2011_!1 1 bao cao giao KH ve HTCMT vung TNB   12-12-2011 2 7 2" xfId="14064"/>
    <cellStyle name="T_danh muc chuan bi dau tu 2011 ngay 07-6-2011_!1 1 bao cao giao KH ve HTCMT vung TNB   12-12-2011 2 8" xfId="14065"/>
    <cellStyle name="T_danh muc chuan bi dau tu 2011 ngay 07-6-2011_!1 1 bao cao giao KH ve HTCMT vung TNB   12-12-2011 2 8 2" xfId="14066"/>
    <cellStyle name="T_danh muc chuan bi dau tu 2011 ngay 07-6-2011_!1 1 bao cao giao KH ve HTCMT vung TNB   12-12-2011 2 9" xfId="14067"/>
    <cellStyle name="T_danh muc chuan bi dau tu 2011 ngay 07-6-2011_!1 1 bao cao giao KH ve HTCMT vung TNB   12-12-2011 2 9 2" xfId="14068"/>
    <cellStyle name="T_danh muc chuan bi dau tu 2011 ngay 07-6-2011_!1 1 bao cao giao KH ve HTCMT vung TNB   12-12-2011 3" xfId="14069"/>
    <cellStyle name="T_danh muc chuan bi dau tu 2011 ngay 07-6-2011_!1 1 bao cao giao KH ve HTCMT vung TNB   12-12-2011 3 2" xfId="14070"/>
    <cellStyle name="T_danh muc chuan bi dau tu 2011 ngay 07-6-2011_!1 1 bao cao giao KH ve HTCMT vung TNB   12-12-2011 4" xfId="14071"/>
    <cellStyle name="T_danh muc chuan bi dau tu 2011 ngay 07-6-2011_!1 1 bao cao giao KH ve HTCMT vung TNB   12-12-2011 4 2" xfId="14072"/>
    <cellStyle name="T_danh muc chuan bi dau tu 2011 ngay 07-6-2011_!1 1 bao cao giao KH ve HTCMT vung TNB   12-12-2011 5" xfId="14073"/>
    <cellStyle name="T_danh muc chuan bi dau tu 2011 ngay 07-6-2011_!1 1 bao cao giao KH ve HTCMT vung TNB   12-12-2011 5 2" xfId="14074"/>
    <cellStyle name="T_danh muc chuan bi dau tu 2011 ngay 07-6-2011_!1 1 bao cao giao KH ve HTCMT vung TNB   12-12-2011 6" xfId="14075"/>
    <cellStyle name="T_danh muc chuan bi dau tu 2011 ngay 07-6-2011_!1 1 bao cao giao KH ve HTCMT vung TNB   12-12-2011 6 2" xfId="14076"/>
    <cellStyle name="T_danh muc chuan bi dau tu 2011 ngay 07-6-2011_!1 1 bao cao giao KH ve HTCMT vung TNB   12-12-2011 7" xfId="14077"/>
    <cellStyle name="T_danh muc chuan bi dau tu 2011 ngay 07-6-2011_!1 1 bao cao giao KH ve HTCMT vung TNB   12-12-2011 7 2" xfId="14078"/>
    <cellStyle name="T_danh muc chuan bi dau tu 2011 ngay 07-6-2011_!1 1 bao cao giao KH ve HTCMT vung TNB   12-12-2011 8" xfId="14079"/>
    <cellStyle name="T_danh muc chuan bi dau tu 2011 ngay 07-6-2011_!1 1 bao cao giao KH ve HTCMT vung TNB   12-12-2011 8 2" xfId="14080"/>
    <cellStyle name="T_danh muc chuan bi dau tu 2011 ngay 07-6-2011_!1 1 bao cao giao KH ve HTCMT vung TNB   12-12-2011 9" xfId="14081"/>
    <cellStyle name="T_danh muc chuan bi dau tu 2011 ngay 07-6-2011_!1 1 bao cao giao KH ve HTCMT vung TNB   12-12-2011 9 2" xfId="14082"/>
    <cellStyle name="T_danh muc chuan bi dau tu 2011 ngay 07-6-2011_KH TPCP vung TNB (03-1-2012)" xfId="14083"/>
    <cellStyle name="T_danh muc chuan bi dau tu 2011 ngay 07-6-2011_KH TPCP vung TNB (03-1-2012) 10" xfId="14084"/>
    <cellStyle name="T_danh muc chuan bi dau tu 2011 ngay 07-6-2011_KH TPCP vung TNB (03-1-2012) 10 2" xfId="14085"/>
    <cellStyle name="T_danh muc chuan bi dau tu 2011 ngay 07-6-2011_KH TPCP vung TNB (03-1-2012) 11" xfId="14086"/>
    <cellStyle name="T_danh muc chuan bi dau tu 2011 ngay 07-6-2011_KH TPCP vung TNB (03-1-2012) 11 2" xfId="14087"/>
    <cellStyle name="T_danh muc chuan bi dau tu 2011 ngay 07-6-2011_KH TPCP vung TNB (03-1-2012) 12" xfId="14088"/>
    <cellStyle name="T_danh muc chuan bi dau tu 2011 ngay 07-6-2011_KH TPCP vung TNB (03-1-2012) 12 2" xfId="14089"/>
    <cellStyle name="T_danh muc chuan bi dau tu 2011 ngay 07-6-2011_KH TPCP vung TNB (03-1-2012) 13" xfId="14090"/>
    <cellStyle name="T_danh muc chuan bi dau tu 2011 ngay 07-6-2011_KH TPCP vung TNB (03-1-2012) 2" xfId="14091"/>
    <cellStyle name="T_danh muc chuan bi dau tu 2011 ngay 07-6-2011_KH TPCP vung TNB (03-1-2012) 2 10" xfId="14092"/>
    <cellStyle name="T_danh muc chuan bi dau tu 2011 ngay 07-6-2011_KH TPCP vung TNB (03-1-2012) 2 10 2" xfId="14093"/>
    <cellStyle name="T_danh muc chuan bi dau tu 2011 ngay 07-6-2011_KH TPCP vung TNB (03-1-2012) 2 11" xfId="14094"/>
    <cellStyle name="T_danh muc chuan bi dau tu 2011 ngay 07-6-2011_KH TPCP vung TNB (03-1-2012) 2 11 2" xfId="14095"/>
    <cellStyle name="T_danh muc chuan bi dau tu 2011 ngay 07-6-2011_KH TPCP vung TNB (03-1-2012) 2 12" xfId="14096"/>
    <cellStyle name="T_danh muc chuan bi dau tu 2011 ngay 07-6-2011_KH TPCP vung TNB (03-1-2012) 2 2" xfId="14097"/>
    <cellStyle name="T_danh muc chuan bi dau tu 2011 ngay 07-6-2011_KH TPCP vung TNB (03-1-2012) 2 2 2" xfId="14098"/>
    <cellStyle name="T_danh muc chuan bi dau tu 2011 ngay 07-6-2011_KH TPCP vung TNB (03-1-2012) 2 3" xfId="14099"/>
    <cellStyle name="T_danh muc chuan bi dau tu 2011 ngay 07-6-2011_KH TPCP vung TNB (03-1-2012) 2 3 2" xfId="14100"/>
    <cellStyle name="T_danh muc chuan bi dau tu 2011 ngay 07-6-2011_KH TPCP vung TNB (03-1-2012) 2 4" xfId="14101"/>
    <cellStyle name="T_danh muc chuan bi dau tu 2011 ngay 07-6-2011_KH TPCP vung TNB (03-1-2012) 2 4 2" xfId="14102"/>
    <cellStyle name="T_danh muc chuan bi dau tu 2011 ngay 07-6-2011_KH TPCP vung TNB (03-1-2012) 2 5" xfId="14103"/>
    <cellStyle name="T_danh muc chuan bi dau tu 2011 ngay 07-6-2011_KH TPCP vung TNB (03-1-2012) 2 5 2" xfId="14104"/>
    <cellStyle name="T_danh muc chuan bi dau tu 2011 ngay 07-6-2011_KH TPCP vung TNB (03-1-2012) 2 6" xfId="14105"/>
    <cellStyle name="T_danh muc chuan bi dau tu 2011 ngay 07-6-2011_KH TPCP vung TNB (03-1-2012) 2 6 2" xfId="14106"/>
    <cellStyle name="T_danh muc chuan bi dau tu 2011 ngay 07-6-2011_KH TPCP vung TNB (03-1-2012) 2 7" xfId="14107"/>
    <cellStyle name="T_danh muc chuan bi dau tu 2011 ngay 07-6-2011_KH TPCP vung TNB (03-1-2012) 2 7 2" xfId="14108"/>
    <cellStyle name="T_danh muc chuan bi dau tu 2011 ngay 07-6-2011_KH TPCP vung TNB (03-1-2012) 2 8" xfId="14109"/>
    <cellStyle name="T_danh muc chuan bi dau tu 2011 ngay 07-6-2011_KH TPCP vung TNB (03-1-2012) 2 8 2" xfId="14110"/>
    <cellStyle name="T_danh muc chuan bi dau tu 2011 ngay 07-6-2011_KH TPCP vung TNB (03-1-2012) 2 9" xfId="14111"/>
    <cellStyle name="T_danh muc chuan bi dau tu 2011 ngay 07-6-2011_KH TPCP vung TNB (03-1-2012) 2 9 2" xfId="14112"/>
    <cellStyle name="T_danh muc chuan bi dau tu 2011 ngay 07-6-2011_KH TPCP vung TNB (03-1-2012) 3" xfId="14113"/>
    <cellStyle name="T_danh muc chuan bi dau tu 2011 ngay 07-6-2011_KH TPCP vung TNB (03-1-2012) 3 2" xfId="14114"/>
    <cellStyle name="T_danh muc chuan bi dau tu 2011 ngay 07-6-2011_KH TPCP vung TNB (03-1-2012) 4" xfId="14115"/>
    <cellStyle name="T_danh muc chuan bi dau tu 2011 ngay 07-6-2011_KH TPCP vung TNB (03-1-2012) 4 2" xfId="14116"/>
    <cellStyle name="T_danh muc chuan bi dau tu 2011 ngay 07-6-2011_KH TPCP vung TNB (03-1-2012) 5" xfId="14117"/>
    <cellStyle name="T_danh muc chuan bi dau tu 2011 ngay 07-6-2011_KH TPCP vung TNB (03-1-2012) 5 2" xfId="14118"/>
    <cellStyle name="T_danh muc chuan bi dau tu 2011 ngay 07-6-2011_KH TPCP vung TNB (03-1-2012) 6" xfId="14119"/>
    <cellStyle name="T_danh muc chuan bi dau tu 2011 ngay 07-6-2011_KH TPCP vung TNB (03-1-2012) 6 2" xfId="14120"/>
    <cellStyle name="T_danh muc chuan bi dau tu 2011 ngay 07-6-2011_KH TPCP vung TNB (03-1-2012) 7" xfId="14121"/>
    <cellStyle name="T_danh muc chuan bi dau tu 2011 ngay 07-6-2011_KH TPCP vung TNB (03-1-2012) 7 2" xfId="14122"/>
    <cellStyle name="T_danh muc chuan bi dau tu 2011 ngay 07-6-2011_KH TPCP vung TNB (03-1-2012) 8" xfId="14123"/>
    <cellStyle name="T_danh muc chuan bi dau tu 2011 ngay 07-6-2011_KH TPCP vung TNB (03-1-2012) 8 2" xfId="14124"/>
    <cellStyle name="T_danh muc chuan bi dau tu 2011 ngay 07-6-2011_KH TPCP vung TNB (03-1-2012) 9" xfId="14125"/>
    <cellStyle name="T_danh muc chuan bi dau tu 2011 ngay 07-6-2011_KH TPCP vung TNB (03-1-2012) 9 2" xfId="14126"/>
    <cellStyle name="T_Danh muc pbo nguon von XSKT, XDCB nam 2009 chuyen qua nam 2010" xfId="14127"/>
    <cellStyle name="T_Danh muc pbo nguon von XSKT, XDCB nam 2009 chuyen qua nam 2010 10" xfId="14128"/>
    <cellStyle name="T_Danh muc pbo nguon von XSKT, XDCB nam 2009 chuyen qua nam 2010 10 2" xfId="14129"/>
    <cellStyle name="T_Danh muc pbo nguon von XSKT, XDCB nam 2009 chuyen qua nam 2010 11" xfId="14130"/>
    <cellStyle name="T_Danh muc pbo nguon von XSKT, XDCB nam 2009 chuyen qua nam 2010 11 2" xfId="14131"/>
    <cellStyle name="T_Danh muc pbo nguon von XSKT, XDCB nam 2009 chuyen qua nam 2010 12" xfId="14132"/>
    <cellStyle name="T_Danh muc pbo nguon von XSKT, XDCB nam 2009 chuyen qua nam 2010 12 2" xfId="14133"/>
    <cellStyle name="T_Danh muc pbo nguon von XSKT, XDCB nam 2009 chuyen qua nam 2010 13" xfId="14134"/>
    <cellStyle name="T_Danh muc pbo nguon von XSKT, XDCB nam 2009 chuyen qua nam 2010 2" xfId="14135"/>
    <cellStyle name="T_Danh muc pbo nguon von XSKT, XDCB nam 2009 chuyen qua nam 2010 2 10" xfId="14136"/>
    <cellStyle name="T_Danh muc pbo nguon von XSKT, XDCB nam 2009 chuyen qua nam 2010 2 10 2" xfId="14137"/>
    <cellStyle name="T_Danh muc pbo nguon von XSKT, XDCB nam 2009 chuyen qua nam 2010 2 11" xfId="14138"/>
    <cellStyle name="T_Danh muc pbo nguon von XSKT, XDCB nam 2009 chuyen qua nam 2010 2 11 2" xfId="14139"/>
    <cellStyle name="T_Danh muc pbo nguon von XSKT, XDCB nam 2009 chuyen qua nam 2010 2 12" xfId="14140"/>
    <cellStyle name="T_Danh muc pbo nguon von XSKT, XDCB nam 2009 chuyen qua nam 2010 2 2" xfId="14141"/>
    <cellStyle name="T_Danh muc pbo nguon von XSKT, XDCB nam 2009 chuyen qua nam 2010 2 2 2" xfId="14142"/>
    <cellStyle name="T_Danh muc pbo nguon von XSKT, XDCB nam 2009 chuyen qua nam 2010 2 3" xfId="14143"/>
    <cellStyle name="T_Danh muc pbo nguon von XSKT, XDCB nam 2009 chuyen qua nam 2010 2 3 2" xfId="14144"/>
    <cellStyle name="T_Danh muc pbo nguon von XSKT, XDCB nam 2009 chuyen qua nam 2010 2 4" xfId="14145"/>
    <cellStyle name="T_Danh muc pbo nguon von XSKT, XDCB nam 2009 chuyen qua nam 2010 2 4 2" xfId="14146"/>
    <cellStyle name="T_Danh muc pbo nguon von XSKT, XDCB nam 2009 chuyen qua nam 2010 2 5" xfId="14147"/>
    <cellStyle name="T_Danh muc pbo nguon von XSKT, XDCB nam 2009 chuyen qua nam 2010 2 5 2" xfId="14148"/>
    <cellStyle name="T_Danh muc pbo nguon von XSKT, XDCB nam 2009 chuyen qua nam 2010 2 6" xfId="14149"/>
    <cellStyle name="T_Danh muc pbo nguon von XSKT, XDCB nam 2009 chuyen qua nam 2010 2 6 2" xfId="14150"/>
    <cellStyle name="T_Danh muc pbo nguon von XSKT, XDCB nam 2009 chuyen qua nam 2010 2 7" xfId="14151"/>
    <cellStyle name="T_Danh muc pbo nguon von XSKT, XDCB nam 2009 chuyen qua nam 2010 2 7 2" xfId="14152"/>
    <cellStyle name="T_Danh muc pbo nguon von XSKT, XDCB nam 2009 chuyen qua nam 2010 2 8" xfId="14153"/>
    <cellStyle name="T_Danh muc pbo nguon von XSKT, XDCB nam 2009 chuyen qua nam 2010 2 8 2" xfId="14154"/>
    <cellStyle name="T_Danh muc pbo nguon von XSKT, XDCB nam 2009 chuyen qua nam 2010 2 9" xfId="14155"/>
    <cellStyle name="T_Danh muc pbo nguon von XSKT, XDCB nam 2009 chuyen qua nam 2010 2 9 2" xfId="14156"/>
    <cellStyle name="T_Danh muc pbo nguon von XSKT, XDCB nam 2009 chuyen qua nam 2010 3" xfId="14157"/>
    <cellStyle name="T_Danh muc pbo nguon von XSKT, XDCB nam 2009 chuyen qua nam 2010 3 2" xfId="14158"/>
    <cellStyle name="T_Danh muc pbo nguon von XSKT, XDCB nam 2009 chuyen qua nam 2010 4" xfId="14159"/>
    <cellStyle name="T_Danh muc pbo nguon von XSKT, XDCB nam 2009 chuyen qua nam 2010 4 2" xfId="14160"/>
    <cellStyle name="T_Danh muc pbo nguon von XSKT, XDCB nam 2009 chuyen qua nam 2010 5" xfId="14161"/>
    <cellStyle name="T_Danh muc pbo nguon von XSKT, XDCB nam 2009 chuyen qua nam 2010 5 2" xfId="14162"/>
    <cellStyle name="T_Danh muc pbo nguon von XSKT, XDCB nam 2009 chuyen qua nam 2010 6" xfId="14163"/>
    <cellStyle name="T_Danh muc pbo nguon von XSKT, XDCB nam 2009 chuyen qua nam 2010 6 2" xfId="14164"/>
    <cellStyle name="T_Danh muc pbo nguon von XSKT, XDCB nam 2009 chuyen qua nam 2010 7" xfId="14165"/>
    <cellStyle name="T_Danh muc pbo nguon von XSKT, XDCB nam 2009 chuyen qua nam 2010 7 2" xfId="14166"/>
    <cellStyle name="T_Danh muc pbo nguon von XSKT, XDCB nam 2009 chuyen qua nam 2010 8" xfId="14167"/>
    <cellStyle name="T_Danh muc pbo nguon von XSKT, XDCB nam 2009 chuyen qua nam 2010 8 2" xfId="14168"/>
    <cellStyle name="T_Danh muc pbo nguon von XSKT, XDCB nam 2009 chuyen qua nam 2010 9" xfId="14169"/>
    <cellStyle name="T_Danh muc pbo nguon von XSKT, XDCB nam 2009 chuyen qua nam 2010 9 2" xfId="14170"/>
    <cellStyle name="T_Danh muc pbo nguon von XSKT, XDCB nam 2009 chuyen qua nam 2010_!1 1 bao cao giao KH ve HTCMT vung TNB   12-12-2011" xfId="14171"/>
    <cellStyle name="T_Danh muc pbo nguon von XSKT, XDCB nam 2009 chuyen qua nam 2010_!1 1 bao cao giao KH ve HTCMT vung TNB   12-12-2011 10" xfId="14172"/>
    <cellStyle name="T_Danh muc pbo nguon von XSKT, XDCB nam 2009 chuyen qua nam 2010_!1 1 bao cao giao KH ve HTCMT vung TNB   12-12-2011 10 2" xfId="14173"/>
    <cellStyle name="T_Danh muc pbo nguon von XSKT, XDCB nam 2009 chuyen qua nam 2010_!1 1 bao cao giao KH ve HTCMT vung TNB   12-12-2011 11" xfId="14174"/>
    <cellStyle name="T_Danh muc pbo nguon von XSKT, XDCB nam 2009 chuyen qua nam 2010_!1 1 bao cao giao KH ve HTCMT vung TNB   12-12-2011 11 2" xfId="14175"/>
    <cellStyle name="T_Danh muc pbo nguon von XSKT, XDCB nam 2009 chuyen qua nam 2010_!1 1 bao cao giao KH ve HTCMT vung TNB   12-12-2011 12" xfId="14176"/>
    <cellStyle name="T_Danh muc pbo nguon von XSKT, XDCB nam 2009 chuyen qua nam 2010_!1 1 bao cao giao KH ve HTCMT vung TNB   12-12-2011 12 2" xfId="14177"/>
    <cellStyle name="T_Danh muc pbo nguon von XSKT, XDCB nam 2009 chuyen qua nam 2010_!1 1 bao cao giao KH ve HTCMT vung TNB   12-12-2011 13" xfId="14178"/>
    <cellStyle name="T_Danh muc pbo nguon von XSKT, XDCB nam 2009 chuyen qua nam 2010_!1 1 bao cao giao KH ve HTCMT vung TNB   12-12-2011 2" xfId="14179"/>
    <cellStyle name="T_Danh muc pbo nguon von XSKT, XDCB nam 2009 chuyen qua nam 2010_!1 1 bao cao giao KH ve HTCMT vung TNB   12-12-2011 2 10" xfId="14180"/>
    <cellStyle name="T_Danh muc pbo nguon von XSKT, XDCB nam 2009 chuyen qua nam 2010_!1 1 bao cao giao KH ve HTCMT vung TNB   12-12-2011 2 10 2" xfId="14181"/>
    <cellStyle name="T_Danh muc pbo nguon von XSKT, XDCB nam 2009 chuyen qua nam 2010_!1 1 bao cao giao KH ve HTCMT vung TNB   12-12-2011 2 11" xfId="14182"/>
    <cellStyle name="T_Danh muc pbo nguon von XSKT, XDCB nam 2009 chuyen qua nam 2010_!1 1 bao cao giao KH ve HTCMT vung TNB   12-12-2011 2 11 2" xfId="14183"/>
    <cellStyle name="T_Danh muc pbo nguon von XSKT, XDCB nam 2009 chuyen qua nam 2010_!1 1 bao cao giao KH ve HTCMT vung TNB   12-12-2011 2 12" xfId="14184"/>
    <cellStyle name="T_Danh muc pbo nguon von XSKT, XDCB nam 2009 chuyen qua nam 2010_!1 1 bao cao giao KH ve HTCMT vung TNB   12-12-2011 2 2" xfId="14185"/>
    <cellStyle name="T_Danh muc pbo nguon von XSKT, XDCB nam 2009 chuyen qua nam 2010_!1 1 bao cao giao KH ve HTCMT vung TNB   12-12-2011 2 2 2" xfId="14186"/>
    <cellStyle name="T_Danh muc pbo nguon von XSKT, XDCB nam 2009 chuyen qua nam 2010_!1 1 bao cao giao KH ve HTCMT vung TNB   12-12-2011 2 3" xfId="14187"/>
    <cellStyle name="T_Danh muc pbo nguon von XSKT, XDCB nam 2009 chuyen qua nam 2010_!1 1 bao cao giao KH ve HTCMT vung TNB   12-12-2011 2 3 2" xfId="14188"/>
    <cellStyle name="T_Danh muc pbo nguon von XSKT, XDCB nam 2009 chuyen qua nam 2010_!1 1 bao cao giao KH ve HTCMT vung TNB   12-12-2011 2 4" xfId="14189"/>
    <cellStyle name="T_Danh muc pbo nguon von XSKT, XDCB nam 2009 chuyen qua nam 2010_!1 1 bao cao giao KH ve HTCMT vung TNB   12-12-2011 2 4 2" xfId="14190"/>
    <cellStyle name="T_Danh muc pbo nguon von XSKT, XDCB nam 2009 chuyen qua nam 2010_!1 1 bao cao giao KH ve HTCMT vung TNB   12-12-2011 2 5" xfId="14191"/>
    <cellStyle name="T_Danh muc pbo nguon von XSKT, XDCB nam 2009 chuyen qua nam 2010_!1 1 bao cao giao KH ve HTCMT vung TNB   12-12-2011 2 5 2" xfId="14192"/>
    <cellStyle name="T_Danh muc pbo nguon von XSKT, XDCB nam 2009 chuyen qua nam 2010_!1 1 bao cao giao KH ve HTCMT vung TNB   12-12-2011 2 6" xfId="14193"/>
    <cellStyle name="T_Danh muc pbo nguon von XSKT, XDCB nam 2009 chuyen qua nam 2010_!1 1 bao cao giao KH ve HTCMT vung TNB   12-12-2011 2 6 2" xfId="14194"/>
    <cellStyle name="T_Danh muc pbo nguon von XSKT, XDCB nam 2009 chuyen qua nam 2010_!1 1 bao cao giao KH ve HTCMT vung TNB   12-12-2011 2 7" xfId="14195"/>
    <cellStyle name="T_Danh muc pbo nguon von XSKT, XDCB nam 2009 chuyen qua nam 2010_!1 1 bao cao giao KH ve HTCMT vung TNB   12-12-2011 2 7 2" xfId="14196"/>
    <cellStyle name="T_Danh muc pbo nguon von XSKT, XDCB nam 2009 chuyen qua nam 2010_!1 1 bao cao giao KH ve HTCMT vung TNB   12-12-2011 2 8" xfId="14197"/>
    <cellStyle name="T_Danh muc pbo nguon von XSKT, XDCB nam 2009 chuyen qua nam 2010_!1 1 bao cao giao KH ve HTCMT vung TNB   12-12-2011 2 8 2" xfId="14198"/>
    <cellStyle name="T_Danh muc pbo nguon von XSKT, XDCB nam 2009 chuyen qua nam 2010_!1 1 bao cao giao KH ve HTCMT vung TNB   12-12-2011 2 9" xfId="14199"/>
    <cellStyle name="T_Danh muc pbo nguon von XSKT, XDCB nam 2009 chuyen qua nam 2010_!1 1 bao cao giao KH ve HTCMT vung TNB   12-12-2011 2 9 2" xfId="14200"/>
    <cellStyle name="T_Danh muc pbo nguon von XSKT, XDCB nam 2009 chuyen qua nam 2010_!1 1 bao cao giao KH ve HTCMT vung TNB   12-12-2011 3" xfId="14201"/>
    <cellStyle name="T_Danh muc pbo nguon von XSKT, XDCB nam 2009 chuyen qua nam 2010_!1 1 bao cao giao KH ve HTCMT vung TNB   12-12-2011 3 2" xfId="14202"/>
    <cellStyle name="T_Danh muc pbo nguon von XSKT, XDCB nam 2009 chuyen qua nam 2010_!1 1 bao cao giao KH ve HTCMT vung TNB   12-12-2011 4" xfId="14203"/>
    <cellStyle name="T_Danh muc pbo nguon von XSKT, XDCB nam 2009 chuyen qua nam 2010_!1 1 bao cao giao KH ve HTCMT vung TNB   12-12-2011 4 2" xfId="14204"/>
    <cellStyle name="T_Danh muc pbo nguon von XSKT, XDCB nam 2009 chuyen qua nam 2010_!1 1 bao cao giao KH ve HTCMT vung TNB   12-12-2011 5" xfId="14205"/>
    <cellStyle name="T_Danh muc pbo nguon von XSKT, XDCB nam 2009 chuyen qua nam 2010_!1 1 bao cao giao KH ve HTCMT vung TNB   12-12-2011 5 2" xfId="14206"/>
    <cellStyle name="T_Danh muc pbo nguon von XSKT, XDCB nam 2009 chuyen qua nam 2010_!1 1 bao cao giao KH ve HTCMT vung TNB   12-12-2011 6" xfId="14207"/>
    <cellStyle name="T_Danh muc pbo nguon von XSKT, XDCB nam 2009 chuyen qua nam 2010_!1 1 bao cao giao KH ve HTCMT vung TNB   12-12-2011 6 2" xfId="14208"/>
    <cellStyle name="T_Danh muc pbo nguon von XSKT, XDCB nam 2009 chuyen qua nam 2010_!1 1 bao cao giao KH ve HTCMT vung TNB   12-12-2011 7" xfId="14209"/>
    <cellStyle name="T_Danh muc pbo nguon von XSKT, XDCB nam 2009 chuyen qua nam 2010_!1 1 bao cao giao KH ve HTCMT vung TNB   12-12-2011 7 2" xfId="14210"/>
    <cellStyle name="T_Danh muc pbo nguon von XSKT, XDCB nam 2009 chuyen qua nam 2010_!1 1 bao cao giao KH ve HTCMT vung TNB   12-12-2011 8" xfId="14211"/>
    <cellStyle name="T_Danh muc pbo nguon von XSKT, XDCB nam 2009 chuyen qua nam 2010_!1 1 bao cao giao KH ve HTCMT vung TNB   12-12-2011 8 2" xfId="14212"/>
    <cellStyle name="T_Danh muc pbo nguon von XSKT, XDCB nam 2009 chuyen qua nam 2010_!1 1 bao cao giao KH ve HTCMT vung TNB   12-12-2011 9" xfId="14213"/>
    <cellStyle name="T_Danh muc pbo nguon von XSKT, XDCB nam 2009 chuyen qua nam 2010_!1 1 bao cao giao KH ve HTCMT vung TNB   12-12-2011 9 2" xfId="14214"/>
    <cellStyle name="T_Danh muc pbo nguon von XSKT, XDCB nam 2009 chuyen qua nam 2010_KH TPCP vung TNB (03-1-2012)" xfId="14215"/>
    <cellStyle name="T_Danh muc pbo nguon von XSKT, XDCB nam 2009 chuyen qua nam 2010_KH TPCP vung TNB (03-1-2012) 10" xfId="14216"/>
    <cellStyle name="T_Danh muc pbo nguon von XSKT, XDCB nam 2009 chuyen qua nam 2010_KH TPCP vung TNB (03-1-2012) 10 2" xfId="14217"/>
    <cellStyle name="T_Danh muc pbo nguon von XSKT, XDCB nam 2009 chuyen qua nam 2010_KH TPCP vung TNB (03-1-2012) 11" xfId="14218"/>
    <cellStyle name="T_Danh muc pbo nguon von XSKT, XDCB nam 2009 chuyen qua nam 2010_KH TPCP vung TNB (03-1-2012) 11 2" xfId="14219"/>
    <cellStyle name="T_Danh muc pbo nguon von XSKT, XDCB nam 2009 chuyen qua nam 2010_KH TPCP vung TNB (03-1-2012) 12" xfId="14220"/>
    <cellStyle name="T_Danh muc pbo nguon von XSKT, XDCB nam 2009 chuyen qua nam 2010_KH TPCP vung TNB (03-1-2012) 12 2" xfId="14221"/>
    <cellStyle name="T_Danh muc pbo nguon von XSKT, XDCB nam 2009 chuyen qua nam 2010_KH TPCP vung TNB (03-1-2012) 13" xfId="14222"/>
    <cellStyle name="T_Danh muc pbo nguon von XSKT, XDCB nam 2009 chuyen qua nam 2010_KH TPCP vung TNB (03-1-2012) 2" xfId="14223"/>
    <cellStyle name="T_Danh muc pbo nguon von XSKT, XDCB nam 2009 chuyen qua nam 2010_KH TPCP vung TNB (03-1-2012) 2 10" xfId="14224"/>
    <cellStyle name="T_Danh muc pbo nguon von XSKT, XDCB nam 2009 chuyen qua nam 2010_KH TPCP vung TNB (03-1-2012) 2 10 2" xfId="14225"/>
    <cellStyle name="T_Danh muc pbo nguon von XSKT, XDCB nam 2009 chuyen qua nam 2010_KH TPCP vung TNB (03-1-2012) 2 11" xfId="14226"/>
    <cellStyle name="T_Danh muc pbo nguon von XSKT, XDCB nam 2009 chuyen qua nam 2010_KH TPCP vung TNB (03-1-2012) 2 11 2" xfId="14227"/>
    <cellStyle name="T_Danh muc pbo nguon von XSKT, XDCB nam 2009 chuyen qua nam 2010_KH TPCP vung TNB (03-1-2012) 2 12" xfId="14228"/>
    <cellStyle name="T_Danh muc pbo nguon von XSKT, XDCB nam 2009 chuyen qua nam 2010_KH TPCP vung TNB (03-1-2012) 2 2" xfId="14229"/>
    <cellStyle name="T_Danh muc pbo nguon von XSKT, XDCB nam 2009 chuyen qua nam 2010_KH TPCP vung TNB (03-1-2012) 2 2 2" xfId="14230"/>
    <cellStyle name="T_Danh muc pbo nguon von XSKT, XDCB nam 2009 chuyen qua nam 2010_KH TPCP vung TNB (03-1-2012) 2 3" xfId="14231"/>
    <cellStyle name="T_Danh muc pbo nguon von XSKT, XDCB nam 2009 chuyen qua nam 2010_KH TPCP vung TNB (03-1-2012) 2 3 2" xfId="14232"/>
    <cellStyle name="T_Danh muc pbo nguon von XSKT, XDCB nam 2009 chuyen qua nam 2010_KH TPCP vung TNB (03-1-2012) 2 4" xfId="14233"/>
    <cellStyle name="T_Danh muc pbo nguon von XSKT, XDCB nam 2009 chuyen qua nam 2010_KH TPCP vung TNB (03-1-2012) 2 4 2" xfId="14234"/>
    <cellStyle name="T_Danh muc pbo nguon von XSKT, XDCB nam 2009 chuyen qua nam 2010_KH TPCP vung TNB (03-1-2012) 2 5" xfId="14235"/>
    <cellStyle name="T_Danh muc pbo nguon von XSKT, XDCB nam 2009 chuyen qua nam 2010_KH TPCP vung TNB (03-1-2012) 2 5 2" xfId="14236"/>
    <cellStyle name="T_Danh muc pbo nguon von XSKT, XDCB nam 2009 chuyen qua nam 2010_KH TPCP vung TNB (03-1-2012) 2 6" xfId="14237"/>
    <cellStyle name="T_Danh muc pbo nguon von XSKT, XDCB nam 2009 chuyen qua nam 2010_KH TPCP vung TNB (03-1-2012) 2 6 2" xfId="14238"/>
    <cellStyle name="T_Danh muc pbo nguon von XSKT, XDCB nam 2009 chuyen qua nam 2010_KH TPCP vung TNB (03-1-2012) 2 7" xfId="14239"/>
    <cellStyle name="T_Danh muc pbo nguon von XSKT, XDCB nam 2009 chuyen qua nam 2010_KH TPCP vung TNB (03-1-2012) 2 7 2" xfId="14240"/>
    <cellStyle name="T_Danh muc pbo nguon von XSKT, XDCB nam 2009 chuyen qua nam 2010_KH TPCP vung TNB (03-1-2012) 2 8" xfId="14241"/>
    <cellStyle name="T_Danh muc pbo nguon von XSKT, XDCB nam 2009 chuyen qua nam 2010_KH TPCP vung TNB (03-1-2012) 2 8 2" xfId="14242"/>
    <cellStyle name="T_Danh muc pbo nguon von XSKT, XDCB nam 2009 chuyen qua nam 2010_KH TPCP vung TNB (03-1-2012) 2 9" xfId="14243"/>
    <cellStyle name="T_Danh muc pbo nguon von XSKT, XDCB nam 2009 chuyen qua nam 2010_KH TPCP vung TNB (03-1-2012) 2 9 2" xfId="14244"/>
    <cellStyle name="T_Danh muc pbo nguon von XSKT, XDCB nam 2009 chuyen qua nam 2010_KH TPCP vung TNB (03-1-2012) 3" xfId="14245"/>
    <cellStyle name="T_Danh muc pbo nguon von XSKT, XDCB nam 2009 chuyen qua nam 2010_KH TPCP vung TNB (03-1-2012) 3 2" xfId="14246"/>
    <cellStyle name="T_Danh muc pbo nguon von XSKT, XDCB nam 2009 chuyen qua nam 2010_KH TPCP vung TNB (03-1-2012) 4" xfId="14247"/>
    <cellStyle name="T_Danh muc pbo nguon von XSKT, XDCB nam 2009 chuyen qua nam 2010_KH TPCP vung TNB (03-1-2012) 4 2" xfId="14248"/>
    <cellStyle name="T_Danh muc pbo nguon von XSKT, XDCB nam 2009 chuyen qua nam 2010_KH TPCP vung TNB (03-1-2012) 5" xfId="14249"/>
    <cellStyle name="T_Danh muc pbo nguon von XSKT, XDCB nam 2009 chuyen qua nam 2010_KH TPCP vung TNB (03-1-2012) 5 2" xfId="14250"/>
    <cellStyle name="T_Danh muc pbo nguon von XSKT, XDCB nam 2009 chuyen qua nam 2010_KH TPCP vung TNB (03-1-2012) 6" xfId="14251"/>
    <cellStyle name="T_Danh muc pbo nguon von XSKT, XDCB nam 2009 chuyen qua nam 2010_KH TPCP vung TNB (03-1-2012) 6 2" xfId="14252"/>
    <cellStyle name="T_Danh muc pbo nguon von XSKT, XDCB nam 2009 chuyen qua nam 2010_KH TPCP vung TNB (03-1-2012) 7" xfId="14253"/>
    <cellStyle name="T_Danh muc pbo nguon von XSKT, XDCB nam 2009 chuyen qua nam 2010_KH TPCP vung TNB (03-1-2012) 7 2" xfId="14254"/>
    <cellStyle name="T_Danh muc pbo nguon von XSKT, XDCB nam 2009 chuyen qua nam 2010_KH TPCP vung TNB (03-1-2012) 8" xfId="14255"/>
    <cellStyle name="T_Danh muc pbo nguon von XSKT, XDCB nam 2009 chuyen qua nam 2010_KH TPCP vung TNB (03-1-2012) 8 2" xfId="14256"/>
    <cellStyle name="T_Danh muc pbo nguon von XSKT, XDCB nam 2009 chuyen qua nam 2010_KH TPCP vung TNB (03-1-2012) 9" xfId="14257"/>
    <cellStyle name="T_Danh muc pbo nguon von XSKT, XDCB nam 2009 chuyen qua nam 2010_KH TPCP vung TNB (03-1-2012) 9 2" xfId="14258"/>
    <cellStyle name="T_denbu" xfId="14259"/>
    <cellStyle name="T_dieu chinh KH 2011 ngay 26-5-2011111" xfId="14260"/>
    <cellStyle name="T_dieu chinh KH 2011 ngay 26-5-2011111 10" xfId="14261"/>
    <cellStyle name="T_dieu chinh KH 2011 ngay 26-5-2011111 10 2" xfId="14262"/>
    <cellStyle name="T_dieu chinh KH 2011 ngay 26-5-2011111 11" xfId="14263"/>
    <cellStyle name="T_dieu chinh KH 2011 ngay 26-5-2011111 11 2" xfId="14264"/>
    <cellStyle name="T_dieu chinh KH 2011 ngay 26-5-2011111 12" xfId="14265"/>
    <cellStyle name="T_dieu chinh KH 2011 ngay 26-5-2011111 12 2" xfId="14266"/>
    <cellStyle name="T_dieu chinh KH 2011 ngay 26-5-2011111 13" xfId="14267"/>
    <cellStyle name="T_dieu chinh KH 2011 ngay 26-5-2011111 2" xfId="14268"/>
    <cellStyle name="T_dieu chinh KH 2011 ngay 26-5-2011111 2 10" xfId="14269"/>
    <cellStyle name="T_dieu chinh KH 2011 ngay 26-5-2011111 2 10 2" xfId="14270"/>
    <cellStyle name="T_dieu chinh KH 2011 ngay 26-5-2011111 2 11" xfId="14271"/>
    <cellStyle name="T_dieu chinh KH 2011 ngay 26-5-2011111 2 11 2" xfId="14272"/>
    <cellStyle name="T_dieu chinh KH 2011 ngay 26-5-2011111 2 12" xfId="14273"/>
    <cellStyle name="T_dieu chinh KH 2011 ngay 26-5-2011111 2 2" xfId="14274"/>
    <cellStyle name="T_dieu chinh KH 2011 ngay 26-5-2011111 2 2 2" xfId="14275"/>
    <cellStyle name="T_dieu chinh KH 2011 ngay 26-5-2011111 2 3" xfId="14276"/>
    <cellStyle name="T_dieu chinh KH 2011 ngay 26-5-2011111 2 3 2" xfId="14277"/>
    <cellStyle name="T_dieu chinh KH 2011 ngay 26-5-2011111 2 4" xfId="14278"/>
    <cellStyle name="T_dieu chinh KH 2011 ngay 26-5-2011111 2 4 2" xfId="14279"/>
    <cellStyle name="T_dieu chinh KH 2011 ngay 26-5-2011111 2 5" xfId="14280"/>
    <cellStyle name="T_dieu chinh KH 2011 ngay 26-5-2011111 2 5 2" xfId="14281"/>
    <cellStyle name="T_dieu chinh KH 2011 ngay 26-5-2011111 2 6" xfId="14282"/>
    <cellStyle name="T_dieu chinh KH 2011 ngay 26-5-2011111 2 6 2" xfId="14283"/>
    <cellStyle name="T_dieu chinh KH 2011 ngay 26-5-2011111 2 7" xfId="14284"/>
    <cellStyle name="T_dieu chinh KH 2011 ngay 26-5-2011111 2 7 2" xfId="14285"/>
    <cellStyle name="T_dieu chinh KH 2011 ngay 26-5-2011111 2 8" xfId="14286"/>
    <cellStyle name="T_dieu chinh KH 2011 ngay 26-5-2011111 2 8 2" xfId="14287"/>
    <cellStyle name="T_dieu chinh KH 2011 ngay 26-5-2011111 2 9" xfId="14288"/>
    <cellStyle name="T_dieu chinh KH 2011 ngay 26-5-2011111 2 9 2" xfId="14289"/>
    <cellStyle name="T_dieu chinh KH 2011 ngay 26-5-2011111 3" xfId="14290"/>
    <cellStyle name="T_dieu chinh KH 2011 ngay 26-5-2011111 3 2" xfId="14291"/>
    <cellStyle name="T_dieu chinh KH 2011 ngay 26-5-2011111 4" xfId="14292"/>
    <cellStyle name="T_dieu chinh KH 2011 ngay 26-5-2011111 4 2" xfId="14293"/>
    <cellStyle name="T_dieu chinh KH 2011 ngay 26-5-2011111 5" xfId="14294"/>
    <cellStyle name="T_dieu chinh KH 2011 ngay 26-5-2011111 5 2" xfId="14295"/>
    <cellStyle name="T_dieu chinh KH 2011 ngay 26-5-2011111 6" xfId="14296"/>
    <cellStyle name="T_dieu chinh KH 2011 ngay 26-5-2011111 6 2" xfId="14297"/>
    <cellStyle name="T_dieu chinh KH 2011 ngay 26-5-2011111 7" xfId="14298"/>
    <cellStyle name="T_dieu chinh KH 2011 ngay 26-5-2011111 7 2" xfId="14299"/>
    <cellStyle name="T_dieu chinh KH 2011 ngay 26-5-2011111 8" xfId="14300"/>
    <cellStyle name="T_dieu chinh KH 2011 ngay 26-5-2011111 8 2" xfId="14301"/>
    <cellStyle name="T_dieu chinh KH 2011 ngay 26-5-2011111 9" xfId="14302"/>
    <cellStyle name="T_dieu chinh KH 2011 ngay 26-5-2011111 9 2" xfId="14303"/>
    <cellStyle name="T_dieu chinh KH 2011 ngay 26-5-2011111_!1 1 bao cao giao KH ve HTCMT vung TNB   12-12-2011" xfId="14304"/>
    <cellStyle name="T_dieu chinh KH 2011 ngay 26-5-2011111_!1 1 bao cao giao KH ve HTCMT vung TNB   12-12-2011 10" xfId="14305"/>
    <cellStyle name="T_dieu chinh KH 2011 ngay 26-5-2011111_!1 1 bao cao giao KH ve HTCMT vung TNB   12-12-2011 10 2" xfId="14306"/>
    <cellStyle name="T_dieu chinh KH 2011 ngay 26-5-2011111_!1 1 bao cao giao KH ve HTCMT vung TNB   12-12-2011 11" xfId="14307"/>
    <cellStyle name="T_dieu chinh KH 2011 ngay 26-5-2011111_!1 1 bao cao giao KH ve HTCMT vung TNB   12-12-2011 11 2" xfId="14308"/>
    <cellStyle name="T_dieu chinh KH 2011 ngay 26-5-2011111_!1 1 bao cao giao KH ve HTCMT vung TNB   12-12-2011 12" xfId="14309"/>
    <cellStyle name="T_dieu chinh KH 2011 ngay 26-5-2011111_!1 1 bao cao giao KH ve HTCMT vung TNB   12-12-2011 12 2" xfId="14310"/>
    <cellStyle name="T_dieu chinh KH 2011 ngay 26-5-2011111_!1 1 bao cao giao KH ve HTCMT vung TNB   12-12-2011 13" xfId="14311"/>
    <cellStyle name="T_dieu chinh KH 2011 ngay 26-5-2011111_!1 1 bao cao giao KH ve HTCMT vung TNB   12-12-2011 2" xfId="14312"/>
    <cellStyle name="T_dieu chinh KH 2011 ngay 26-5-2011111_!1 1 bao cao giao KH ve HTCMT vung TNB   12-12-2011 2 10" xfId="14313"/>
    <cellStyle name="T_dieu chinh KH 2011 ngay 26-5-2011111_!1 1 bao cao giao KH ve HTCMT vung TNB   12-12-2011 2 10 2" xfId="14314"/>
    <cellStyle name="T_dieu chinh KH 2011 ngay 26-5-2011111_!1 1 bao cao giao KH ve HTCMT vung TNB   12-12-2011 2 11" xfId="14315"/>
    <cellStyle name="T_dieu chinh KH 2011 ngay 26-5-2011111_!1 1 bao cao giao KH ve HTCMT vung TNB   12-12-2011 2 11 2" xfId="14316"/>
    <cellStyle name="T_dieu chinh KH 2011 ngay 26-5-2011111_!1 1 bao cao giao KH ve HTCMT vung TNB   12-12-2011 2 12" xfId="14317"/>
    <cellStyle name="T_dieu chinh KH 2011 ngay 26-5-2011111_!1 1 bao cao giao KH ve HTCMT vung TNB   12-12-2011 2 2" xfId="14318"/>
    <cellStyle name="T_dieu chinh KH 2011 ngay 26-5-2011111_!1 1 bao cao giao KH ve HTCMT vung TNB   12-12-2011 2 2 2" xfId="14319"/>
    <cellStyle name="T_dieu chinh KH 2011 ngay 26-5-2011111_!1 1 bao cao giao KH ve HTCMT vung TNB   12-12-2011 2 3" xfId="14320"/>
    <cellStyle name="T_dieu chinh KH 2011 ngay 26-5-2011111_!1 1 bao cao giao KH ve HTCMT vung TNB   12-12-2011 2 3 2" xfId="14321"/>
    <cellStyle name="T_dieu chinh KH 2011 ngay 26-5-2011111_!1 1 bao cao giao KH ve HTCMT vung TNB   12-12-2011 2 4" xfId="14322"/>
    <cellStyle name="T_dieu chinh KH 2011 ngay 26-5-2011111_!1 1 bao cao giao KH ve HTCMT vung TNB   12-12-2011 2 4 2" xfId="14323"/>
    <cellStyle name="T_dieu chinh KH 2011 ngay 26-5-2011111_!1 1 bao cao giao KH ve HTCMT vung TNB   12-12-2011 2 5" xfId="14324"/>
    <cellStyle name="T_dieu chinh KH 2011 ngay 26-5-2011111_!1 1 bao cao giao KH ve HTCMT vung TNB   12-12-2011 2 5 2" xfId="14325"/>
    <cellStyle name="T_dieu chinh KH 2011 ngay 26-5-2011111_!1 1 bao cao giao KH ve HTCMT vung TNB   12-12-2011 2 6" xfId="14326"/>
    <cellStyle name="T_dieu chinh KH 2011 ngay 26-5-2011111_!1 1 bao cao giao KH ve HTCMT vung TNB   12-12-2011 2 6 2" xfId="14327"/>
    <cellStyle name="T_dieu chinh KH 2011 ngay 26-5-2011111_!1 1 bao cao giao KH ve HTCMT vung TNB   12-12-2011 2 7" xfId="14328"/>
    <cellStyle name="T_dieu chinh KH 2011 ngay 26-5-2011111_!1 1 bao cao giao KH ve HTCMT vung TNB   12-12-2011 2 7 2" xfId="14329"/>
    <cellStyle name="T_dieu chinh KH 2011 ngay 26-5-2011111_!1 1 bao cao giao KH ve HTCMT vung TNB   12-12-2011 2 8" xfId="14330"/>
    <cellStyle name="T_dieu chinh KH 2011 ngay 26-5-2011111_!1 1 bao cao giao KH ve HTCMT vung TNB   12-12-2011 2 8 2" xfId="14331"/>
    <cellStyle name="T_dieu chinh KH 2011 ngay 26-5-2011111_!1 1 bao cao giao KH ve HTCMT vung TNB   12-12-2011 2 9" xfId="14332"/>
    <cellStyle name="T_dieu chinh KH 2011 ngay 26-5-2011111_!1 1 bao cao giao KH ve HTCMT vung TNB   12-12-2011 2 9 2" xfId="14333"/>
    <cellStyle name="T_dieu chinh KH 2011 ngay 26-5-2011111_!1 1 bao cao giao KH ve HTCMT vung TNB   12-12-2011 3" xfId="14334"/>
    <cellStyle name="T_dieu chinh KH 2011 ngay 26-5-2011111_!1 1 bao cao giao KH ve HTCMT vung TNB   12-12-2011 3 2" xfId="14335"/>
    <cellStyle name="T_dieu chinh KH 2011 ngay 26-5-2011111_!1 1 bao cao giao KH ve HTCMT vung TNB   12-12-2011 4" xfId="14336"/>
    <cellStyle name="T_dieu chinh KH 2011 ngay 26-5-2011111_!1 1 bao cao giao KH ve HTCMT vung TNB   12-12-2011 4 2" xfId="14337"/>
    <cellStyle name="T_dieu chinh KH 2011 ngay 26-5-2011111_!1 1 bao cao giao KH ve HTCMT vung TNB   12-12-2011 5" xfId="14338"/>
    <cellStyle name="T_dieu chinh KH 2011 ngay 26-5-2011111_!1 1 bao cao giao KH ve HTCMT vung TNB   12-12-2011 5 2" xfId="14339"/>
    <cellStyle name="T_dieu chinh KH 2011 ngay 26-5-2011111_!1 1 bao cao giao KH ve HTCMT vung TNB   12-12-2011 6" xfId="14340"/>
    <cellStyle name="T_dieu chinh KH 2011 ngay 26-5-2011111_!1 1 bao cao giao KH ve HTCMT vung TNB   12-12-2011 6 2" xfId="14341"/>
    <cellStyle name="T_dieu chinh KH 2011 ngay 26-5-2011111_!1 1 bao cao giao KH ve HTCMT vung TNB   12-12-2011 7" xfId="14342"/>
    <cellStyle name="T_dieu chinh KH 2011 ngay 26-5-2011111_!1 1 bao cao giao KH ve HTCMT vung TNB   12-12-2011 7 2" xfId="14343"/>
    <cellStyle name="T_dieu chinh KH 2011 ngay 26-5-2011111_!1 1 bao cao giao KH ve HTCMT vung TNB   12-12-2011 8" xfId="14344"/>
    <cellStyle name="T_dieu chinh KH 2011 ngay 26-5-2011111_!1 1 bao cao giao KH ve HTCMT vung TNB   12-12-2011 8 2" xfId="14345"/>
    <cellStyle name="T_dieu chinh KH 2011 ngay 26-5-2011111_!1 1 bao cao giao KH ve HTCMT vung TNB   12-12-2011 9" xfId="14346"/>
    <cellStyle name="T_dieu chinh KH 2011 ngay 26-5-2011111_!1 1 bao cao giao KH ve HTCMT vung TNB   12-12-2011 9 2" xfId="14347"/>
    <cellStyle name="T_dieu chinh KH 2011 ngay 26-5-2011111_KH TPCP vung TNB (03-1-2012)" xfId="14348"/>
    <cellStyle name="T_dieu chinh KH 2011 ngay 26-5-2011111_KH TPCP vung TNB (03-1-2012) 10" xfId="14349"/>
    <cellStyle name="T_dieu chinh KH 2011 ngay 26-5-2011111_KH TPCP vung TNB (03-1-2012) 10 2" xfId="14350"/>
    <cellStyle name="T_dieu chinh KH 2011 ngay 26-5-2011111_KH TPCP vung TNB (03-1-2012) 11" xfId="14351"/>
    <cellStyle name="T_dieu chinh KH 2011 ngay 26-5-2011111_KH TPCP vung TNB (03-1-2012) 11 2" xfId="14352"/>
    <cellStyle name="T_dieu chinh KH 2011 ngay 26-5-2011111_KH TPCP vung TNB (03-1-2012) 12" xfId="14353"/>
    <cellStyle name="T_dieu chinh KH 2011 ngay 26-5-2011111_KH TPCP vung TNB (03-1-2012) 12 2" xfId="14354"/>
    <cellStyle name="T_dieu chinh KH 2011 ngay 26-5-2011111_KH TPCP vung TNB (03-1-2012) 13" xfId="14355"/>
    <cellStyle name="T_dieu chinh KH 2011 ngay 26-5-2011111_KH TPCP vung TNB (03-1-2012) 2" xfId="14356"/>
    <cellStyle name="T_dieu chinh KH 2011 ngay 26-5-2011111_KH TPCP vung TNB (03-1-2012) 2 10" xfId="14357"/>
    <cellStyle name="T_dieu chinh KH 2011 ngay 26-5-2011111_KH TPCP vung TNB (03-1-2012) 2 10 2" xfId="14358"/>
    <cellStyle name="T_dieu chinh KH 2011 ngay 26-5-2011111_KH TPCP vung TNB (03-1-2012) 2 11" xfId="14359"/>
    <cellStyle name="T_dieu chinh KH 2011 ngay 26-5-2011111_KH TPCP vung TNB (03-1-2012) 2 11 2" xfId="14360"/>
    <cellStyle name="T_dieu chinh KH 2011 ngay 26-5-2011111_KH TPCP vung TNB (03-1-2012) 2 12" xfId="14361"/>
    <cellStyle name="T_dieu chinh KH 2011 ngay 26-5-2011111_KH TPCP vung TNB (03-1-2012) 2 2" xfId="14362"/>
    <cellStyle name="T_dieu chinh KH 2011 ngay 26-5-2011111_KH TPCP vung TNB (03-1-2012) 2 2 2" xfId="14363"/>
    <cellStyle name="T_dieu chinh KH 2011 ngay 26-5-2011111_KH TPCP vung TNB (03-1-2012) 2 3" xfId="14364"/>
    <cellStyle name="T_dieu chinh KH 2011 ngay 26-5-2011111_KH TPCP vung TNB (03-1-2012) 2 3 2" xfId="14365"/>
    <cellStyle name="T_dieu chinh KH 2011 ngay 26-5-2011111_KH TPCP vung TNB (03-1-2012) 2 4" xfId="14366"/>
    <cellStyle name="T_dieu chinh KH 2011 ngay 26-5-2011111_KH TPCP vung TNB (03-1-2012) 2 4 2" xfId="14367"/>
    <cellStyle name="T_dieu chinh KH 2011 ngay 26-5-2011111_KH TPCP vung TNB (03-1-2012) 2 5" xfId="14368"/>
    <cellStyle name="T_dieu chinh KH 2011 ngay 26-5-2011111_KH TPCP vung TNB (03-1-2012) 2 5 2" xfId="14369"/>
    <cellStyle name="T_dieu chinh KH 2011 ngay 26-5-2011111_KH TPCP vung TNB (03-1-2012) 2 6" xfId="14370"/>
    <cellStyle name="T_dieu chinh KH 2011 ngay 26-5-2011111_KH TPCP vung TNB (03-1-2012) 2 6 2" xfId="14371"/>
    <cellStyle name="T_dieu chinh KH 2011 ngay 26-5-2011111_KH TPCP vung TNB (03-1-2012) 2 7" xfId="14372"/>
    <cellStyle name="T_dieu chinh KH 2011 ngay 26-5-2011111_KH TPCP vung TNB (03-1-2012) 2 7 2" xfId="14373"/>
    <cellStyle name="T_dieu chinh KH 2011 ngay 26-5-2011111_KH TPCP vung TNB (03-1-2012) 2 8" xfId="14374"/>
    <cellStyle name="T_dieu chinh KH 2011 ngay 26-5-2011111_KH TPCP vung TNB (03-1-2012) 2 8 2" xfId="14375"/>
    <cellStyle name="T_dieu chinh KH 2011 ngay 26-5-2011111_KH TPCP vung TNB (03-1-2012) 2 9" xfId="14376"/>
    <cellStyle name="T_dieu chinh KH 2011 ngay 26-5-2011111_KH TPCP vung TNB (03-1-2012) 2 9 2" xfId="14377"/>
    <cellStyle name="T_dieu chinh KH 2011 ngay 26-5-2011111_KH TPCP vung TNB (03-1-2012) 3" xfId="14378"/>
    <cellStyle name="T_dieu chinh KH 2011 ngay 26-5-2011111_KH TPCP vung TNB (03-1-2012) 3 2" xfId="14379"/>
    <cellStyle name="T_dieu chinh KH 2011 ngay 26-5-2011111_KH TPCP vung TNB (03-1-2012) 4" xfId="14380"/>
    <cellStyle name="T_dieu chinh KH 2011 ngay 26-5-2011111_KH TPCP vung TNB (03-1-2012) 4 2" xfId="14381"/>
    <cellStyle name="T_dieu chinh KH 2011 ngay 26-5-2011111_KH TPCP vung TNB (03-1-2012) 5" xfId="14382"/>
    <cellStyle name="T_dieu chinh KH 2011 ngay 26-5-2011111_KH TPCP vung TNB (03-1-2012) 5 2" xfId="14383"/>
    <cellStyle name="T_dieu chinh KH 2011 ngay 26-5-2011111_KH TPCP vung TNB (03-1-2012) 6" xfId="14384"/>
    <cellStyle name="T_dieu chinh KH 2011 ngay 26-5-2011111_KH TPCP vung TNB (03-1-2012) 6 2" xfId="14385"/>
    <cellStyle name="T_dieu chinh KH 2011 ngay 26-5-2011111_KH TPCP vung TNB (03-1-2012) 7" xfId="14386"/>
    <cellStyle name="T_dieu chinh KH 2011 ngay 26-5-2011111_KH TPCP vung TNB (03-1-2012) 7 2" xfId="14387"/>
    <cellStyle name="T_dieu chinh KH 2011 ngay 26-5-2011111_KH TPCP vung TNB (03-1-2012) 8" xfId="14388"/>
    <cellStyle name="T_dieu chinh KH 2011 ngay 26-5-2011111_KH TPCP vung TNB (03-1-2012) 8 2" xfId="14389"/>
    <cellStyle name="T_dieu chinh KH 2011 ngay 26-5-2011111_KH TPCP vung TNB (03-1-2012) 9" xfId="14390"/>
    <cellStyle name="T_dieu chinh KH 2011 ngay 26-5-2011111_KH TPCP vung TNB (03-1-2012) 9 2" xfId="14391"/>
    <cellStyle name="T_DK 2014-2015 final" xfId="14392"/>
    <cellStyle name="T_DK 2014-2015 final 2" xfId="14393"/>
    <cellStyle name="T_DK 2014-2015 final_05-12  KH trung han 2016-2020 - Liem Thinh edited" xfId="14394"/>
    <cellStyle name="T_DK 2014-2015 final_05-12  KH trung han 2016-2020 - Liem Thinh edited 2" xfId="14395"/>
    <cellStyle name="T_DK 2014-2015 final_Copy of 05-12  KH trung han 2016-2020 - Liem Thinh edited (1)" xfId="14396"/>
    <cellStyle name="T_DK 2014-2015 final_Copy of 05-12  KH trung han 2016-2020 - Liem Thinh edited (1) 2" xfId="14397"/>
    <cellStyle name="T_DK 2014-2015 new" xfId="14398"/>
    <cellStyle name="T_DK 2014-2015 new 2" xfId="14399"/>
    <cellStyle name="T_DK 2014-2015 new_05-12  KH trung han 2016-2020 - Liem Thinh edited" xfId="14400"/>
    <cellStyle name="T_DK 2014-2015 new_05-12  KH trung han 2016-2020 - Liem Thinh edited 2" xfId="14401"/>
    <cellStyle name="T_DK 2014-2015 new_Copy of 05-12  KH trung han 2016-2020 - Liem Thinh edited (1)" xfId="14402"/>
    <cellStyle name="T_DK 2014-2015 new_Copy of 05-12  KH trung han 2016-2020 - Liem Thinh edited (1) 2" xfId="14403"/>
    <cellStyle name="T_DK KH CBDT 2014 11-11-2013" xfId="14404"/>
    <cellStyle name="T_DK KH CBDT 2014 11-11-2013 2" xfId="14405"/>
    <cellStyle name="T_DK KH CBDT 2014 11-11-2013(1)" xfId="14406"/>
    <cellStyle name="T_DK KH CBDT 2014 11-11-2013(1) 2" xfId="14407"/>
    <cellStyle name="T_DK KH CBDT 2014 11-11-2013(1)_05-12  KH trung han 2016-2020 - Liem Thinh edited" xfId="14408"/>
    <cellStyle name="T_DK KH CBDT 2014 11-11-2013(1)_05-12  KH trung han 2016-2020 - Liem Thinh edited 2" xfId="14409"/>
    <cellStyle name="T_DK KH CBDT 2014 11-11-2013(1)_Copy of 05-12  KH trung han 2016-2020 - Liem Thinh edited (1)" xfId="14410"/>
    <cellStyle name="T_DK KH CBDT 2014 11-11-2013(1)_Copy of 05-12  KH trung han 2016-2020 - Liem Thinh edited (1) 2" xfId="14411"/>
    <cellStyle name="T_DK KH CBDT 2014 11-11-2013_05-12  KH trung han 2016-2020 - Liem Thinh edited" xfId="14412"/>
    <cellStyle name="T_DK KH CBDT 2014 11-11-2013_05-12  KH trung han 2016-2020 - Liem Thinh edited 2" xfId="14413"/>
    <cellStyle name="T_DK KH CBDT 2014 11-11-2013_Copy of 05-12  KH trung han 2016-2020 - Liem Thinh edited (1)" xfId="14414"/>
    <cellStyle name="T_DK KH CBDT 2014 11-11-2013_Copy of 05-12  KH trung han 2016-2020 - Liem Thinh edited (1) 2" xfId="14415"/>
    <cellStyle name="T_DS KCH PHAN BO VON NSDP NAM 2010" xfId="14416"/>
    <cellStyle name="T_DS KCH PHAN BO VON NSDP NAM 2010 10" xfId="14417"/>
    <cellStyle name="T_DS KCH PHAN BO VON NSDP NAM 2010 10 2" xfId="14418"/>
    <cellStyle name="T_DS KCH PHAN BO VON NSDP NAM 2010 11" xfId="14419"/>
    <cellStyle name="T_DS KCH PHAN BO VON NSDP NAM 2010 11 2" xfId="14420"/>
    <cellStyle name="T_DS KCH PHAN BO VON NSDP NAM 2010 12" xfId="14421"/>
    <cellStyle name="T_DS KCH PHAN BO VON NSDP NAM 2010 12 2" xfId="14422"/>
    <cellStyle name="T_DS KCH PHAN BO VON NSDP NAM 2010 13" xfId="14423"/>
    <cellStyle name="T_DS KCH PHAN BO VON NSDP NAM 2010 2" xfId="14424"/>
    <cellStyle name="T_DS KCH PHAN BO VON NSDP NAM 2010 2 10" xfId="14425"/>
    <cellStyle name="T_DS KCH PHAN BO VON NSDP NAM 2010 2 10 2" xfId="14426"/>
    <cellStyle name="T_DS KCH PHAN BO VON NSDP NAM 2010 2 11" xfId="14427"/>
    <cellStyle name="T_DS KCH PHAN BO VON NSDP NAM 2010 2 11 2" xfId="14428"/>
    <cellStyle name="T_DS KCH PHAN BO VON NSDP NAM 2010 2 12" xfId="14429"/>
    <cellStyle name="T_DS KCH PHAN BO VON NSDP NAM 2010 2 2" xfId="14430"/>
    <cellStyle name="T_DS KCH PHAN BO VON NSDP NAM 2010 2 2 2" xfId="14431"/>
    <cellStyle name="T_DS KCH PHAN BO VON NSDP NAM 2010 2 3" xfId="14432"/>
    <cellStyle name="T_DS KCH PHAN BO VON NSDP NAM 2010 2 3 2" xfId="14433"/>
    <cellStyle name="T_DS KCH PHAN BO VON NSDP NAM 2010 2 4" xfId="14434"/>
    <cellStyle name="T_DS KCH PHAN BO VON NSDP NAM 2010 2 4 2" xfId="14435"/>
    <cellStyle name="T_DS KCH PHAN BO VON NSDP NAM 2010 2 5" xfId="14436"/>
    <cellStyle name="T_DS KCH PHAN BO VON NSDP NAM 2010 2 5 2" xfId="14437"/>
    <cellStyle name="T_DS KCH PHAN BO VON NSDP NAM 2010 2 6" xfId="14438"/>
    <cellStyle name="T_DS KCH PHAN BO VON NSDP NAM 2010 2 6 2" xfId="14439"/>
    <cellStyle name="T_DS KCH PHAN BO VON NSDP NAM 2010 2 7" xfId="14440"/>
    <cellStyle name="T_DS KCH PHAN BO VON NSDP NAM 2010 2 7 2" xfId="14441"/>
    <cellStyle name="T_DS KCH PHAN BO VON NSDP NAM 2010 2 8" xfId="14442"/>
    <cellStyle name="T_DS KCH PHAN BO VON NSDP NAM 2010 2 8 2" xfId="14443"/>
    <cellStyle name="T_DS KCH PHAN BO VON NSDP NAM 2010 2 9" xfId="14444"/>
    <cellStyle name="T_DS KCH PHAN BO VON NSDP NAM 2010 2 9 2" xfId="14445"/>
    <cellStyle name="T_DS KCH PHAN BO VON NSDP NAM 2010 3" xfId="14446"/>
    <cellStyle name="T_DS KCH PHAN BO VON NSDP NAM 2010 3 2" xfId="14447"/>
    <cellStyle name="T_DS KCH PHAN BO VON NSDP NAM 2010 4" xfId="14448"/>
    <cellStyle name="T_DS KCH PHAN BO VON NSDP NAM 2010 4 2" xfId="14449"/>
    <cellStyle name="T_DS KCH PHAN BO VON NSDP NAM 2010 5" xfId="14450"/>
    <cellStyle name="T_DS KCH PHAN BO VON NSDP NAM 2010 5 2" xfId="14451"/>
    <cellStyle name="T_DS KCH PHAN BO VON NSDP NAM 2010 6" xfId="14452"/>
    <cellStyle name="T_DS KCH PHAN BO VON NSDP NAM 2010 6 2" xfId="14453"/>
    <cellStyle name="T_DS KCH PHAN BO VON NSDP NAM 2010 7" xfId="14454"/>
    <cellStyle name="T_DS KCH PHAN BO VON NSDP NAM 2010 7 2" xfId="14455"/>
    <cellStyle name="T_DS KCH PHAN BO VON NSDP NAM 2010 8" xfId="14456"/>
    <cellStyle name="T_DS KCH PHAN BO VON NSDP NAM 2010 8 2" xfId="14457"/>
    <cellStyle name="T_DS KCH PHAN BO VON NSDP NAM 2010 9" xfId="14458"/>
    <cellStyle name="T_DS KCH PHAN BO VON NSDP NAM 2010 9 2" xfId="14459"/>
    <cellStyle name="T_DS KCH PHAN BO VON NSDP NAM 2010_!1 1 bao cao giao KH ve HTCMT vung TNB   12-12-2011" xfId="14460"/>
    <cellStyle name="T_DS KCH PHAN BO VON NSDP NAM 2010_!1 1 bao cao giao KH ve HTCMT vung TNB   12-12-2011 10" xfId="14461"/>
    <cellStyle name="T_DS KCH PHAN BO VON NSDP NAM 2010_!1 1 bao cao giao KH ve HTCMT vung TNB   12-12-2011 10 2" xfId="14462"/>
    <cellStyle name="T_DS KCH PHAN BO VON NSDP NAM 2010_!1 1 bao cao giao KH ve HTCMT vung TNB   12-12-2011 11" xfId="14463"/>
    <cellStyle name="T_DS KCH PHAN BO VON NSDP NAM 2010_!1 1 bao cao giao KH ve HTCMT vung TNB   12-12-2011 11 2" xfId="14464"/>
    <cellStyle name="T_DS KCH PHAN BO VON NSDP NAM 2010_!1 1 bao cao giao KH ve HTCMT vung TNB   12-12-2011 12" xfId="14465"/>
    <cellStyle name="T_DS KCH PHAN BO VON NSDP NAM 2010_!1 1 bao cao giao KH ve HTCMT vung TNB   12-12-2011 12 2" xfId="14466"/>
    <cellStyle name="T_DS KCH PHAN BO VON NSDP NAM 2010_!1 1 bao cao giao KH ve HTCMT vung TNB   12-12-2011 13" xfId="14467"/>
    <cellStyle name="T_DS KCH PHAN BO VON NSDP NAM 2010_!1 1 bao cao giao KH ve HTCMT vung TNB   12-12-2011 2" xfId="14468"/>
    <cellStyle name="T_DS KCH PHAN BO VON NSDP NAM 2010_!1 1 bao cao giao KH ve HTCMT vung TNB   12-12-2011 2 10" xfId="14469"/>
    <cellStyle name="T_DS KCH PHAN BO VON NSDP NAM 2010_!1 1 bao cao giao KH ve HTCMT vung TNB   12-12-2011 2 10 2" xfId="14470"/>
    <cellStyle name="T_DS KCH PHAN BO VON NSDP NAM 2010_!1 1 bao cao giao KH ve HTCMT vung TNB   12-12-2011 2 11" xfId="14471"/>
    <cellStyle name="T_DS KCH PHAN BO VON NSDP NAM 2010_!1 1 bao cao giao KH ve HTCMT vung TNB   12-12-2011 2 11 2" xfId="14472"/>
    <cellStyle name="T_DS KCH PHAN BO VON NSDP NAM 2010_!1 1 bao cao giao KH ve HTCMT vung TNB   12-12-2011 2 12" xfId="14473"/>
    <cellStyle name="T_DS KCH PHAN BO VON NSDP NAM 2010_!1 1 bao cao giao KH ve HTCMT vung TNB   12-12-2011 2 2" xfId="14474"/>
    <cellStyle name="T_DS KCH PHAN BO VON NSDP NAM 2010_!1 1 bao cao giao KH ve HTCMT vung TNB   12-12-2011 2 2 2" xfId="14475"/>
    <cellStyle name="T_DS KCH PHAN BO VON NSDP NAM 2010_!1 1 bao cao giao KH ve HTCMT vung TNB   12-12-2011 2 3" xfId="14476"/>
    <cellStyle name="T_DS KCH PHAN BO VON NSDP NAM 2010_!1 1 bao cao giao KH ve HTCMT vung TNB   12-12-2011 2 3 2" xfId="14477"/>
    <cellStyle name="T_DS KCH PHAN BO VON NSDP NAM 2010_!1 1 bao cao giao KH ve HTCMT vung TNB   12-12-2011 2 4" xfId="14478"/>
    <cellStyle name="T_DS KCH PHAN BO VON NSDP NAM 2010_!1 1 bao cao giao KH ve HTCMT vung TNB   12-12-2011 2 4 2" xfId="14479"/>
    <cellStyle name="T_DS KCH PHAN BO VON NSDP NAM 2010_!1 1 bao cao giao KH ve HTCMT vung TNB   12-12-2011 2 5" xfId="14480"/>
    <cellStyle name="T_DS KCH PHAN BO VON NSDP NAM 2010_!1 1 bao cao giao KH ve HTCMT vung TNB   12-12-2011 2 5 2" xfId="14481"/>
    <cellStyle name="T_DS KCH PHAN BO VON NSDP NAM 2010_!1 1 bao cao giao KH ve HTCMT vung TNB   12-12-2011 2 6" xfId="14482"/>
    <cellStyle name="T_DS KCH PHAN BO VON NSDP NAM 2010_!1 1 bao cao giao KH ve HTCMT vung TNB   12-12-2011 2 6 2" xfId="14483"/>
    <cellStyle name="T_DS KCH PHAN BO VON NSDP NAM 2010_!1 1 bao cao giao KH ve HTCMT vung TNB   12-12-2011 2 7" xfId="14484"/>
    <cellStyle name="T_DS KCH PHAN BO VON NSDP NAM 2010_!1 1 bao cao giao KH ve HTCMT vung TNB   12-12-2011 2 7 2" xfId="14485"/>
    <cellStyle name="T_DS KCH PHAN BO VON NSDP NAM 2010_!1 1 bao cao giao KH ve HTCMT vung TNB   12-12-2011 2 8" xfId="14486"/>
    <cellStyle name="T_DS KCH PHAN BO VON NSDP NAM 2010_!1 1 bao cao giao KH ve HTCMT vung TNB   12-12-2011 2 8 2" xfId="14487"/>
    <cellStyle name="T_DS KCH PHAN BO VON NSDP NAM 2010_!1 1 bao cao giao KH ve HTCMT vung TNB   12-12-2011 2 9" xfId="14488"/>
    <cellStyle name="T_DS KCH PHAN BO VON NSDP NAM 2010_!1 1 bao cao giao KH ve HTCMT vung TNB   12-12-2011 2 9 2" xfId="14489"/>
    <cellStyle name="T_DS KCH PHAN BO VON NSDP NAM 2010_!1 1 bao cao giao KH ve HTCMT vung TNB   12-12-2011 3" xfId="14490"/>
    <cellStyle name="T_DS KCH PHAN BO VON NSDP NAM 2010_!1 1 bao cao giao KH ve HTCMT vung TNB   12-12-2011 3 2" xfId="14491"/>
    <cellStyle name="T_DS KCH PHAN BO VON NSDP NAM 2010_!1 1 bao cao giao KH ve HTCMT vung TNB   12-12-2011 4" xfId="14492"/>
    <cellStyle name="T_DS KCH PHAN BO VON NSDP NAM 2010_!1 1 bao cao giao KH ve HTCMT vung TNB   12-12-2011 4 2" xfId="14493"/>
    <cellStyle name="T_DS KCH PHAN BO VON NSDP NAM 2010_!1 1 bao cao giao KH ve HTCMT vung TNB   12-12-2011 5" xfId="14494"/>
    <cellStyle name="T_DS KCH PHAN BO VON NSDP NAM 2010_!1 1 bao cao giao KH ve HTCMT vung TNB   12-12-2011 5 2" xfId="14495"/>
    <cellStyle name="T_DS KCH PHAN BO VON NSDP NAM 2010_!1 1 bao cao giao KH ve HTCMT vung TNB   12-12-2011 6" xfId="14496"/>
    <cellStyle name="T_DS KCH PHAN BO VON NSDP NAM 2010_!1 1 bao cao giao KH ve HTCMT vung TNB   12-12-2011 6 2" xfId="14497"/>
    <cellStyle name="T_DS KCH PHAN BO VON NSDP NAM 2010_!1 1 bao cao giao KH ve HTCMT vung TNB   12-12-2011 7" xfId="14498"/>
    <cellStyle name="T_DS KCH PHAN BO VON NSDP NAM 2010_!1 1 bao cao giao KH ve HTCMT vung TNB   12-12-2011 7 2" xfId="14499"/>
    <cellStyle name="T_DS KCH PHAN BO VON NSDP NAM 2010_!1 1 bao cao giao KH ve HTCMT vung TNB   12-12-2011 8" xfId="14500"/>
    <cellStyle name="T_DS KCH PHAN BO VON NSDP NAM 2010_!1 1 bao cao giao KH ve HTCMT vung TNB   12-12-2011 8 2" xfId="14501"/>
    <cellStyle name="T_DS KCH PHAN BO VON NSDP NAM 2010_!1 1 bao cao giao KH ve HTCMT vung TNB   12-12-2011 9" xfId="14502"/>
    <cellStyle name="T_DS KCH PHAN BO VON NSDP NAM 2010_!1 1 bao cao giao KH ve HTCMT vung TNB   12-12-2011 9 2" xfId="14503"/>
    <cellStyle name="T_DS KCH PHAN BO VON NSDP NAM 2010_KH TPCP vung TNB (03-1-2012)" xfId="14504"/>
    <cellStyle name="T_DS KCH PHAN BO VON NSDP NAM 2010_KH TPCP vung TNB (03-1-2012) 10" xfId="14505"/>
    <cellStyle name="T_DS KCH PHAN BO VON NSDP NAM 2010_KH TPCP vung TNB (03-1-2012) 10 2" xfId="14506"/>
    <cellStyle name="T_DS KCH PHAN BO VON NSDP NAM 2010_KH TPCP vung TNB (03-1-2012) 11" xfId="14507"/>
    <cellStyle name="T_DS KCH PHAN BO VON NSDP NAM 2010_KH TPCP vung TNB (03-1-2012) 11 2" xfId="14508"/>
    <cellStyle name="T_DS KCH PHAN BO VON NSDP NAM 2010_KH TPCP vung TNB (03-1-2012) 12" xfId="14509"/>
    <cellStyle name="T_DS KCH PHAN BO VON NSDP NAM 2010_KH TPCP vung TNB (03-1-2012) 12 2" xfId="14510"/>
    <cellStyle name="T_DS KCH PHAN BO VON NSDP NAM 2010_KH TPCP vung TNB (03-1-2012) 13" xfId="14511"/>
    <cellStyle name="T_DS KCH PHAN BO VON NSDP NAM 2010_KH TPCP vung TNB (03-1-2012) 2" xfId="14512"/>
    <cellStyle name="T_DS KCH PHAN BO VON NSDP NAM 2010_KH TPCP vung TNB (03-1-2012) 2 10" xfId="14513"/>
    <cellStyle name="T_DS KCH PHAN BO VON NSDP NAM 2010_KH TPCP vung TNB (03-1-2012) 2 10 2" xfId="14514"/>
    <cellStyle name="T_DS KCH PHAN BO VON NSDP NAM 2010_KH TPCP vung TNB (03-1-2012) 2 11" xfId="14515"/>
    <cellStyle name="T_DS KCH PHAN BO VON NSDP NAM 2010_KH TPCP vung TNB (03-1-2012) 2 11 2" xfId="14516"/>
    <cellStyle name="T_DS KCH PHAN BO VON NSDP NAM 2010_KH TPCP vung TNB (03-1-2012) 2 12" xfId="14517"/>
    <cellStyle name="T_DS KCH PHAN BO VON NSDP NAM 2010_KH TPCP vung TNB (03-1-2012) 2 2" xfId="14518"/>
    <cellStyle name="T_DS KCH PHAN BO VON NSDP NAM 2010_KH TPCP vung TNB (03-1-2012) 2 2 2" xfId="14519"/>
    <cellStyle name="T_DS KCH PHAN BO VON NSDP NAM 2010_KH TPCP vung TNB (03-1-2012) 2 3" xfId="14520"/>
    <cellStyle name="T_DS KCH PHAN BO VON NSDP NAM 2010_KH TPCP vung TNB (03-1-2012) 2 3 2" xfId="14521"/>
    <cellStyle name="T_DS KCH PHAN BO VON NSDP NAM 2010_KH TPCP vung TNB (03-1-2012) 2 4" xfId="14522"/>
    <cellStyle name="T_DS KCH PHAN BO VON NSDP NAM 2010_KH TPCP vung TNB (03-1-2012) 2 4 2" xfId="14523"/>
    <cellStyle name="T_DS KCH PHAN BO VON NSDP NAM 2010_KH TPCP vung TNB (03-1-2012) 2 5" xfId="14524"/>
    <cellStyle name="T_DS KCH PHAN BO VON NSDP NAM 2010_KH TPCP vung TNB (03-1-2012) 2 5 2" xfId="14525"/>
    <cellStyle name="T_DS KCH PHAN BO VON NSDP NAM 2010_KH TPCP vung TNB (03-1-2012) 2 6" xfId="14526"/>
    <cellStyle name="T_DS KCH PHAN BO VON NSDP NAM 2010_KH TPCP vung TNB (03-1-2012) 2 6 2" xfId="14527"/>
    <cellStyle name="T_DS KCH PHAN BO VON NSDP NAM 2010_KH TPCP vung TNB (03-1-2012) 2 7" xfId="14528"/>
    <cellStyle name="T_DS KCH PHAN BO VON NSDP NAM 2010_KH TPCP vung TNB (03-1-2012) 2 7 2" xfId="14529"/>
    <cellStyle name="T_DS KCH PHAN BO VON NSDP NAM 2010_KH TPCP vung TNB (03-1-2012) 2 8" xfId="14530"/>
    <cellStyle name="T_DS KCH PHAN BO VON NSDP NAM 2010_KH TPCP vung TNB (03-1-2012) 2 8 2" xfId="14531"/>
    <cellStyle name="T_DS KCH PHAN BO VON NSDP NAM 2010_KH TPCP vung TNB (03-1-2012) 2 9" xfId="14532"/>
    <cellStyle name="T_DS KCH PHAN BO VON NSDP NAM 2010_KH TPCP vung TNB (03-1-2012) 2 9 2" xfId="14533"/>
    <cellStyle name="T_DS KCH PHAN BO VON NSDP NAM 2010_KH TPCP vung TNB (03-1-2012) 3" xfId="14534"/>
    <cellStyle name="T_DS KCH PHAN BO VON NSDP NAM 2010_KH TPCP vung TNB (03-1-2012) 3 2" xfId="14535"/>
    <cellStyle name="T_DS KCH PHAN BO VON NSDP NAM 2010_KH TPCP vung TNB (03-1-2012) 4" xfId="14536"/>
    <cellStyle name="T_DS KCH PHAN BO VON NSDP NAM 2010_KH TPCP vung TNB (03-1-2012) 4 2" xfId="14537"/>
    <cellStyle name="T_DS KCH PHAN BO VON NSDP NAM 2010_KH TPCP vung TNB (03-1-2012) 5" xfId="14538"/>
    <cellStyle name="T_DS KCH PHAN BO VON NSDP NAM 2010_KH TPCP vung TNB (03-1-2012) 5 2" xfId="14539"/>
    <cellStyle name="T_DS KCH PHAN BO VON NSDP NAM 2010_KH TPCP vung TNB (03-1-2012) 6" xfId="14540"/>
    <cellStyle name="T_DS KCH PHAN BO VON NSDP NAM 2010_KH TPCP vung TNB (03-1-2012) 6 2" xfId="14541"/>
    <cellStyle name="T_DS KCH PHAN BO VON NSDP NAM 2010_KH TPCP vung TNB (03-1-2012) 7" xfId="14542"/>
    <cellStyle name="T_DS KCH PHAN BO VON NSDP NAM 2010_KH TPCP vung TNB (03-1-2012) 7 2" xfId="14543"/>
    <cellStyle name="T_DS KCH PHAN BO VON NSDP NAM 2010_KH TPCP vung TNB (03-1-2012) 8" xfId="14544"/>
    <cellStyle name="T_DS KCH PHAN BO VON NSDP NAM 2010_KH TPCP vung TNB (03-1-2012) 8 2" xfId="14545"/>
    <cellStyle name="T_DS KCH PHAN BO VON NSDP NAM 2010_KH TPCP vung TNB (03-1-2012) 9" xfId="14546"/>
    <cellStyle name="T_DS KCH PHAN BO VON NSDP NAM 2010_KH TPCP vung TNB (03-1-2012) 9 2" xfId="14547"/>
    <cellStyle name="T_Du an khoi cong moi nam 2010" xfId="14548"/>
    <cellStyle name="T_Du an khoi cong moi nam 2010 10" xfId="14549"/>
    <cellStyle name="T_Du an khoi cong moi nam 2010 10 2" xfId="14550"/>
    <cellStyle name="T_Du an khoi cong moi nam 2010 11" xfId="14551"/>
    <cellStyle name="T_Du an khoi cong moi nam 2010 11 2" xfId="14552"/>
    <cellStyle name="T_Du an khoi cong moi nam 2010 12" xfId="14553"/>
    <cellStyle name="T_Du an khoi cong moi nam 2010 12 2" xfId="14554"/>
    <cellStyle name="T_Du an khoi cong moi nam 2010 13" xfId="14555"/>
    <cellStyle name="T_Du an khoi cong moi nam 2010 2" xfId="14556"/>
    <cellStyle name="T_Du an khoi cong moi nam 2010 2 10" xfId="14557"/>
    <cellStyle name="T_Du an khoi cong moi nam 2010 2 10 2" xfId="14558"/>
    <cellStyle name="T_Du an khoi cong moi nam 2010 2 11" xfId="14559"/>
    <cellStyle name="T_Du an khoi cong moi nam 2010 2 11 2" xfId="14560"/>
    <cellStyle name="T_Du an khoi cong moi nam 2010 2 12" xfId="14561"/>
    <cellStyle name="T_Du an khoi cong moi nam 2010 2 2" xfId="14562"/>
    <cellStyle name="T_Du an khoi cong moi nam 2010 2 2 2" xfId="14563"/>
    <cellStyle name="T_Du an khoi cong moi nam 2010 2 3" xfId="14564"/>
    <cellStyle name="T_Du an khoi cong moi nam 2010 2 3 2" xfId="14565"/>
    <cellStyle name="T_Du an khoi cong moi nam 2010 2 4" xfId="14566"/>
    <cellStyle name="T_Du an khoi cong moi nam 2010 2 4 2" xfId="14567"/>
    <cellStyle name="T_Du an khoi cong moi nam 2010 2 5" xfId="14568"/>
    <cellStyle name="T_Du an khoi cong moi nam 2010 2 5 2" xfId="14569"/>
    <cellStyle name="T_Du an khoi cong moi nam 2010 2 6" xfId="14570"/>
    <cellStyle name="T_Du an khoi cong moi nam 2010 2 6 2" xfId="14571"/>
    <cellStyle name="T_Du an khoi cong moi nam 2010 2 7" xfId="14572"/>
    <cellStyle name="T_Du an khoi cong moi nam 2010 2 7 2" xfId="14573"/>
    <cellStyle name="T_Du an khoi cong moi nam 2010 2 8" xfId="14574"/>
    <cellStyle name="T_Du an khoi cong moi nam 2010 2 8 2" xfId="14575"/>
    <cellStyle name="T_Du an khoi cong moi nam 2010 2 9" xfId="14576"/>
    <cellStyle name="T_Du an khoi cong moi nam 2010 2 9 2" xfId="14577"/>
    <cellStyle name="T_Du an khoi cong moi nam 2010 3" xfId="14578"/>
    <cellStyle name="T_Du an khoi cong moi nam 2010 3 2" xfId="14579"/>
    <cellStyle name="T_Du an khoi cong moi nam 2010 4" xfId="14580"/>
    <cellStyle name="T_Du an khoi cong moi nam 2010 4 2" xfId="14581"/>
    <cellStyle name="T_Du an khoi cong moi nam 2010 5" xfId="14582"/>
    <cellStyle name="T_Du an khoi cong moi nam 2010 5 2" xfId="14583"/>
    <cellStyle name="T_Du an khoi cong moi nam 2010 6" xfId="14584"/>
    <cellStyle name="T_Du an khoi cong moi nam 2010 6 2" xfId="14585"/>
    <cellStyle name="T_Du an khoi cong moi nam 2010 7" xfId="14586"/>
    <cellStyle name="T_Du an khoi cong moi nam 2010 7 2" xfId="14587"/>
    <cellStyle name="T_Du an khoi cong moi nam 2010 8" xfId="14588"/>
    <cellStyle name="T_Du an khoi cong moi nam 2010 8 2" xfId="14589"/>
    <cellStyle name="T_Du an khoi cong moi nam 2010 9" xfId="14590"/>
    <cellStyle name="T_Du an khoi cong moi nam 2010 9 2" xfId="14591"/>
    <cellStyle name="T_Du an khoi cong moi nam 2010_!1 1 bao cao giao KH ve HTCMT vung TNB   12-12-2011" xfId="14592"/>
    <cellStyle name="T_Du an khoi cong moi nam 2010_!1 1 bao cao giao KH ve HTCMT vung TNB   12-12-2011 10" xfId="14593"/>
    <cellStyle name="T_Du an khoi cong moi nam 2010_!1 1 bao cao giao KH ve HTCMT vung TNB   12-12-2011 10 2" xfId="14594"/>
    <cellStyle name="T_Du an khoi cong moi nam 2010_!1 1 bao cao giao KH ve HTCMT vung TNB   12-12-2011 11" xfId="14595"/>
    <cellStyle name="T_Du an khoi cong moi nam 2010_!1 1 bao cao giao KH ve HTCMT vung TNB   12-12-2011 11 2" xfId="14596"/>
    <cellStyle name="T_Du an khoi cong moi nam 2010_!1 1 bao cao giao KH ve HTCMT vung TNB   12-12-2011 12" xfId="14597"/>
    <cellStyle name="T_Du an khoi cong moi nam 2010_!1 1 bao cao giao KH ve HTCMT vung TNB   12-12-2011 12 2" xfId="14598"/>
    <cellStyle name="T_Du an khoi cong moi nam 2010_!1 1 bao cao giao KH ve HTCMT vung TNB   12-12-2011 13" xfId="14599"/>
    <cellStyle name="T_Du an khoi cong moi nam 2010_!1 1 bao cao giao KH ve HTCMT vung TNB   12-12-2011 2" xfId="14600"/>
    <cellStyle name="T_Du an khoi cong moi nam 2010_!1 1 bao cao giao KH ve HTCMT vung TNB   12-12-2011 2 10" xfId="14601"/>
    <cellStyle name="T_Du an khoi cong moi nam 2010_!1 1 bao cao giao KH ve HTCMT vung TNB   12-12-2011 2 10 2" xfId="14602"/>
    <cellStyle name="T_Du an khoi cong moi nam 2010_!1 1 bao cao giao KH ve HTCMT vung TNB   12-12-2011 2 11" xfId="14603"/>
    <cellStyle name="T_Du an khoi cong moi nam 2010_!1 1 bao cao giao KH ve HTCMT vung TNB   12-12-2011 2 11 2" xfId="14604"/>
    <cellStyle name="T_Du an khoi cong moi nam 2010_!1 1 bao cao giao KH ve HTCMT vung TNB   12-12-2011 2 12" xfId="14605"/>
    <cellStyle name="T_Du an khoi cong moi nam 2010_!1 1 bao cao giao KH ve HTCMT vung TNB   12-12-2011 2 2" xfId="14606"/>
    <cellStyle name="T_Du an khoi cong moi nam 2010_!1 1 bao cao giao KH ve HTCMT vung TNB   12-12-2011 2 2 2" xfId="14607"/>
    <cellStyle name="T_Du an khoi cong moi nam 2010_!1 1 bao cao giao KH ve HTCMT vung TNB   12-12-2011 2 3" xfId="14608"/>
    <cellStyle name="T_Du an khoi cong moi nam 2010_!1 1 bao cao giao KH ve HTCMT vung TNB   12-12-2011 2 3 2" xfId="14609"/>
    <cellStyle name="T_Du an khoi cong moi nam 2010_!1 1 bao cao giao KH ve HTCMT vung TNB   12-12-2011 2 4" xfId="14610"/>
    <cellStyle name="T_Du an khoi cong moi nam 2010_!1 1 bao cao giao KH ve HTCMT vung TNB   12-12-2011 2 4 2" xfId="14611"/>
    <cellStyle name="T_Du an khoi cong moi nam 2010_!1 1 bao cao giao KH ve HTCMT vung TNB   12-12-2011 2 5" xfId="14612"/>
    <cellStyle name="T_Du an khoi cong moi nam 2010_!1 1 bao cao giao KH ve HTCMT vung TNB   12-12-2011 2 5 2" xfId="14613"/>
    <cellStyle name="T_Du an khoi cong moi nam 2010_!1 1 bao cao giao KH ve HTCMT vung TNB   12-12-2011 2 6" xfId="14614"/>
    <cellStyle name="T_Du an khoi cong moi nam 2010_!1 1 bao cao giao KH ve HTCMT vung TNB   12-12-2011 2 6 2" xfId="14615"/>
    <cellStyle name="T_Du an khoi cong moi nam 2010_!1 1 bao cao giao KH ve HTCMT vung TNB   12-12-2011 2 7" xfId="14616"/>
    <cellStyle name="T_Du an khoi cong moi nam 2010_!1 1 bao cao giao KH ve HTCMT vung TNB   12-12-2011 2 7 2" xfId="14617"/>
    <cellStyle name="T_Du an khoi cong moi nam 2010_!1 1 bao cao giao KH ve HTCMT vung TNB   12-12-2011 2 8" xfId="14618"/>
    <cellStyle name="T_Du an khoi cong moi nam 2010_!1 1 bao cao giao KH ve HTCMT vung TNB   12-12-2011 2 8 2" xfId="14619"/>
    <cellStyle name="T_Du an khoi cong moi nam 2010_!1 1 bao cao giao KH ve HTCMT vung TNB   12-12-2011 2 9" xfId="14620"/>
    <cellStyle name="T_Du an khoi cong moi nam 2010_!1 1 bao cao giao KH ve HTCMT vung TNB   12-12-2011 2 9 2" xfId="14621"/>
    <cellStyle name="T_Du an khoi cong moi nam 2010_!1 1 bao cao giao KH ve HTCMT vung TNB   12-12-2011 3" xfId="14622"/>
    <cellStyle name="T_Du an khoi cong moi nam 2010_!1 1 bao cao giao KH ve HTCMT vung TNB   12-12-2011 3 2" xfId="14623"/>
    <cellStyle name="T_Du an khoi cong moi nam 2010_!1 1 bao cao giao KH ve HTCMT vung TNB   12-12-2011 4" xfId="14624"/>
    <cellStyle name="T_Du an khoi cong moi nam 2010_!1 1 bao cao giao KH ve HTCMT vung TNB   12-12-2011 4 2" xfId="14625"/>
    <cellStyle name="T_Du an khoi cong moi nam 2010_!1 1 bao cao giao KH ve HTCMT vung TNB   12-12-2011 5" xfId="14626"/>
    <cellStyle name="T_Du an khoi cong moi nam 2010_!1 1 bao cao giao KH ve HTCMT vung TNB   12-12-2011 5 2" xfId="14627"/>
    <cellStyle name="T_Du an khoi cong moi nam 2010_!1 1 bao cao giao KH ve HTCMT vung TNB   12-12-2011 6" xfId="14628"/>
    <cellStyle name="T_Du an khoi cong moi nam 2010_!1 1 bao cao giao KH ve HTCMT vung TNB   12-12-2011 6 2" xfId="14629"/>
    <cellStyle name="T_Du an khoi cong moi nam 2010_!1 1 bao cao giao KH ve HTCMT vung TNB   12-12-2011 7" xfId="14630"/>
    <cellStyle name="T_Du an khoi cong moi nam 2010_!1 1 bao cao giao KH ve HTCMT vung TNB   12-12-2011 7 2" xfId="14631"/>
    <cellStyle name="T_Du an khoi cong moi nam 2010_!1 1 bao cao giao KH ve HTCMT vung TNB   12-12-2011 8" xfId="14632"/>
    <cellStyle name="T_Du an khoi cong moi nam 2010_!1 1 bao cao giao KH ve HTCMT vung TNB   12-12-2011 8 2" xfId="14633"/>
    <cellStyle name="T_Du an khoi cong moi nam 2010_!1 1 bao cao giao KH ve HTCMT vung TNB   12-12-2011 9" xfId="14634"/>
    <cellStyle name="T_Du an khoi cong moi nam 2010_!1 1 bao cao giao KH ve HTCMT vung TNB   12-12-2011 9 2" xfId="14635"/>
    <cellStyle name="T_Du an khoi cong moi nam 2010_Ha Nam" xfId="14636"/>
    <cellStyle name="T_Du an khoi cong moi nam 2010_Ha Nam 2" xfId="14637"/>
    <cellStyle name="T_Du an khoi cong moi nam 2010_Ha Nam_Tinh hinh thuc hien TPCP 2013 va KH 2014" xfId="14638"/>
    <cellStyle name="T_Du an khoi cong moi nam 2010_Ha Nam_Tinh hinh thuc hien TPCP 2013 va KH 2014 2" xfId="14639"/>
    <cellStyle name="T_Du an khoi cong moi nam 2010_KH TPCP vung TNB (03-1-2012)" xfId="14640"/>
    <cellStyle name="T_Du an khoi cong moi nam 2010_KH TPCP vung TNB (03-1-2012) 10" xfId="14641"/>
    <cellStyle name="T_Du an khoi cong moi nam 2010_KH TPCP vung TNB (03-1-2012) 10 2" xfId="14642"/>
    <cellStyle name="T_Du an khoi cong moi nam 2010_KH TPCP vung TNB (03-1-2012) 11" xfId="14643"/>
    <cellStyle name="T_Du an khoi cong moi nam 2010_KH TPCP vung TNB (03-1-2012) 11 2" xfId="14644"/>
    <cellStyle name="T_Du an khoi cong moi nam 2010_KH TPCP vung TNB (03-1-2012) 12" xfId="14645"/>
    <cellStyle name="T_Du an khoi cong moi nam 2010_KH TPCP vung TNB (03-1-2012) 12 2" xfId="14646"/>
    <cellStyle name="T_Du an khoi cong moi nam 2010_KH TPCP vung TNB (03-1-2012) 13" xfId="14647"/>
    <cellStyle name="T_Du an khoi cong moi nam 2010_KH TPCP vung TNB (03-1-2012) 2" xfId="14648"/>
    <cellStyle name="T_Du an khoi cong moi nam 2010_KH TPCP vung TNB (03-1-2012) 2 10" xfId="14649"/>
    <cellStyle name="T_Du an khoi cong moi nam 2010_KH TPCP vung TNB (03-1-2012) 2 10 2" xfId="14650"/>
    <cellStyle name="T_Du an khoi cong moi nam 2010_KH TPCP vung TNB (03-1-2012) 2 11" xfId="14651"/>
    <cellStyle name="T_Du an khoi cong moi nam 2010_KH TPCP vung TNB (03-1-2012) 2 11 2" xfId="14652"/>
    <cellStyle name="T_Du an khoi cong moi nam 2010_KH TPCP vung TNB (03-1-2012) 2 12" xfId="14653"/>
    <cellStyle name="T_Du an khoi cong moi nam 2010_KH TPCP vung TNB (03-1-2012) 2 2" xfId="14654"/>
    <cellStyle name="T_Du an khoi cong moi nam 2010_KH TPCP vung TNB (03-1-2012) 2 2 2" xfId="14655"/>
    <cellStyle name="T_Du an khoi cong moi nam 2010_KH TPCP vung TNB (03-1-2012) 2 3" xfId="14656"/>
    <cellStyle name="T_Du an khoi cong moi nam 2010_KH TPCP vung TNB (03-1-2012) 2 3 2" xfId="14657"/>
    <cellStyle name="T_Du an khoi cong moi nam 2010_KH TPCP vung TNB (03-1-2012) 2 4" xfId="14658"/>
    <cellStyle name="T_Du an khoi cong moi nam 2010_KH TPCP vung TNB (03-1-2012) 2 4 2" xfId="14659"/>
    <cellStyle name="T_Du an khoi cong moi nam 2010_KH TPCP vung TNB (03-1-2012) 2 5" xfId="14660"/>
    <cellStyle name="T_Du an khoi cong moi nam 2010_KH TPCP vung TNB (03-1-2012) 2 5 2" xfId="14661"/>
    <cellStyle name="T_Du an khoi cong moi nam 2010_KH TPCP vung TNB (03-1-2012) 2 6" xfId="14662"/>
    <cellStyle name="T_Du an khoi cong moi nam 2010_KH TPCP vung TNB (03-1-2012) 2 6 2" xfId="14663"/>
    <cellStyle name="T_Du an khoi cong moi nam 2010_KH TPCP vung TNB (03-1-2012) 2 7" xfId="14664"/>
    <cellStyle name="T_Du an khoi cong moi nam 2010_KH TPCP vung TNB (03-1-2012) 2 7 2" xfId="14665"/>
    <cellStyle name="T_Du an khoi cong moi nam 2010_KH TPCP vung TNB (03-1-2012) 2 8" xfId="14666"/>
    <cellStyle name="T_Du an khoi cong moi nam 2010_KH TPCP vung TNB (03-1-2012) 2 8 2" xfId="14667"/>
    <cellStyle name="T_Du an khoi cong moi nam 2010_KH TPCP vung TNB (03-1-2012) 2 9" xfId="14668"/>
    <cellStyle name="T_Du an khoi cong moi nam 2010_KH TPCP vung TNB (03-1-2012) 2 9 2" xfId="14669"/>
    <cellStyle name="T_Du an khoi cong moi nam 2010_KH TPCP vung TNB (03-1-2012) 3" xfId="14670"/>
    <cellStyle name="T_Du an khoi cong moi nam 2010_KH TPCP vung TNB (03-1-2012) 3 2" xfId="14671"/>
    <cellStyle name="T_Du an khoi cong moi nam 2010_KH TPCP vung TNB (03-1-2012) 4" xfId="14672"/>
    <cellStyle name="T_Du an khoi cong moi nam 2010_KH TPCP vung TNB (03-1-2012) 4 2" xfId="14673"/>
    <cellStyle name="T_Du an khoi cong moi nam 2010_KH TPCP vung TNB (03-1-2012) 5" xfId="14674"/>
    <cellStyle name="T_Du an khoi cong moi nam 2010_KH TPCP vung TNB (03-1-2012) 5 2" xfId="14675"/>
    <cellStyle name="T_Du an khoi cong moi nam 2010_KH TPCP vung TNB (03-1-2012) 6" xfId="14676"/>
    <cellStyle name="T_Du an khoi cong moi nam 2010_KH TPCP vung TNB (03-1-2012) 6 2" xfId="14677"/>
    <cellStyle name="T_Du an khoi cong moi nam 2010_KH TPCP vung TNB (03-1-2012) 7" xfId="14678"/>
    <cellStyle name="T_Du an khoi cong moi nam 2010_KH TPCP vung TNB (03-1-2012) 7 2" xfId="14679"/>
    <cellStyle name="T_Du an khoi cong moi nam 2010_KH TPCP vung TNB (03-1-2012) 8" xfId="14680"/>
    <cellStyle name="T_Du an khoi cong moi nam 2010_KH TPCP vung TNB (03-1-2012) 8 2" xfId="14681"/>
    <cellStyle name="T_Du an khoi cong moi nam 2010_KH TPCP vung TNB (03-1-2012) 9" xfId="14682"/>
    <cellStyle name="T_Du an khoi cong moi nam 2010_KH TPCP vung TNB (03-1-2012) 9 2" xfId="14683"/>
    <cellStyle name="T_Du an khoi cong moi nam 2010_Tinh hinh thuc hien TPCP 2013 va KH 2014" xfId="14684"/>
    <cellStyle name="T_Du an khoi cong moi nam 2010_Tinh hinh thuc hien TPCP 2013 va KH 2014 2" xfId="14685"/>
    <cellStyle name="T_DU AN TKQH VA CHUAN BI DAU TU NAM 2007 sua ngay 9-11" xfId="14686"/>
    <cellStyle name="T_DU AN TKQH VA CHUAN BI DAU TU NAM 2007 sua ngay 9-11 10" xfId="14687"/>
    <cellStyle name="T_DU AN TKQH VA CHUAN BI DAU TU NAM 2007 sua ngay 9-11 10 2" xfId="14688"/>
    <cellStyle name="T_DU AN TKQH VA CHUAN BI DAU TU NAM 2007 sua ngay 9-11 11" xfId="14689"/>
    <cellStyle name="T_DU AN TKQH VA CHUAN BI DAU TU NAM 2007 sua ngay 9-11 11 2" xfId="14690"/>
    <cellStyle name="T_DU AN TKQH VA CHUAN BI DAU TU NAM 2007 sua ngay 9-11 12" xfId="14691"/>
    <cellStyle name="T_DU AN TKQH VA CHUAN BI DAU TU NAM 2007 sua ngay 9-11 12 2" xfId="14692"/>
    <cellStyle name="T_DU AN TKQH VA CHUAN BI DAU TU NAM 2007 sua ngay 9-11 13" xfId="14693"/>
    <cellStyle name="T_DU AN TKQH VA CHUAN BI DAU TU NAM 2007 sua ngay 9-11 2" xfId="14694"/>
    <cellStyle name="T_DU AN TKQH VA CHUAN BI DAU TU NAM 2007 sua ngay 9-11 2 10" xfId="14695"/>
    <cellStyle name="T_DU AN TKQH VA CHUAN BI DAU TU NAM 2007 sua ngay 9-11 2 10 2" xfId="14696"/>
    <cellStyle name="T_DU AN TKQH VA CHUAN BI DAU TU NAM 2007 sua ngay 9-11 2 11" xfId="14697"/>
    <cellStyle name="T_DU AN TKQH VA CHUAN BI DAU TU NAM 2007 sua ngay 9-11 2 11 2" xfId="14698"/>
    <cellStyle name="T_DU AN TKQH VA CHUAN BI DAU TU NAM 2007 sua ngay 9-11 2 12" xfId="14699"/>
    <cellStyle name="T_DU AN TKQH VA CHUAN BI DAU TU NAM 2007 sua ngay 9-11 2 2" xfId="14700"/>
    <cellStyle name="T_DU AN TKQH VA CHUAN BI DAU TU NAM 2007 sua ngay 9-11 2 2 2" xfId="14701"/>
    <cellStyle name="T_DU AN TKQH VA CHUAN BI DAU TU NAM 2007 sua ngay 9-11 2 3" xfId="14702"/>
    <cellStyle name="T_DU AN TKQH VA CHUAN BI DAU TU NAM 2007 sua ngay 9-11 2 3 2" xfId="14703"/>
    <cellStyle name="T_DU AN TKQH VA CHUAN BI DAU TU NAM 2007 sua ngay 9-11 2 4" xfId="14704"/>
    <cellStyle name="T_DU AN TKQH VA CHUAN BI DAU TU NAM 2007 sua ngay 9-11 2 4 2" xfId="14705"/>
    <cellStyle name="T_DU AN TKQH VA CHUAN BI DAU TU NAM 2007 sua ngay 9-11 2 5" xfId="14706"/>
    <cellStyle name="T_DU AN TKQH VA CHUAN BI DAU TU NAM 2007 sua ngay 9-11 2 5 2" xfId="14707"/>
    <cellStyle name="T_DU AN TKQH VA CHUAN BI DAU TU NAM 2007 sua ngay 9-11 2 6" xfId="14708"/>
    <cellStyle name="T_DU AN TKQH VA CHUAN BI DAU TU NAM 2007 sua ngay 9-11 2 6 2" xfId="14709"/>
    <cellStyle name="T_DU AN TKQH VA CHUAN BI DAU TU NAM 2007 sua ngay 9-11 2 7" xfId="14710"/>
    <cellStyle name="T_DU AN TKQH VA CHUAN BI DAU TU NAM 2007 sua ngay 9-11 2 7 2" xfId="14711"/>
    <cellStyle name="T_DU AN TKQH VA CHUAN BI DAU TU NAM 2007 sua ngay 9-11 2 8" xfId="14712"/>
    <cellStyle name="T_DU AN TKQH VA CHUAN BI DAU TU NAM 2007 sua ngay 9-11 2 8 2" xfId="14713"/>
    <cellStyle name="T_DU AN TKQH VA CHUAN BI DAU TU NAM 2007 sua ngay 9-11 2 9" xfId="14714"/>
    <cellStyle name="T_DU AN TKQH VA CHUAN BI DAU TU NAM 2007 sua ngay 9-11 2 9 2" xfId="14715"/>
    <cellStyle name="T_DU AN TKQH VA CHUAN BI DAU TU NAM 2007 sua ngay 9-11 3" xfId="14716"/>
    <cellStyle name="T_DU AN TKQH VA CHUAN BI DAU TU NAM 2007 sua ngay 9-11 3 2" xfId="14717"/>
    <cellStyle name="T_DU AN TKQH VA CHUAN BI DAU TU NAM 2007 sua ngay 9-11 4" xfId="14718"/>
    <cellStyle name="T_DU AN TKQH VA CHUAN BI DAU TU NAM 2007 sua ngay 9-11 4 2" xfId="14719"/>
    <cellStyle name="T_DU AN TKQH VA CHUAN BI DAU TU NAM 2007 sua ngay 9-11 5" xfId="14720"/>
    <cellStyle name="T_DU AN TKQH VA CHUAN BI DAU TU NAM 2007 sua ngay 9-11 5 2" xfId="14721"/>
    <cellStyle name="T_DU AN TKQH VA CHUAN BI DAU TU NAM 2007 sua ngay 9-11 6" xfId="14722"/>
    <cellStyle name="T_DU AN TKQH VA CHUAN BI DAU TU NAM 2007 sua ngay 9-11 6 2" xfId="14723"/>
    <cellStyle name="T_DU AN TKQH VA CHUAN BI DAU TU NAM 2007 sua ngay 9-11 7" xfId="14724"/>
    <cellStyle name="T_DU AN TKQH VA CHUAN BI DAU TU NAM 2007 sua ngay 9-11 7 2" xfId="14725"/>
    <cellStyle name="T_DU AN TKQH VA CHUAN BI DAU TU NAM 2007 sua ngay 9-11 8" xfId="14726"/>
    <cellStyle name="T_DU AN TKQH VA CHUAN BI DAU TU NAM 2007 sua ngay 9-11 8 2" xfId="14727"/>
    <cellStyle name="T_DU AN TKQH VA CHUAN BI DAU TU NAM 2007 sua ngay 9-11 9" xfId="14728"/>
    <cellStyle name="T_DU AN TKQH VA CHUAN BI DAU TU NAM 2007 sua ngay 9-11 9 2" xfId="14729"/>
    <cellStyle name="T_DU AN TKQH VA CHUAN BI DAU TU NAM 2007 sua ngay 9-11_!1 1 bao cao giao KH ve HTCMT vung TNB   12-12-2011" xfId="14730"/>
    <cellStyle name="T_DU AN TKQH VA CHUAN BI DAU TU NAM 2007 sua ngay 9-11_!1 1 bao cao giao KH ve HTCMT vung TNB   12-12-2011 10" xfId="14731"/>
    <cellStyle name="T_DU AN TKQH VA CHUAN BI DAU TU NAM 2007 sua ngay 9-11_!1 1 bao cao giao KH ve HTCMT vung TNB   12-12-2011 10 2" xfId="14732"/>
    <cellStyle name="T_DU AN TKQH VA CHUAN BI DAU TU NAM 2007 sua ngay 9-11_!1 1 bao cao giao KH ve HTCMT vung TNB   12-12-2011 11" xfId="14733"/>
    <cellStyle name="T_DU AN TKQH VA CHUAN BI DAU TU NAM 2007 sua ngay 9-11_!1 1 bao cao giao KH ve HTCMT vung TNB   12-12-2011 11 2" xfId="14734"/>
    <cellStyle name="T_DU AN TKQH VA CHUAN BI DAU TU NAM 2007 sua ngay 9-11_!1 1 bao cao giao KH ve HTCMT vung TNB   12-12-2011 12" xfId="14735"/>
    <cellStyle name="T_DU AN TKQH VA CHUAN BI DAU TU NAM 2007 sua ngay 9-11_!1 1 bao cao giao KH ve HTCMT vung TNB   12-12-2011 12 2" xfId="14736"/>
    <cellStyle name="T_DU AN TKQH VA CHUAN BI DAU TU NAM 2007 sua ngay 9-11_!1 1 bao cao giao KH ve HTCMT vung TNB   12-12-2011 13" xfId="14737"/>
    <cellStyle name="T_DU AN TKQH VA CHUAN BI DAU TU NAM 2007 sua ngay 9-11_!1 1 bao cao giao KH ve HTCMT vung TNB   12-12-2011 2" xfId="14738"/>
    <cellStyle name="T_DU AN TKQH VA CHUAN BI DAU TU NAM 2007 sua ngay 9-11_!1 1 bao cao giao KH ve HTCMT vung TNB   12-12-2011 2 10" xfId="14739"/>
    <cellStyle name="T_DU AN TKQH VA CHUAN BI DAU TU NAM 2007 sua ngay 9-11_!1 1 bao cao giao KH ve HTCMT vung TNB   12-12-2011 2 10 2" xfId="14740"/>
    <cellStyle name="T_DU AN TKQH VA CHUAN BI DAU TU NAM 2007 sua ngay 9-11_!1 1 bao cao giao KH ve HTCMT vung TNB   12-12-2011 2 11" xfId="14741"/>
    <cellStyle name="T_DU AN TKQH VA CHUAN BI DAU TU NAM 2007 sua ngay 9-11_!1 1 bao cao giao KH ve HTCMT vung TNB   12-12-2011 2 11 2" xfId="14742"/>
    <cellStyle name="T_DU AN TKQH VA CHUAN BI DAU TU NAM 2007 sua ngay 9-11_!1 1 bao cao giao KH ve HTCMT vung TNB   12-12-2011 2 12" xfId="14743"/>
    <cellStyle name="T_DU AN TKQH VA CHUAN BI DAU TU NAM 2007 sua ngay 9-11_!1 1 bao cao giao KH ve HTCMT vung TNB   12-12-2011 2 2" xfId="14744"/>
    <cellStyle name="T_DU AN TKQH VA CHUAN BI DAU TU NAM 2007 sua ngay 9-11_!1 1 bao cao giao KH ve HTCMT vung TNB   12-12-2011 2 2 2" xfId="14745"/>
    <cellStyle name="T_DU AN TKQH VA CHUAN BI DAU TU NAM 2007 sua ngay 9-11_!1 1 bao cao giao KH ve HTCMT vung TNB   12-12-2011 2 3" xfId="14746"/>
    <cellStyle name="T_DU AN TKQH VA CHUAN BI DAU TU NAM 2007 sua ngay 9-11_!1 1 bao cao giao KH ve HTCMT vung TNB   12-12-2011 2 3 2" xfId="14747"/>
    <cellStyle name="T_DU AN TKQH VA CHUAN BI DAU TU NAM 2007 sua ngay 9-11_!1 1 bao cao giao KH ve HTCMT vung TNB   12-12-2011 2 4" xfId="14748"/>
    <cellStyle name="T_DU AN TKQH VA CHUAN BI DAU TU NAM 2007 sua ngay 9-11_!1 1 bao cao giao KH ve HTCMT vung TNB   12-12-2011 2 4 2" xfId="14749"/>
    <cellStyle name="T_DU AN TKQH VA CHUAN BI DAU TU NAM 2007 sua ngay 9-11_!1 1 bao cao giao KH ve HTCMT vung TNB   12-12-2011 2 5" xfId="14750"/>
    <cellStyle name="T_DU AN TKQH VA CHUAN BI DAU TU NAM 2007 sua ngay 9-11_!1 1 bao cao giao KH ve HTCMT vung TNB   12-12-2011 2 5 2" xfId="14751"/>
    <cellStyle name="T_DU AN TKQH VA CHUAN BI DAU TU NAM 2007 sua ngay 9-11_!1 1 bao cao giao KH ve HTCMT vung TNB   12-12-2011 2 6" xfId="14752"/>
    <cellStyle name="T_DU AN TKQH VA CHUAN BI DAU TU NAM 2007 sua ngay 9-11_!1 1 bao cao giao KH ve HTCMT vung TNB   12-12-2011 2 6 2" xfId="14753"/>
    <cellStyle name="T_DU AN TKQH VA CHUAN BI DAU TU NAM 2007 sua ngay 9-11_!1 1 bao cao giao KH ve HTCMT vung TNB   12-12-2011 2 7" xfId="14754"/>
    <cellStyle name="T_DU AN TKQH VA CHUAN BI DAU TU NAM 2007 sua ngay 9-11_!1 1 bao cao giao KH ve HTCMT vung TNB   12-12-2011 2 7 2" xfId="14755"/>
    <cellStyle name="T_DU AN TKQH VA CHUAN BI DAU TU NAM 2007 sua ngay 9-11_!1 1 bao cao giao KH ve HTCMT vung TNB   12-12-2011 2 8" xfId="14756"/>
    <cellStyle name="T_DU AN TKQH VA CHUAN BI DAU TU NAM 2007 sua ngay 9-11_!1 1 bao cao giao KH ve HTCMT vung TNB   12-12-2011 2 8 2" xfId="14757"/>
    <cellStyle name="T_DU AN TKQH VA CHUAN BI DAU TU NAM 2007 sua ngay 9-11_!1 1 bao cao giao KH ve HTCMT vung TNB   12-12-2011 2 9" xfId="14758"/>
    <cellStyle name="T_DU AN TKQH VA CHUAN BI DAU TU NAM 2007 sua ngay 9-11_!1 1 bao cao giao KH ve HTCMT vung TNB   12-12-2011 2 9 2" xfId="14759"/>
    <cellStyle name="T_DU AN TKQH VA CHUAN BI DAU TU NAM 2007 sua ngay 9-11_!1 1 bao cao giao KH ve HTCMT vung TNB   12-12-2011 3" xfId="14760"/>
    <cellStyle name="T_DU AN TKQH VA CHUAN BI DAU TU NAM 2007 sua ngay 9-11_!1 1 bao cao giao KH ve HTCMT vung TNB   12-12-2011 3 2" xfId="14761"/>
    <cellStyle name="T_DU AN TKQH VA CHUAN BI DAU TU NAM 2007 sua ngay 9-11_!1 1 bao cao giao KH ve HTCMT vung TNB   12-12-2011 4" xfId="14762"/>
    <cellStyle name="T_DU AN TKQH VA CHUAN BI DAU TU NAM 2007 sua ngay 9-11_!1 1 bao cao giao KH ve HTCMT vung TNB   12-12-2011 4 2" xfId="14763"/>
    <cellStyle name="T_DU AN TKQH VA CHUAN BI DAU TU NAM 2007 sua ngay 9-11_!1 1 bao cao giao KH ve HTCMT vung TNB   12-12-2011 5" xfId="14764"/>
    <cellStyle name="T_DU AN TKQH VA CHUAN BI DAU TU NAM 2007 sua ngay 9-11_!1 1 bao cao giao KH ve HTCMT vung TNB   12-12-2011 5 2" xfId="14765"/>
    <cellStyle name="T_DU AN TKQH VA CHUAN BI DAU TU NAM 2007 sua ngay 9-11_!1 1 bao cao giao KH ve HTCMT vung TNB   12-12-2011 6" xfId="14766"/>
    <cellStyle name="T_DU AN TKQH VA CHUAN BI DAU TU NAM 2007 sua ngay 9-11_!1 1 bao cao giao KH ve HTCMT vung TNB   12-12-2011 6 2" xfId="14767"/>
    <cellStyle name="T_DU AN TKQH VA CHUAN BI DAU TU NAM 2007 sua ngay 9-11_!1 1 bao cao giao KH ve HTCMT vung TNB   12-12-2011 7" xfId="14768"/>
    <cellStyle name="T_DU AN TKQH VA CHUAN BI DAU TU NAM 2007 sua ngay 9-11_!1 1 bao cao giao KH ve HTCMT vung TNB   12-12-2011 7 2" xfId="14769"/>
    <cellStyle name="T_DU AN TKQH VA CHUAN BI DAU TU NAM 2007 sua ngay 9-11_!1 1 bao cao giao KH ve HTCMT vung TNB   12-12-2011 8" xfId="14770"/>
    <cellStyle name="T_DU AN TKQH VA CHUAN BI DAU TU NAM 2007 sua ngay 9-11_!1 1 bao cao giao KH ve HTCMT vung TNB   12-12-2011 8 2" xfId="14771"/>
    <cellStyle name="T_DU AN TKQH VA CHUAN BI DAU TU NAM 2007 sua ngay 9-11_!1 1 bao cao giao KH ve HTCMT vung TNB   12-12-2011 9" xfId="14772"/>
    <cellStyle name="T_DU AN TKQH VA CHUAN BI DAU TU NAM 2007 sua ngay 9-11_!1 1 bao cao giao KH ve HTCMT vung TNB   12-12-2011 9 2" xfId="14773"/>
    <cellStyle name="T_DU AN TKQH VA CHUAN BI DAU TU NAM 2007 sua ngay 9-11_Bieu mau danh muc du an thuoc CTMTQG nam 2008" xfId="14774"/>
    <cellStyle name="T_DU AN TKQH VA CHUAN BI DAU TU NAM 2007 sua ngay 9-11_Bieu mau danh muc du an thuoc CTMTQG nam 2008 10" xfId="14775"/>
    <cellStyle name="T_DU AN TKQH VA CHUAN BI DAU TU NAM 2007 sua ngay 9-11_Bieu mau danh muc du an thuoc CTMTQG nam 2008 10 2" xfId="14776"/>
    <cellStyle name="T_DU AN TKQH VA CHUAN BI DAU TU NAM 2007 sua ngay 9-11_Bieu mau danh muc du an thuoc CTMTQG nam 2008 11" xfId="14777"/>
    <cellStyle name="T_DU AN TKQH VA CHUAN BI DAU TU NAM 2007 sua ngay 9-11_Bieu mau danh muc du an thuoc CTMTQG nam 2008 11 2" xfId="14778"/>
    <cellStyle name="T_DU AN TKQH VA CHUAN BI DAU TU NAM 2007 sua ngay 9-11_Bieu mau danh muc du an thuoc CTMTQG nam 2008 12" xfId="14779"/>
    <cellStyle name="T_DU AN TKQH VA CHUAN BI DAU TU NAM 2007 sua ngay 9-11_Bieu mau danh muc du an thuoc CTMTQG nam 2008 12 2" xfId="14780"/>
    <cellStyle name="T_DU AN TKQH VA CHUAN BI DAU TU NAM 2007 sua ngay 9-11_Bieu mau danh muc du an thuoc CTMTQG nam 2008 13" xfId="14781"/>
    <cellStyle name="T_DU AN TKQH VA CHUAN BI DAU TU NAM 2007 sua ngay 9-11_Bieu mau danh muc du an thuoc CTMTQG nam 2008 2" xfId="14782"/>
    <cellStyle name="T_DU AN TKQH VA CHUAN BI DAU TU NAM 2007 sua ngay 9-11_Bieu mau danh muc du an thuoc CTMTQG nam 2008 2 10" xfId="14783"/>
    <cellStyle name="T_DU AN TKQH VA CHUAN BI DAU TU NAM 2007 sua ngay 9-11_Bieu mau danh muc du an thuoc CTMTQG nam 2008 2 10 2" xfId="14784"/>
    <cellStyle name="T_DU AN TKQH VA CHUAN BI DAU TU NAM 2007 sua ngay 9-11_Bieu mau danh muc du an thuoc CTMTQG nam 2008 2 11" xfId="14785"/>
    <cellStyle name="T_DU AN TKQH VA CHUAN BI DAU TU NAM 2007 sua ngay 9-11_Bieu mau danh muc du an thuoc CTMTQG nam 2008 2 11 2" xfId="14786"/>
    <cellStyle name="T_DU AN TKQH VA CHUAN BI DAU TU NAM 2007 sua ngay 9-11_Bieu mau danh muc du an thuoc CTMTQG nam 2008 2 12" xfId="14787"/>
    <cellStyle name="T_DU AN TKQH VA CHUAN BI DAU TU NAM 2007 sua ngay 9-11_Bieu mau danh muc du an thuoc CTMTQG nam 2008 2 2" xfId="14788"/>
    <cellStyle name="T_DU AN TKQH VA CHUAN BI DAU TU NAM 2007 sua ngay 9-11_Bieu mau danh muc du an thuoc CTMTQG nam 2008 2 2 2" xfId="14789"/>
    <cellStyle name="T_DU AN TKQH VA CHUAN BI DAU TU NAM 2007 sua ngay 9-11_Bieu mau danh muc du an thuoc CTMTQG nam 2008 2 3" xfId="14790"/>
    <cellStyle name="T_DU AN TKQH VA CHUAN BI DAU TU NAM 2007 sua ngay 9-11_Bieu mau danh muc du an thuoc CTMTQG nam 2008 2 3 2" xfId="14791"/>
    <cellStyle name="T_DU AN TKQH VA CHUAN BI DAU TU NAM 2007 sua ngay 9-11_Bieu mau danh muc du an thuoc CTMTQG nam 2008 2 4" xfId="14792"/>
    <cellStyle name="T_DU AN TKQH VA CHUAN BI DAU TU NAM 2007 sua ngay 9-11_Bieu mau danh muc du an thuoc CTMTQG nam 2008 2 4 2" xfId="14793"/>
    <cellStyle name="T_DU AN TKQH VA CHUAN BI DAU TU NAM 2007 sua ngay 9-11_Bieu mau danh muc du an thuoc CTMTQG nam 2008 2 5" xfId="14794"/>
    <cellStyle name="T_DU AN TKQH VA CHUAN BI DAU TU NAM 2007 sua ngay 9-11_Bieu mau danh muc du an thuoc CTMTQG nam 2008 2 5 2" xfId="14795"/>
    <cellStyle name="T_DU AN TKQH VA CHUAN BI DAU TU NAM 2007 sua ngay 9-11_Bieu mau danh muc du an thuoc CTMTQG nam 2008 2 6" xfId="14796"/>
    <cellStyle name="T_DU AN TKQH VA CHUAN BI DAU TU NAM 2007 sua ngay 9-11_Bieu mau danh muc du an thuoc CTMTQG nam 2008 2 6 2" xfId="14797"/>
    <cellStyle name="T_DU AN TKQH VA CHUAN BI DAU TU NAM 2007 sua ngay 9-11_Bieu mau danh muc du an thuoc CTMTQG nam 2008 2 7" xfId="14798"/>
    <cellStyle name="T_DU AN TKQH VA CHUAN BI DAU TU NAM 2007 sua ngay 9-11_Bieu mau danh muc du an thuoc CTMTQG nam 2008 2 7 2" xfId="14799"/>
    <cellStyle name="T_DU AN TKQH VA CHUAN BI DAU TU NAM 2007 sua ngay 9-11_Bieu mau danh muc du an thuoc CTMTQG nam 2008 2 8" xfId="14800"/>
    <cellStyle name="T_DU AN TKQH VA CHUAN BI DAU TU NAM 2007 sua ngay 9-11_Bieu mau danh muc du an thuoc CTMTQG nam 2008 2 8 2" xfId="14801"/>
    <cellStyle name="T_DU AN TKQH VA CHUAN BI DAU TU NAM 2007 sua ngay 9-11_Bieu mau danh muc du an thuoc CTMTQG nam 2008 2 9" xfId="14802"/>
    <cellStyle name="T_DU AN TKQH VA CHUAN BI DAU TU NAM 2007 sua ngay 9-11_Bieu mau danh muc du an thuoc CTMTQG nam 2008 2 9 2" xfId="14803"/>
    <cellStyle name="T_DU AN TKQH VA CHUAN BI DAU TU NAM 2007 sua ngay 9-11_Bieu mau danh muc du an thuoc CTMTQG nam 2008 3" xfId="14804"/>
    <cellStyle name="T_DU AN TKQH VA CHUAN BI DAU TU NAM 2007 sua ngay 9-11_Bieu mau danh muc du an thuoc CTMTQG nam 2008 3 2" xfId="14805"/>
    <cellStyle name="T_DU AN TKQH VA CHUAN BI DAU TU NAM 2007 sua ngay 9-11_Bieu mau danh muc du an thuoc CTMTQG nam 2008 4" xfId="14806"/>
    <cellStyle name="T_DU AN TKQH VA CHUAN BI DAU TU NAM 2007 sua ngay 9-11_Bieu mau danh muc du an thuoc CTMTQG nam 2008 4 2" xfId="14807"/>
    <cellStyle name="T_DU AN TKQH VA CHUAN BI DAU TU NAM 2007 sua ngay 9-11_Bieu mau danh muc du an thuoc CTMTQG nam 2008 5" xfId="14808"/>
    <cellStyle name="T_DU AN TKQH VA CHUAN BI DAU TU NAM 2007 sua ngay 9-11_Bieu mau danh muc du an thuoc CTMTQG nam 2008 5 2" xfId="14809"/>
    <cellStyle name="T_DU AN TKQH VA CHUAN BI DAU TU NAM 2007 sua ngay 9-11_Bieu mau danh muc du an thuoc CTMTQG nam 2008 6" xfId="14810"/>
    <cellStyle name="T_DU AN TKQH VA CHUAN BI DAU TU NAM 2007 sua ngay 9-11_Bieu mau danh muc du an thuoc CTMTQG nam 2008 6 2" xfId="14811"/>
    <cellStyle name="T_DU AN TKQH VA CHUAN BI DAU TU NAM 2007 sua ngay 9-11_Bieu mau danh muc du an thuoc CTMTQG nam 2008 7" xfId="14812"/>
    <cellStyle name="T_DU AN TKQH VA CHUAN BI DAU TU NAM 2007 sua ngay 9-11_Bieu mau danh muc du an thuoc CTMTQG nam 2008 7 2" xfId="14813"/>
    <cellStyle name="T_DU AN TKQH VA CHUAN BI DAU TU NAM 2007 sua ngay 9-11_Bieu mau danh muc du an thuoc CTMTQG nam 2008 8" xfId="14814"/>
    <cellStyle name="T_DU AN TKQH VA CHUAN BI DAU TU NAM 2007 sua ngay 9-11_Bieu mau danh muc du an thuoc CTMTQG nam 2008 8 2" xfId="14815"/>
    <cellStyle name="T_DU AN TKQH VA CHUAN BI DAU TU NAM 2007 sua ngay 9-11_Bieu mau danh muc du an thuoc CTMTQG nam 2008 9" xfId="14816"/>
    <cellStyle name="T_DU AN TKQH VA CHUAN BI DAU TU NAM 2007 sua ngay 9-11_Bieu mau danh muc du an thuoc CTMTQG nam 2008 9 2" xfId="14817"/>
    <cellStyle name="T_DU AN TKQH VA CHUAN BI DAU TU NAM 2007 sua ngay 9-11_Bieu mau danh muc du an thuoc CTMTQG nam 2008_!1 1 bao cao giao KH ve HTCMT vung TNB   12-12-2011" xfId="14818"/>
    <cellStyle name="T_DU AN TKQH VA CHUAN BI DAU TU NAM 2007 sua ngay 9-11_Bieu mau danh muc du an thuoc CTMTQG nam 2008_!1 1 bao cao giao KH ve HTCMT vung TNB   12-12-2011 10" xfId="14819"/>
    <cellStyle name="T_DU AN TKQH VA CHUAN BI DAU TU NAM 2007 sua ngay 9-11_Bieu mau danh muc du an thuoc CTMTQG nam 2008_!1 1 bao cao giao KH ve HTCMT vung TNB   12-12-2011 10 2" xfId="14820"/>
    <cellStyle name="T_DU AN TKQH VA CHUAN BI DAU TU NAM 2007 sua ngay 9-11_Bieu mau danh muc du an thuoc CTMTQG nam 2008_!1 1 bao cao giao KH ve HTCMT vung TNB   12-12-2011 11" xfId="14821"/>
    <cellStyle name="T_DU AN TKQH VA CHUAN BI DAU TU NAM 2007 sua ngay 9-11_Bieu mau danh muc du an thuoc CTMTQG nam 2008_!1 1 bao cao giao KH ve HTCMT vung TNB   12-12-2011 11 2" xfId="14822"/>
    <cellStyle name="T_DU AN TKQH VA CHUAN BI DAU TU NAM 2007 sua ngay 9-11_Bieu mau danh muc du an thuoc CTMTQG nam 2008_!1 1 bao cao giao KH ve HTCMT vung TNB   12-12-2011 12" xfId="14823"/>
    <cellStyle name="T_DU AN TKQH VA CHUAN BI DAU TU NAM 2007 sua ngay 9-11_Bieu mau danh muc du an thuoc CTMTQG nam 2008_!1 1 bao cao giao KH ve HTCMT vung TNB   12-12-2011 12 2" xfId="14824"/>
    <cellStyle name="T_DU AN TKQH VA CHUAN BI DAU TU NAM 2007 sua ngay 9-11_Bieu mau danh muc du an thuoc CTMTQG nam 2008_!1 1 bao cao giao KH ve HTCMT vung TNB   12-12-2011 13" xfId="14825"/>
    <cellStyle name="T_DU AN TKQH VA CHUAN BI DAU TU NAM 2007 sua ngay 9-11_Bieu mau danh muc du an thuoc CTMTQG nam 2008_!1 1 bao cao giao KH ve HTCMT vung TNB   12-12-2011 2" xfId="14826"/>
    <cellStyle name="T_DU AN TKQH VA CHUAN BI DAU TU NAM 2007 sua ngay 9-11_Bieu mau danh muc du an thuoc CTMTQG nam 2008_!1 1 bao cao giao KH ve HTCMT vung TNB   12-12-2011 2 10" xfId="14827"/>
    <cellStyle name="T_DU AN TKQH VA CHUAN BI DAU TU NAM 2007 sua ngay 9-11_Bieu mau danh muc du an thuoc CTMTQG nam 2008_!1 1 bao cao giao KH ve HTCMT vung TNB   12-12-2011 2 10 2" xfId="14828"/>
    <cellStyle name="T_DU AN TKQH VA CHUAN BI DAU TU NAM 2007 sua ngay 9-11_Bieu mau danh muc du an thuoc CTMTQG nam 2008_!1 1 bao cao giao KH ve HTCMT vung TNB   12-12-2011 2 11" xfId="14829"/>
    <cellStyle name="T_DU AN TKQH VA CHUAN BI DAU TU NAM 2007 sua ngay 9-11_Bieu mau danh muc du an thuoc CTMTQG nam 2008_!1 1 bao cao giao KH ve HTCMT vung TNB   12-12-2011 2 11 2" xfId="14830"/>
    <cellStyle name="T_DU AN TKQH VA CHUAN BI DAU TU NAM 2007 sua ngay 9-11_Bieu mau danh muc du an thuoc CTMTQG nam 2008_!1 1 bao cao giao KH ve HTCMT vung TNB   12-12-2011 2 12" xfId="14831"/>
    <cellStyle name="T_DU AN TKQH VA CHUAN BI DAU TU NAM 2007 sua ngay 9-11_Bieu mau danh muc du an thuoc CTMTQG nam 2008_!1 1 bao cao giao KH ve HTCMT vung TNB   12-12-2011 2 2" xfId="14832"/>
    <cellStyle name="T_DU AN TKQH VA CHUAN BI DAU TU NAM 2007 sua ngay 9-11_Bieu mau danh muc du an thuoc CTMTQG nam 2008_!1 1 bao cao giao KH ve HTCMT vung TNB   12-12-2011 2 2 2" xfId="14833"/>
    <cellStyle name="T_DU AN TKQH VA CHUAN BI DAU TU NAM 2007 sua ngay 9-11_Bieu mau danh muc du an thuoc CTMTQG nam 2008_!1 1 bao cao giao KH ve HTCMT vung TNB   12-12-2011 2 3" xfId="14834"/>
    <cellStyle name="T_DU AN TKQH VA CHUAN BI DAU TU NAM 2007 sua ngay 9-11_Bieu mau danh muc du an thuoc CTMTQG nam 2008_!1 1 bao cao giao KH ve HTCMT vung TNB   12-12-2011 2 3 2" xfId="14835"/>
    <cellStyle name="T_DU AN TKQH VA CHUAN BI DAU TU NAM 2007 sua ngay 9-11_Bieu mau danh muc du an thuoc CTMTQG nam 2008_!1 1 bao cao giao KH ve HTCMT vung TNB   12-12-2011 2 4" xfId="14836"/>
    <cellStyle name="T_DU AN TKQH VA CHUAN BI DAU TU NAM 2007 sua ngay 9-11_Bieu mau danh muc du an thuoc CTMTQG nam 2008_!1 1 bao cao giao KH ve HTCMT vung TNB   12-12-2011 2 4 2" xfId="14837"/>
    <cellStyle name="T_DU AN TKQH VA CHUAN BI DAU TU NAM 2007 sua ngay 9-11_Bieu mau danh muc du an thuoc CTMTQG nam 2008_!1 1 bao cao giao KH ve HTCMT vung TNB   12-12-2011 2 5" xfId="14838"/>
    <cellStyle name="T_DU AN TKQH VA CHUAN BI DAU TU NAM 2007 sua ngay 9-11_Bieu mau danh muc du an thuoc CTMTQG nam 2008_!1 1 bao cao giao KH ve HTCMT vung TNB   12-12-2011 2 5 2" xfId="14839"/>
    <cellStyle name="T_DU AN TKQH VA CHUAN BI DAU TU NAM 2007 sua ngay 9-11_Bieu mau danh muc du an thuoc CTMTQG nam 2008_!1 1 bao cao giao KH ve HTCMT vung TNB   12-12-2011 2 6" xfId="14840"/>
    <cellStyle name="T_DU AN TKQH VA CHUAN BI DAU TU NAM 2007 sua ngay 9-11_Bieu mau danh muc du an thuoc CTMTQG nam 2008_!1 1 bao cao giao KH ve HTCMT vung TNB   12-12-2011 2 6 2" xfId="14841"/>
    <cellStyle name="T_DU AN TKQH VA CHUAN BI DAU TU NAM 2007 sua ngay 9-11_Bieu mau danh muc du an thuoc CTMTQG nam 2008_!1 1 bao cao giao KH ve HTCMT vung TNB   12-12-2011 2 7" xfId="14842"/>
    <cellStyle name="T_DU AN TKQH VA CHUAN BI DAU TU NAM 2007 sua ngay 9-11_Bieu mau danh muc du an thuoc CTMTQG nam 2008_!1 1 bao cao giao KH ve HTCMT vung TNB   12-12-2011 2 7 2" xfId="14843"/>
    <cellStyle name="T_DU AN TKQH VA CHUAN BI DAU TU NAM 2007 sua ngay 9-11_Bieu mau danh muc du an thuoc CTMTQG nam 2008_!1 1 bao cao giao KH ve HTCMT vung TNB   12-12-2011 2 8" xfId="14844"/>
    <cellStyle name="T_DU AN TKQH VA CHUAN BI DAU TU NAM 2007 sua ngay 9-11_Bieu mau danh muc du an thuoc CTMTQG nam 2008_!1 1 bao cao giao KH ve HTCMT vung TNB   12-12-2011 2 8 2" xfId="14845"/>
    <cellStyle name="T_DU AN TKQH VA CHUAN BI DAU TU NAM 2007 sua ngay 9-11_Bieu mau danh muc du an thuoc CTMTQG nam 2008_!1 1 bao cao giao KH ve HTCMT vung TNB   12-12-2011 2 9" xfId="14846"/>
    <cellStyle name="T_DU AN TKQH VA CHUAN BI DAU TU NAM 2007 sua ngay 9-11_Bieu mau danh muc du an thuoc CTMTQG nam 2008_!1 1 bao cao giao KH ve HTCMT vung TNB   12-12-2011 2 9 2" xfId="14847"/>
    <cellStyle name="T_DU AN TKQH VA CHUAN BI DAU TU NAM 2007 sua ngay 9-11_Bieu mau danh muc du an thuoc CTMTQG nam 2008_!1 1 bao cao giao KH ve HTCMT vung TNB   12-12-2011 3" xfId="14848"/>
    <cellStyle name="T_DU AN TKQH VA CHUAN BI DAU TU NAM 2007 sua ngay 9-11_Bieu mau danh muc du an thuoc CTMTQG nam 2008_!1 1 bao cao giao KH ve HTCMT vung TNB   12-12-2011 3 2" xfId="14849"/>
    <cellStyle name="T_DU AN TKQH VA CHUAN BI DAU TU NAM 2007 sua ngay 9-11_Bieu mau danh muc du an thuoc CTMTQG nam 2008_!1 1 bao cao giao KH ve HTCMT vung TNB   12-12-2011 4" xfId="14850"/>
    <cellStyle name="T_DU AN TKQH VA CHUAN BI DAU TU NAM 2007 sua ngay 9-11_Bieu mau danh muc du an thuoc CTMTQG nam 2008_!1 1 bao cao giao KH ve HTCMT vung TNB   12-12-2011 4 2" xfId="14851"/>
    <cellStyle name="T_DU AN TKQH VA CHUAN BI DAU TU NAM 2007 sua ngay 9-11_Bieu mau danh muc du an thuoc CTMTQG nam 2008_!1 1 bao cao giao KH ve HTCMT vung TNB   12-12-2011 5" xfId="14852"/>
    <cellStyle name="T_DU AN TKQH VA CHUAN BI DAU TU NAM 2007 sua ngay 9-11_Bieu mau danh muc du an thuoc CTMTQG nam 2008_!1 1 bao cao giao KH ve HTCMT vung TNB   12-12-2011 5 2" xfId="14853"/>
    <cellStyle name="T_DU AN TKQH VA CHUAN BI DAU TU NAM 2007 sua ngay 9-11_Bieu mau danh muc du an thuoc CTMTQG nam 2008_!1 1 bao cao giao KH ve HTCMT vung TNB   12-12-2011 6" xfId="14854"/>
    <cellStyle name="T_DU AN TKQH VA CHUAN BI DAU TU NAM 2007 sua ngay 9-11_Bieu mau danh muc du an thuoc CTMTQG nam 2008_!1 1 bao cao giao KH ve HTCMT vung TNB   12-12-2011 6 2" xfId="14855"/>
    <cellStyle name="T_DU AN TKQH VA CHUAN BI DAU TU NAM 2007 sua ngay 9-11_Bieu mau danh muc du an thuoc CTMTQG nam 2008_!1 1 bao cao giao KH ve HTCMT vung TNB   12-12-2011 7" xfId="14856"/>
    <cellStyle name="T_DU AN TKQH VA CHUAN BI DAU TU NAM 2007 sua ngay 9-11_Bieu mau danh muc du an thuoc CTMTQG nam 2008_!1 1 bao cao giao KH ve HTCMT vung TNB   12-12-2011 7 2" xfId="14857"/>
    <cellStyle name="T_DU AN TKQH VA CHUAN BI DAU TU NAM 2007 sua ngay 9-11_Bieu mau danh muc du an thuoc CTMTQG nam 2008_!1 1 bao cao giao KH ve HTCMT vung TNB   12-12-2011 8" xfId="14858"/>
    <cellStyle name="T_DU AN TKQH VA CHUAN BI DAU TU NAM 2007 sua ngay 9-11_Bieu mau danh muc du an thuoc CTMTQG nam 2008_!1 1 bao cao giao KH ve HTCMT vung TNB   12-12-2011 8 2" xfId="14859"/>
    <cellStyle name="T_DU AN TKQH VA CHUAN BI DAU TU NAM 2007 sua ngay 9-11_Bieu mau danh muc du an thuoc CTMTQG nam 2008_!1 1 bao cao giao KH ve HTCMT vung TNB   12-12-2011 9" xfId="14860"/>
    <cellStyle name="T_DU AN TKQH VA CHUAN BI DAU TU NAM 2007 sua ngay 9-11_Bieu mau danh muc du an thuoc CTMTQG nam 2008_!1 1 bao cao giao KH ve HTCMT vung TNB   12-12-2011 9 2" xfId="14861"/>
    <cellStyle name="T_DU AN TKQH VA CHUAN BI DAU TU NAM 2007 sua ngay 9-11_Bieu mau danh muc du an thuoc CTMTQG nam 2008_Ha Nam" xfId="14862"/>
    <cellStyle name="T_DU AN TKQH VA CHUAN BI DAU TU NAM 2007 sua ngay 9-11_Bieu mau danh muc du an thuoc CTMTQG nam 2008_Ha Nam 2" xfId="14863"/>
    <cellStyle name="T_DU AN TKQH VA CHUAN BI DAU TU NAM 2007 sua ngay 9-11_Bieu mau danh muc du an thuoc CTMTQG nam 2008_Ha Nam_Tinh hinh thuc hien TPCP 2013 va KH 2014" xfId="14864"/>
    <cellStyle name="T_DU AN TKQH VA CHUAN BI DAU TU NAM 2007 sua ngay 9-11_Bieu mau danh muc du an thuoc CTMTQG nam 2008_Ha Nam_Tinh hinh thuc hien TPCP 2013 va KH 2014 2" xfId="14865"/>
    <cellStyle name="T_DU AN TKQH VA CHUAN BI DAU TU NAM 2007 sua ngay 9-11_Bieu mau danh muc du an thuoc CTMTQG nam 2008_KH TPCP vung TNB (03-1-2012)" xfId="14866"/>
    <cellStyle name="T_DU AN TKQH VA CHUAN BI DAU TU NAM 2007 sua ngay 9-11_Bieu mau danh muc du an thuoc CTMTQG nam 2008_KH TPCP vung TNB (03-1-2012) 10" xfId="14867"/>
    <cellStyle name="T_DU AN TKQH VA CHUAN BI DAU TU NAM 2007 sua ngay 9-11_Bieu mau danh muc du an thuoc CTMTQG nam 2008_KH TPCP vung TNB (03-1-2012) 10 2" xfId="14868"/>
    <cellStyle name="T_DU AN TKQH VA CHUAN BI DAU TU NAM 2007 sua ngay 9-11_Bieu mau danh muc du an thuoc CTMTQG nam 2008_KH TPCP vung TNB (03-1-2012) 11" xfId="14869"/>
    <cellStyle name="T_DU AN TKQH VA CHUAN BI DAU TU NAM 2007 sua ngay 9-11_Bieu mau danh muc du an thuoc CTMTQG nam 2008_KH TPCP vung TNB (03-1-2012) 11 2" xfId="14870"/>
    <cellStyle name="T_DU AN TKQH VA CHUAN BI DAU TU NAM 2007 sua ngay 9-11_Bieu mau danh muc du an thuoc CTMTQG nam 2008_KH TPCP vung TNB (03-1-2012) 12" xfId="14871"/>
    <cellStyle name="T_DU AN TKQH VA CHUAN BI DAU TU NAM 2007 sua ngay 9-11_Bieu mau danh muc du an thuoc CTMTQG nam 2008_KH TPCP vung TNB (03-1-2012) 12 2" xfId="14872"/>
    <cellStyle name="T_DU AN TKQH VA CHUAN BI DAU TU NAM 2007 sua ngay 9-11_Bieu mau danh muc du an thuoc CTMTQG nam 2008_KH TPCP vung TNB (03-1-2012) 13" xfId="14873"/>
    <cellStyle name="T_DU AN TKQH VA CHUAN BI DAU TU NAM 2007 sua ngay 9-11_Bieu mau danh muc du an thuoc CTMTQG nam 2008_KH TPCP vung TNB (03-1-2012) 2" xfId="14874"/>
    <cellStyle name="T_DU AN TKQH VA CHUAN BI DAU TU NAM 2007 sua ngay 9-11_Bieu mau danh muc du an thuoc CTMTQG nam 2008_KH TPCP vung TNB (03-1-2012) 2 10" xfId="14875"/>
    <cellStyle name="T_DU AN TKQH VA CHUAN BI DAU TU NAM 2007 sua ngay 9-11_Bieu mau danh muc du an thuoc CTMTQG nam 2008_KH TPCP vung TNB (03-1-2012) 2 10 2" xfId="14876"/>
    <cellStyle name="T_DU AN TKQH VA CHUAN BI DAU TU NAM 2007 sua ngay 9-11_Bieu mau danh muc du an thuoc CTMTQG nam 2008_KH TPCP vung TNB (03-1-2012) 2 11" xfId="14877"/>
    <cellStyle name="T_DU AN TKQH VA CHUAN BI DAU TU NAM 2007 sua ngay 9-11_Bieu mau danh muc du an thuoc CTMTQG nam 2008_KH TPCP vung TNB (03-1-2012) 2 11 2" xfId="14878"/>
    <cellStyle name="T_DU AN TKQH VA CHUAN BI DAU TU NAM 2007 sua ngay 9-11_Bieu mau danh muc du an thuoc CTMTQG nam 2008_KH TPCP vung TNB (03-1-2012) 2 12" xfId="14879"/>
    <cellStyle name="T_DU AN TKQH VA CHUAN BI DAU TU NAM 2007 sua ngay 9-11_Bieu mau danh muc du an thuoc CTMTQG nam 2008_KH TPCP vung TNB (03-1-2012) 2 2" xfId="14880"/>
    <cellStyle name="T_DU AN TKQH VA CHUAN BI DAU TU NAM 2007 sua ngay 9-11_Bieu mau danh muc du an thuoc CTMTQG nam 2008_KH TPCP vung TNB (03-1-2012) 2 2 2" xfId="14881"/>
    <cellStyle name="T_DU AN TKQH VA CHUAN BI DAU TU NAM 2007 sua ngay 9-11_Bieu mau danh muc du an thuoc CTMTQG nam 2008_KH TPCP vung TNB (03-1-2012) 2 3" xfId="14882"/>
    <cellStyle name="T_DU AN TKQH VA CHUAN BI DAU TU NAM 2007 sua ngay 9-11_Bieu mau danh muc du an thuoc CTMTQG nam 2008_KH TPCP vung TNB (03-1-2012) 2 3 2" xfId="14883"/>
    <cellStyle name="T_DU AN TKQH VA CHUAN BI DAU TU NAM 2007 sua ngay 9-11_Bieu mau danh muc du an thuoc CTMTQG nam 2008_KH TPCP vung TNB (03-1-2012) 2 4" xfId="14884"/>
    <cellStyle name="T_DU AN TKQH VA CHUAN BI DAU TU NAM 2007 sua ngay 9-11_Bieu mau danh muc du an thuoc CTMTQG nam 2008_KH TPCP vung TNB (03-1-2012) 2 4 2" xfId="14885"/>
    <cellStyle name="T_DU AN TKQH VA CHUAN BI DAU TU NAM 2007 sua ngay 9-11_Bieu mau danh muc du an thuoc CTMTQG nam 2008_KH TPCP vung TNB (03-1-2012) 2 5" xfId="14886"/>
    <cellStyle name="T_DU AN TKQH VA CHUAN BI DAU TU NAM 2007 sua ngay 9-11_Bieu mau danh muc du an thuoc CTMTQG nam 2008_KH TPCP vung TNB (03-1-2012) 2 5 2" xfId="14887"/>
    <cellStyle name="T_DU AN TKQH VA CHUAN BI DAU TU NAM 2007 sua ngay 9-11_Bieu mau danh muc du an thuoc CTMTQG nam 2008_KH TPCP vung TNB (03-1-2012) 2 6" xfId="14888"/>
    <cellStyle name="T_DU AN TKQH VA CHUAN BI DAU TU NAM 2007 sua ngay 9-11_Bieu mau danh muc du an thuoc CTMTQG nam 2008_KH TPCP vung TNB (03-1-2012) 2 6 2" xfId="14889"/>
    <cellStyle name="T_DU AN TKQH VA CHUAN BI DAU TU NAM 2007 sua ngay 9-11_Bieu mau danh muc du an thuoc CTMTQG nam 2008_KH TPCP vung TNB (03-1-2012) 2 7" xfId="14890"/>
    <cellStyle name="T_DU AN TKQH VA CHUAN BI DAU TU NAM 2007 sua ngay 9-11_Bieu mau danh muc du an thuoc CTMTQG nam 2008_KH TPCP vung TNB (03-1-2012) 2 7 2" xfId="14891"/>
    <cellStyle name="T_DU AN TKQH VA CHUAN BI DAU TU NAM 2007 sua ngay 9-11_Bieu mau danh muc du an thuoc CTMTQG nam 2008_KH TPCP vung TNB (03-1-2012) 2 8" xfId="14892"/>
    <cellStyle name="T_DU AN TKQH VA CHUAN BI DAU TU NAM 2007 sua ngay 9-11_Bieu mau danh muc du an thuoc CTMTQG nam 2008_KH TPCP vung TNB (03-1-2012) 2 8 2" xfId="14893"/>
    <cellStyle name="T_DU AN TKQH VA CHUAN BI DAU TU NAM 2007 sua ngay 9-11_Bieu mau danh muc du an thuoc CTMTQG nam 2008_KH TPCP vung TNB (03-1-2012) 2 9" xfId="14894"/>
    <cellStyle name="T_DU AN TKQH VA CHUAN BI DAU TU NAM 2007 sua ngay 9-11_Bieu mau danh muc du an thuoc CTMTQG nam 2008_KH TPCP vung TNB (03-1-2012) 2 9 2" xfId="14895"/>
    <cellStyle name="T_DU AN TKQH VA CHUAN BI DAU TU NAM 2007 sua ngay 9-11_Bieu mau danh muc du an thuoc CTMTQG nam 2008_KH TPCP vung TNB (03-1-2012) 3" xfId="14896"/>
    <cellStyle name="T_DU AN TKQH VA CHUAN BI DAU TU NAM 2007 sua ngay 9-11_Bieu mau danh muc du an thuoc CTMTQG nam 2008_KH TPCP vung TNB (03-1-2012) 3 2" xfId="14897"/>
    <cellStyle name="T_DU AN TKQH VA CHUAN BI DAU TU NAM 2007 sua ngay 9-11_Bieu mau danh muc du an thuoc CTMTQG nam 2008_KH TPCP vung TNB (03-1-2012) 4" xfId="14898"/>
    <cellStyle name="T_DU AN TKQH VA CHUAN BI DAU TU NAM 2007 sua ngay 9-11_Bieu mau danh muc du an thuoc CTMTQG nam 2008_KH TPCP vung TNB (03-1-2012) 4 2" xfId="14899"/>
    <cellStyle name="T_DU AN TKQH VA CHUAN BI DAU TU NAM 2007 sua ngay 9-11_Bieu mau danh muc du an thuoc CTMTQG nam 2008_KH TPCP vung TNB (03-1-2012) 5" xfId="14900"/>
    <cellStyle name="T_DU AN TKQH VA CHUAN BI DAU TU NAM 2007 sua ngay 9-11_Bieu mau danh muc du an thuoc CTMTQG nam 2008_KH TPCP vung TNB (03-1-2012) 5 2" xfId="14901"/>
    <cellStyle name="T_DU AN TKQH VA CHUAN BI DAU TU NAM 2007 sua ngay 9-11_Bieu mau danh muc du an thuoc CTMTQG nam 2008_KH TPCP vung TNB (03-1-2012) 6" xfId="14902"/>
    <cellStyle name="T_DU AN TKQH VA CHUAN BI DAU TU NAM 2007 sua ngay 9-11_Bieu mau danh muc du an thuoc CTMTQG nam 2008_KH TPCP vung TNB (03-1-2012) 6 2" xfId="14903"/>
    <cellStyle name="T_DU AN TKQH VA CHUAN BI DAU TU NAM 2007 sua ngay 9-11_Bieu mau danh muc du an thuoc CTMTQG nam 2008_KH TPCP vung TNB (03-1-2012) 7" xfId="14904"/>
    <cellStyle name="T_DU AN TKQH VA CHUAN BI DAU TU NAM 2007 sua ngay 9-11_Bieu mau danh muc du an thuoc CTMTQG nam 2008_KH TPCP vung TNB (03-1-2012) 7 2" xfId="14905"/>
    <cellStyle name="T_DU AN TKQH VA CHUAN BI DAU TU NAM 2007 sua ngay 9-11_Bieu mau danh muc du an thuoc CTMTQG nam 2008_KH TPCP vung TNB (03-1-2012) 8" xfId="14906"/>
    <cellStyle name="T_DU AN TKQH VA CHUAN BI DAU TU NAM 2007 sua ngay 9-11_Bieu mau danh muc du an thuoc CTMTQG nam 2008_KH TPCP vung TNB (03-1-2012) 8 2" xfId="14907"/>
    <cellStyle name="T_DU AN TKQH VA CHUAN BI DAU TU NAM 2007 sua ngay 9-11_Bieu mau danh muc du an thuoc CTMTQG nam 2008_KH TPCP vung TNB (03-1-2012) 9" xfId="14908"/>
    <cellStyle name="T_DU AN TKQH VA CHUAN BI DAU TU NAM 2007 sua ngay 9-11_Bieu mau danh muc du an thuoc CTMTQG nam 2008_KH TPCP vung TNB (03-1-2012) 9 2" xfId="14909"/>
    <cellStyle name="T_DU AN TKQH VA CHUAN BI DAU TU NAM 2007 sua ngay 9-11_Bieu mau danh muc du an thuoc CTMTQG nam 2008_Tinh hinh thuc hien TPCP 2013 va KH 2014" xfId="14910"/>
    <cellStyle name="T_DU AN TKQH VA CHUAN BI DAU TU NAM 2007 sua ngay 9-11_Bieu mau danh muc du an thuoc CTMTQG nam 2008_Tinh hinh thuc hien TPCP 2013 va KH 2014 2" xfId="14911"/>
    <cellStyle name="T_DU AN TKQH VA CHUAN BI DAU TU NAM 2007 sua ngay 9-11_Du an khoi cong moi nam 2010" xfId="14912"/>
    <cellStyle name="T_DU AN TKQH VA CHUAN BI DAU TU NAM 2007 sua ngay 9-11_Du an khoi cong moi nam 2010 10" xfId="14913"/>
    <cellStyle name="T_DU AN TKQH VA CHUAN BI DAU TU NAM 2007 sua ngay 9-11_Du an khoi cong moi nam 2010 10 2" xfId="14914"/>
    <cellStyle name="T_DU AN TKQH VA CHUAN BI DAU TU NAM 2007 sua ngay 9-11_Du an khoi cong moi nam 2010 11" xfId="14915"/>
    <cellStyle name="T_DU AN TKQH VA CHUAN BI DAU TU NAM 2007 sua ngay 9-11_Du an khoi cong moi nam 2010 11 2" xfId="14916"/>
    <cellStyle name="T_DU AN TKQH VA CHUAN BI DAU TU NAM 2007 sua ngay 9-11_Du an khoi cong moi nam 2010 12" xfId="14917"/>
    <cellStyle name="T_DU AN TKQH VA CHUAN BI DAU TU NAM 2007 sua ngay 9-11_Du an khoi cong moi nam 2010 12 2" xfId="14918"/>
    <cellStyle name="T_DU AN TKQH VA CHUAN BI DAU TU NAM 2007 sua ngay 9-11_Du an khoi cong moi nam 2010 13" xfId="14919"/>
    <cellStyle name="T_DU AN TKQH VA CHUAN BI DAU TU NAM 2007 sua ngay 9-11_Du an khoi cong moi nam 2010 2" xfId="14920"/>
    <cellStyle name="T_DU AN TKQH VA CHUAN BI DAU TU NAM 2007 sua ngay 9-11_Du an khoi cong moi nam 2010 2 10" xfId="14921"/>
    <cellStyle name="T_DU AN TKQH VA CHUAN BI DAU TU NAM 2007 sua ngay 9-11_Du an khoi cong moi nam 2010 2 10 2" xfId="14922"/>
    <cellStyle name="T_DU AN TKQH VA CHUAN BI DAU TU NAM 2007 sua ngay 9-11_Du an khoi cong moi nam 2010 2 11" xfId="14923"/>
    <cellStyle name="T_DU AN TKQH VA CHUAN BI DAU TU NAM 2007 sua ngay 9-11_Du an khoi cong moi nam 2010 2 11 2" xfId="14924"/>
    <cellStyle name="T_DU AN TKQH VA CHUAN BI DAU TU NAM 2007 sua ngay 9-11_Du an khoi cong moi nam 2010 2 12" xfId="14925"/>
    <cellStyle name="T_DU AN TKQH VA CHUAN BI DAU TU NAM 2007 sua ngay 9-11_Du an khoi cong moi nam 2010 2 2" xfId="14926"/>
    <cellStyle name="T_DU AN TKQH VA CHUAN BI DAU TU NAM 2007 sua ngay 9-11_Du an khoi cong moi nam 2010 2 2 2" xfId="14927"/>
    <cellStyle name="T_DU AN TKQH VA CHUAN BI DAU TU NAM 2007 sua ngay 9-11_Du an khoi cong moi nam 2010 2 3" xfId="14928"/>
    <cellStyle name="T_DU AN TKQH VA CHUAN BI DAU TU NAM 2007 sua ngay 9-11_Du an khoi cong moi nam 2010 2 3 2" xfId="14929"/>
    <cellStyle name="T_DU AN TKQH VA CHUAN BI DAU TU NAM 2007 sua ngay 9-11_Du an khoi cong moi nam 2010 2 4" xfId="14930"/>
    <cellStyle name="T_DU AN TKQH VA CHUAN BI DAU TU NAM 2007 sua ngay 9-11_Du an khoi cong moi nam 2010 2 4 2" xfId="14931"/>
    <cellStyle name="T_DU AN TKQH VA CHUAN BI DAU TU NAM 2007 sua ngay 9-11_Du an khoi cong moi nam 2010 2 5" xfId="14932"/>
    <cellStyle name="T_DU AN TKQH VA CHUAN BI DAU TU NAM 2007 sua ngay 9-11_Du an khoi cong moi nam 2010 2 5 2" xfId="14933"/>
    <cellStyle name="T_DU AN TKQH VA CHUAN BI DAU TU NAM 2007 sua ngay 9-11_Du an khoi cong moi nam 2010 2 6" xfId="14934"/>
    <cellStyle name="T_DU AN TKQH VA CHUAN BI DAU TU NAM 2007 sua ngay 9-11_Du an khoi cong moi nam 2010 2 6 2" xfId="14935"/>
    <cellStyle name="T_DU AN TKQH VA CHUAN BI DAU TU NAM 2007 sua ngay 9-11_Du an khoi cong moi nam 2010 2 7" xfId="14936"/>
    <cellStyle name="T_DU AN TKQH VA CHUAN BI DAU TU NAM 2007 sua ngay 9-11_Du an khoi cong moi nam 2010 2 7 2" xfId="14937"/>
    <cellStyle name="T_DU AN TKQH VA CHUAN BI DAU TU NAM 2007 sua ngay 9-11_Du an khoi cong moi nam 2010 2 8" xfId="14938"/>
    <cellStyle name="T_DU AN TKQH VA CHUAN BI DAU TU NAM 2007 sua ngay 9-11_Du an khoi cong moi nam 2010 2 8 2" xfId="14939"/>
    <cellStyle name="T_DU AN TKQH VA CHUAN BI DAU TU NAM 2007 sua ngay 9-11_Du an khoi cong moi nam 2010 2 9" xfId="14940"/>
    <cellStyle name="T_DU AN TKQH VA CHUAN BI DAU TU NAM 2007 sua ngay 9-11_Du an khoi cong moi nam 2010 2 9 2" xfId="14941"/>
    <cellStyle name="T_DU AN TKQH VA CHUAN BI DAU TU NAM 2007 sua ngay 9-11_Du an khoi cong moi nam 2010 3" xfId="14942"/>
    <cellStyle name="T_DU AN TKQH VA CHUAN BI DAU TU NAM 2007 sua ngay 9-11_Du an khoi cong moi nam 2010 3 2" xfId="14943"/>
    <cellStyle name="T_DU AN TKQH VA CHUAN BI DAU TU NAM 2007 sua ngay 9-11_Du an khoi cong moi nam 2010 4" xfId="14944"/>
    <cellStyle name="T_DU AN TKQH VA CHUAN BI DAU TU NAM 2007 sua ngay 9-11_Du an khoi cong moi nam 2010 4 2" xfId="14945"/>
    <cellStyle name="T_DU AN TKQH VA CHUAN BI DAU TU NAM 2007 sua ngay 9-11_Du an khoi cong moi nam 2010 5" xfId="14946"/>
    <cellStyle name="T_DU AN TKQH VA CHUAN BI DAU TU NAM 2007 sua ngay 9-11_Du an khoi cong moi nam 2010 5 2" xfId="14947"/>
    <cellStyle name="T_DU AN TKQH VA CHUAN BI DAU TU NAM 2007 sua ngay 9-11_Du an khoi cong moi nam 2010 6" xfId="14948"/>
    <cellStyle name="T_DU AN TKQH VA CHUAN BI DAU TU NAM 2007 sua ngay 9-11_Du an khoi cong moi nam 2010 6 2" xfId="14949"/>
    <cellStyle name="T_DU AN TKQH VA CHUAN BI DAU TU NAM 2007 sua ngay 9-11_Du an khoi cong moi nam 2010 7" xfId="14950"/>
    <cellStyle name="T_DU AN TKQH VA CHUAN BI DAU TU NAM 2007 sua ngay 9-11_Du an khoi cong moi nam 2010 7 2" xfId="14951"/>
    <cellStyle name="T_DU AN TKQH VA CHUAN BI DAU TU NAM 2007 sua ngay 9-11_Du an khoi cong moi nam 2010 8" xfId="14952"/>
    <cellStyle name="T_DU AN TKQH VA CHUAN BI DAU TU NAM 2007 sua ngay 9-11_Du an khoi cong moi nam 2010 8 2" xfId="14953"/>
    <cellStyle name="T_DU AN TKQH VA CHUAN BI DAU TU NAM 2007 sua ngay 9-11_Du an khoi cong moi nam 2010 9" xfId="14954"/>
    <cellStyle name="T_DU AN TKQH VA CHUAN BI DAU TU NAM 2007 sua ngay 9-11_Du an khoi cong moi nam 2010 9 2" xfId="14955"/>
    <cellStyle name="T_DU AN TKQH VA CHUAN BI DAU TU NAM 2007 sua ngay 9-11_Du an khoi cong moi nam 2010_!1 1 bao cao giao KH ve HTCMT vung TNB   12-12-2011" xfId="14956"/>
    <cellStyle name="T_DU AN TKQH VA CHUAN BI DAU TU NAM 2007 sua ngay 9-11_Du an khoi cong moi nam 2010_!1 1 bao cao giao KH ve HTCMT vung TNB   12-12-2011 10" xfId="14957"/>
    <cellStyle name="T_DU AN TKQH VA CHUAN BI DAU TU NAM 2007 sua ngay 9-11_Du an khoi cong moi nam 2010_!1 1 bao cao giao KH ve HTCMT vung TNB   12-12-2011 10 2" xfId="14958"/>
    <cellStyle name="T_DU AN TKQH VA CHUAN BI DAU TU NAM 2007 sua ngay 9-11_Du an khoi cong moi nam 2010_!1 1 bao cao giao KH ve HTCMT vung TNB   12-12-2011 11" xfId="14959"/>
    <cellStyle name="T_DU AN TKQH VA CHUAN BI DAU TU NAM 2007 sua ngay 9-11_Du an khoi cong moi nam 2010_!1 1 bao cao giao KH ve HTCMT vung TNB   12-12-2011 11 2" xfId="14960"/>
    <cellStyle name="T_DU AN TKQH VA CHUAN BI DAU TU NAM 2007 sua ngay 9-11_Du an khoi cong moi nam 2010_!1 1 bao cao giao KH ve HTCMT vung TNB   12-12-2011 12" xfId="14961"/>
    <cellStyle name="T_DU AN TKQH VA CHUAN BI DAU TU NAM 2007 sua ngay 9-11_Du an khoi cong moi nam 2010_!1 1 bao cao giao KH ve HTCMT vung TNB   12-12-2011 12 2" xfId="14962"/>
    <cellStyle name="T_DU AN TKQH VA CHUAN BI DAU TU NAM 2007 sua ngay 9-11_Du an khoi cong moi nam 2010_!1 1 bao cao giao KH ve HTCMT vung TNB   12-12-2011 13" xfId="14963"/>
    <cellStyle name="T_DU AN TKQH VA CHUAN BI DAU TU NAM 2007 sua ngay 9-11_Du an khoi cong moi nam 2010_!1 1 bao cao giao KH ve HTCMT vung TNB   12-12-2011 2" xfId="14964"/>
    <cellStyle name="T_DU AN TKQH VA CHUAN BI DAU TU NAM 2007 sua ngay 9-11_Du an khoi cong moi nam 2010_!1 1 bao cao giao KH ve HTCMT vung TNB   12-12-2011 2 10" xfId="14965"/>
    <cellStyle name="T_DU AN TKQH VA CHUAN BI DAU TU NAM 2007 sua ngay 9-11_Du an khoi cong moi nam 2010_!1 1 bao cao giao KH ve HTCMT vung TNB   12-12-2011 2 10 2" xfId="14966"/>
    <cellStyle name="T_DU AN TKQH VA CHUAN BI DAU TU NAM 2007 sua ngay 9-11_Du an khoi cong moi nam 2010_!1 1 bao cao giao KH ve HTCMT vung TNB   12-12-2011 2 11" xfId="14967"/>
    <cellStyle name="T_DU AN TKQH VA CHUAN BI DAU TU NAM 2007 sua ngay 9-11_Du an khoi cong moi nam 2010_!1 1 bao cao giao KH ve HTCMT vung TNB   12-12-2011 2 11 2" xfId="14968"/>
    <cellStyle name="T_DU AN TKQH VA CHUAN BI DAU TU NAM 2007 sua ngay 9-11_Du an khoi cong moi nam 2010_!1 1 bao cao giao KH ve HTCMT vung TNB   12-12-2011 2 12" xfId="14969"/>
    <cellStyle name="T_DU AN TKQH VA CHUAN BI DAU TU NAM 2007 sua ngay 9-11_Du an khoi cong moi nam 2010_!1 1 bao cao giao KH ve HTCMT vung TNB   12-12-2011 2 2" xfId="14970"/>
    <cellStyle name="T_DU AN TKQH VA CHUAN BI DAU TU NAM 2007 sua ngay 9-11_Du an khoi cong moi nam 2010_!1 1 bao cao giao KH ve HTCMT vung TNB   12-12-2011 2 2 2" xfId="14971"/>
    <cellStyle name="T_DU AN TKQH VA CHUAN BI DAU TU NAM 2007 sua ngay 9-11_Du an khoi cong moi nam 2010_!1 1 bao cao giao KH ve HTCMT vung TNB   12-12-2011 2 3" xfId="14972"/>
    <cellStyle name="T_DU AN TKQH VA CHUAN BI DAU TU NAM 2007 sua ngay 9-11_Du an khoi cong moi nam 2010_!1 1 bao cao giao KH ve HTCMT vung TNB   12-12-2011 2 3 2" xfId="14973"/>
    <cellStyle name="T_DU AN TKQH VA CHUAN BI DAU TU NAM 2007 sua ngay 9-11_Du an khoi cong moi nam 2010_!1 1 bao cao giao KH ve HTCMT vung TNB   12-12-2011 2 4" xfId="14974"/>
    <cellStyle name="T_DU AN TKQH VA CHUAN BI DAU TU NAM 2007 sua ngay 9-11_Du an khoi cong moi nam 2010_!1 1 bao cao giao KH ve HTCMT vung TNB   12-12-2011 2 4 2" xfId="14975"/>
    <cellStyle name="T_DU AN TKQH VA CHUAN BI DAU TU NAM 2007 sua ngay 9-11_Du an khoi cong moi nam 2010_!1 1 bao cao giao KH ve HTCMT vung TNB   12-12-2011 2 5" xfId="14976"/>
    <cellStyle name="T_DU AN TKQH VA CHUAN BI DAU TU NAM 2007 sua ngay 9-11_Du an khoi cong moi nam 2010_!1 1 bao cao giao KH ve HTCMT vung TNB   12-12-2011 2 5 2" xfId="14977"/>
    <cellStyle name="T_DU AN TKQH VA CHUAN BI DAU TU NAM 2007 sua ngay 9-11_Du an khoi cong moi nam 2010_!1 1 bao cao giao KH ve HTCMT vung TNB   12-12-2011 2 6" xfId="14978"/>
    <cellStyle name="T_DU AN TKQH VA CHUAN BI DAU TU NAM 2007 sua ngay 9-11_Du an khoi cong moi nam 2010_!1 1 bao cao giao KH ve HTCMT vung TNB   12-12-2011 2 6 2" xfId="14979"/>
    <cellStyle name="T_DU AN TKQH VA CHUAN BI DAU TU NAM 2007 sua ngay 9-11_Du an khoi cong moi nam 2010_!1 1 bao cao giao KH ve HTCMT vung TNB   12-12-2011 2 7" xfId="14980"/>
    <cellStyle name="T_DU AN TKQH VA CHUAN BI DAU TU NAM 2007 sua ngay 9-11_Du an khoi cong moi nam 2010_!1 1 bao cao giao KH ve HTCMT vung TNB   12-12-2011 2 7 2" xfId="14981"/>
    <cellStyle name="T_DU AN TKQH VA CHUAN BI DAU TU NAM 2007 sua ngay 9-11_Du an khoi cong moi nam 2010_!1 1 bao cao giao KH ve HTCMT vung TNB   12-12-2011 2 8" xfId="14982"/>
    <cellStyle name="T_DU AN TKQH VA CHUAN BI DAU TU NAM 2007 sua ngay 9-11_Du an khoi cong moi nam 2010_!1 1 bao cao giao KH ve HTCMT vung TNB   12-12-2011 2 8 2" xfId="14983"/>
    <cellStyle name="T_DU AN TKQH VA CHUAN BI DAU TU NAM 2007 sua ngay 9-11_Du an khoi cong moi nam 2010_!1 1 bao cao giao KH ve HTCMT vung TNB   12-12-2011 2 9" xfId="14984"/>
    <cellStyle name="T_DU AN TKQH VA CHUAN BI DAU TU NAM 2007 sua ngay 9-11_Du an khoi cong moi nam 2010_!1 1 bao cao giao KH ve HTCMT vung TNB   12-12-2011 2 9 2" xfId="14985"/>
    <cellStyle name="T_DU AN TKQH VA CHUAN BI DAU TU NAM 2007 sua ngay 9-11_Du an khoi cong moi nam 2010_!1 1 bao cao giao KH ve HTCMT vung TNB   12-12-2011 3" xfId="14986"/>
    <cellStyle name="T_DU AN TKQH VA CHUAN BI DAU TU NAM 2007 sua ngay 9-11_Du an khoi cong moi nam 2010_!1 1 bao cao giao KH ve HTCMT vung TNB   12-12-2011 3 2" xfId="14987"/>
    <cellStyle name="T_DU AN TKQH VA CHUAN BI DAU TU NAM 2007 sua ngay 9-11_Du an khoi cong moi nam 2010_!1 1 bao cao giao KH ve HTCMT vung TNB   12-12-2011 4" xfId="14988"/>
    <cellStyle name="T_DU AN TKQH VA CHUAN BI DAU TU NAM 2007 sua ngay 9-11_Du an khoi cong moi nam 2010_!1 1 bao cao giao KH ve HTCMT vung TNB   12-12-2011 4 2" xfId="14989"/>
    <cellStyle name="T_DU AN TKQH VA CHUAN BI DAU TU NAM 2007 sua ngay 9-11_Du an khoi cong moi nam 2010_!1 1 bao cao giao KH ve HTCMT vung TNB   12-12-2011 5" xfId="14990"/>
    <cellStyle name="T_DU AN TKQH VA CHUAN BI DAU TU NAM 2007 sua ngay 9-11_Du an khoi cong moi nam 2010_!1 1 bao cao giao KH ve HTCMT vung TNB   12-12-2011 5 2" xfId="14991"/>
    <cellStyle name="T_DU AN TKQH VA CHUAN BI DAU TU NAM 2007 sua ngay 9-11_Du an khoi cong moi nam 2010_!1 1 bao cao giao KH ve HTCMT vung TNB   12-12-2011 6" xfId="14992"/>
    <cellStyle name="T_DU AN TKQH VA CHUAN BI DAU TU NAM 2007 sua ngay 9-11_Du an khoi cong moi nam 2010_!1 1 bao cao giao KH ve HTCMT vung TNB   12-12-2011 6 2" xfId="14993"/>
    <cellStyle name="T_DU AN TKQH VA CHUAN BI DAU TU NAM 2007 sua ngay 9-11_Du an khoi cong moi nam 2010_!1 1 bao cao giao KH ve HTCMT vung TNB   12-12-2011 7" xfId="14994"/>
    <cellStyle name="T_DU AN TKQH VA CHUAN BI DAU TU NAM 2007 sua ngay 9-11_Du an khoi cong moi nam 2010_!1 1 bao cao giao KH ve HTCMT vung TNB   12-12-2011 7 2" xfId="14995"/>
    <cellStyle name="T_DU AN TKQH VA CHUAN BI DAU TU NAM 2007 sua ngay 9-11_Du an khoi cong moi nam 2010_!1 1 bao cao giao KH ve HTCMT vung TNB   12-12-2011 8" xfId="14996"/>
    <cellStyle name="T_DU AN TKQH VA CHUAN BI DAU TU NAM 2007 sua ngay 9-11_Du an khoi cong moi nam 2010_!1 1 bao cao giao KH ve HTCMT vung TNB   12-12-2011 8 2" xfId="14997"/>
    <cellStyle name="T_DU AN TKQH VA CHUAN BI DAU TU NAM 2007 sua ngay 9-11_Du an khoi cong moi nam 2010_!1 1 bao cao giao KH ve HTCMT vung TNB   12-12-2011 9" xfId="14998"/>
    <cellStyle name="T_DU AN TKQH VA CHUAN BI DAU TU NAM 2007 sua ngay 9-11_Du an khoi cong moi nam 2010_!1 1 bao cao giao KH ve HTCMT vung TNB   12-12-2011 9 2" xfId="14999"/>
    <cellStyle name="T_DU AN TKQH VA CHUAN BI DAU TU NAM 2007 sua ngay 9-11_Du an khoi cong moi nam 2010_Ha Nam" xfId="15000"/>
    <cellStyle name="T_DU AN TKQH VA CHUAN BI DAU TU NAM 2007 sua ngay 9-11_Du an khoi cong moi nam 2010_Ha Nam 2" xfId="15001"/>
    <cellStyle name="T_DU AN TKQH VA CHUAN BI DAU TU NAM 2007 sua ngay 9-11_Du an khoi cong moi nam 2010_Ha Nam_Tinh hinh thuc hien TPCP 2013 va KH 2014" xfId="15002"/>
    <cellStyle name="T_DU AN TKQH VA CHUAN BI DAU TU NAM 2007 sua ngay 9-11_Du an khoi cong moi nam 2010_Ha Nam_Tinh hinh thuc hien TPCP 2013 va KH 2014 2" xfId="15003"/>
    <cellStyle name="T_DU AN TKQH VA CHUAN BI DAU TU NAM 2007 sua ngay 9-11_Du an khoi cong moi nam 2010_KH TPCP vung TNB (03-1-2012)" xfId="15004"/>
    <cellStyle name="T_DU AN TKQH VA CHUAN BI DAU TU NAM 2007 sua ngay 9-11_Du an khoi cong moi nam 2010_KH TPCP vung TNB (03-1-2012) 10" xfId="15005"/>
    <cellStyle name="T_DU AN TKQH VA CHUAN BI DAU TU NAM 2007 sua ngay 9-11_Du an khoi cong moi nam 2010_KH TPCP vung TNB (03-1-2012) 10 2" xfId="15006"/>
    <cellStyle name="T_DU AN TKQH VA CHUAN BI DAU TU NAM 2007 sua ngay 9-11_Du an khoi cong moi nam 2010_KH TPCP vung TNB (03-1-2012) 11" xfId="15007"/>
    <cellStyle name="T_DU AN TKQH VA CHUAN BI DAU TU NAM 2007 sua ngay 9-11_Du an khoi cong moi nam 2010_KH TPCP vung TNB (03-1-2012) 11 2" xfId="15008"/>
    <cellStyle name="T_DU AN TKQH VA CHUAN BI DAU TU NAM 2007 sua ngay 9-11_Du an khoi cong moi nam 2010_KH TPCP vung TNB (03-1-2012) 12" xfId="15009"/>
    <cellStyle name="T_DU AN TKQH VA CHUAN BI DAU TU NAM 2007 sua ngay 9-11_Du an khoi cong moi nam 2010_KH TPCP vung TNB (03-1-2012) 12 2" xfId="15010"/>
    <cellStyle name="T_DU AN TKQH VA CHUAN BI DAU TU NAM 2007 sua ngay 9-11_Du an khoi cong moi nam 2010_KH TPCP vung TNB (03-1-2012) 13" xfId="15011"/>
    <cellStyle name="T_DU AN TKQH VA CHUAN BI DAU TU NAM 2007 sua ngay 9-11_Du an khoi cong moi nam 2010_KH TPCP vung TNB (03-1-2012) 2" xfId="15012"/>
    <cellStyle name="T_DU AN TKQH VA CHUAN BI DAU TU NAM 2007 sua ngay 9-11_Du an khoi cong moi nam 2010_KH TPCP vung TNB (03-1-2012) 2 10" xfId="15013"/>
    <cellStyle name="T_DU AN TKQH VA CHUAN BI DAU TU NAM 2007 sua ngay 9-11_Du an khoi cong moi nam 2010_KH TPCP vung TNB (03-1-2012) 2 10 2" xfId="15014"/>
    <cellStyle name="T_DU AN TKQH VA CHUAN BI DAU TU NAM 2007 sua ngay 9-11_Du an khoi cong moi nam 2010_KH TPCP vung TNB (03-1-2012) 2 11" xfId="15015"/>
    <cellStyle name="T_DU AN TKQH VA CHUAN BI DAU TU NAM 2007 sua ngay 9-11_Du an khoi cong moi nam 2010_KH TPCP vung TNB (03-1-2012) 2 11 2" xfId="15016"/>
    <cellStyle name="T_DU AN TKQH VA CHUAN BI DAU TU NAM 2007 sua ngay 9-11_Du an khoi cong moi nam 2010_KH TPCP vung TNB (03-1-2012) 2 12" xfId="15017"/>
    <cellStyle name="T_DU AN TKQH VA CHUAN BI DAU TU NAM 2007 sua ngay 9-11_Du an khoi cong moi nam 2010_KH TPCP vung TNB (03-1-2012) 2 2" xfId="15018"/>
    <cellStyle name="T_DU AN TKQH VA CHUAN BI DAU TU NAM 2007 sua ngay 9-11_Du an khoi cong moi nam 2010_KH TPCP vung TNB (03-1-2012) 2 2 2" xfId="15019"/>
    <cellStyle name="T_DU AN TKQH VA CHUAN BI DAU TU NAM 2007 sua ngay 9-11_Du an khoi cong moi nam 2010_KH TPCP vung TNB (03-1-2012) 2 3" xfId="15020"/>
    <cellStyle name="T_DU AN TKQH VA CHUAN BI DAU TU NAM 2007 sua ngay 9-11_Du an khoi cong moi nam 2010_KH TPCP vung TNB (03-1-2012) 2 3 2" xfId="15021"/>
    <cellStyle name="T_DU AN TKQH VA CHUAN BI DAU TU NAM 2007 sua ngay 9-11_Du an khoi cong moi nam 2010_KH TPCP vung TNB (03-1-2012) 2 4" xfId="15022"/>
    <cellStyle name="T_DU AN TKQH VA CHUAN BI DAU TU NAM 2007 sua ngay 9-11_Du an khoi cong moi nam 2010_KH TPCP vung TNB (03-1-2012) 2 4 2" xfId="15023"/>
    <cellStyle name="T_DU AN TKQH VA CHUAN BI DAU TU NAM 2007 sua ngay 9-11_Du an khoi cong moi nam 2010_KH TPCP vung TNB (03-1-2012) 2 5" xfId="15024"/>
    <cellStyle name="T_DU AN TKQH VA CHUAN BI DAU TU NAM 2007 sua ngay 9-11_Du an khoi cong moi nam 2010_KH TPCP vung TNB (03-1-2012) 2 5 2" xfId="15025"/>
    <cellStyle name="T_DU AN TKQH VA CHUAN BI DAU TU NAM 2007 sua ngay 9-11_Du an khoi cong moi nam 2010_KH TPCP vung TNB (03-1-2012) 2 6" xfId="15026"/>
    <cellStyle name="T_DU AN TKQH VA CHUAN BI DAU TU NAM 2007 sua ngay 9-11_Du an khoi cong moi nam 2010_KH TPCP vung TNB (03-1-2012) 2 6 2" xfId="15027"/>
    <cellStyle name="T_DU AN TKQH VA CHUAN BI DAU TU NAM 2007 sua ngay 9-11_Du an khoi cong moi nam 2010_KH TPCP vung TNB (03-1-2012) 2 7" xfId="15028"/>
    <cellStyle name="T_DU AN TKQH VA CHUAN BI DAU TU NAM 2007 sua ngay 9-11_Du an khoi cong moi nam 2010_KH TPCP vung TNB (03-1-2012) 2 7 2" xfId="15029"/>
    <cellStyle name="T_DU AN TKQH VA CHUAN BI DAU TU NAM 2007 sua ngay 9-11_Du an khoi cong moi nam 2010_KH TPCP vung TNB (03-1-2012) 2 8" xfId="15030"/>
    <cellStyle name="T_DU AN TKQH VA CHUAN BI DAU TU NAM 2007 sua ngay 9-11_Du an khoi cong moi nam 2010_KH TPCP vung TNB (03-1-2012) 2 8 2" xfId="15031"/>
    <cellStyle name="T_DU AN TKQH VA CHUAN BI DAU TU NAM 2007 sua ngay 9-11_Du an khoi cong moi nam 2010_KH TPCP vung TNB (03-1-2012) 2 9" xfId="15032"/>
    <cellStyle name="T_DU AN TKQH VA CHUAN BI DAU TU NAM 2007 sua ngay 9-11_Du an khoi cong moi nam 2010_KH TPCP vung TNB (03-1-2012) 2 9 2" xfId="15033"/>
    <cellStyle name="T_DU AN TKQH VA CHUAN BI DAU TU NAM 2007 sua ngay 9-11_Du an khoi cong moi nam 2010_KH TPCP vung TNB (03-1-2012) 3" xfId="15034"/>
    <cellStyle name="T_DU AN TKQH VA CHUAN BI DAU TU NAM 2007 sua ngay 9-11_Du an khoi cong moi nam 2010_KH TPCP vung TNB (03-1-2012) 3 2" xfId="15035"/>
    <cellStyle name="T_DU AN TKQH VA CHUAN BI DAU TU NAM 2007 sua ngay 9-11_Du an khoi cong moi nam 2010_KH TPCP vung TNB (03-1-2012) 4" xfId="15036"/>
    <cellStyle name="T_DU AN TKQH VA CHUAN BI DAU TU NAM 2007 sua ngay 9-11_Du an khoi cong moi nam 2010_KH TPCP vung TNB (03-1-2012) 4 2" xfId="15037"/>
    <cellStyle name="T_DU AN TKQH VA CHUAN BI DAU TU NAM 2007 sua ngay 9-11_Du an khoi cong moi nam 2010_KH TPCP vung TNB (03-1-2012) 5" xfId="15038"/>
    <cellStyle name="T_DU AN TKQH VA CHUAN BI DAU TU NAM 2007 sua ngay 9-11_Du an khoi cong moi nam 2010_KH TPCP vung TNB (03-1-2012) 5 2" xfId="15039"/>
    <cellStyle name="T_DU AN TKQH VA CHUAN BI DAU TU NAM 2007 sua ngay 9-11_Du an khoi cong moi nam 2010_KH TPCP vung TNB (03-1-2012) 6" xfId="15040"/>
    <cellStyle name="T_DU AN TKQH VA CHUAN BI DAU TU NAM 2007 sua ngay 9-11_Du an khoi cong moi nam 2010_KH TPCP vung TNB (03-1-2012) 6 2" xfId="15041"/>
    <cellStyle name="T_DU AN TKQH VA CHUAN BI DAU TU NAM 2007 sua ngay 9-11_Du an khoi cong moi nam 2010_KH TPCP vung TNB (03-1-2012) 7" xfId="15042"/>
    <cellStyle name="T_DU AN TKQH VA CHUAN BI DAU TU NAM 2007 sua ngay 9-11_Du an khoi cong moi nam 2010_KH TPCP vung TNB (03-1-2012) 7 2" xfId="15043"/>
    <cellStyle name="T_DU AN TKQH VA CHUAN BI DAU TU NAM 2007 sua ngay 9-11_Du an khoi cong moi nam 2010_KH TPCP vung TNB (03-1-2012) 8" xfId="15044"/>
    <cellStyle name="T_DU AN TKQH VA CHUAN BI DAU TU NAM 2007 sua ngay 9-11_Du an khoi cong moi nam 2010_KH TPCP vung TNB (03-1-2012) 8 2" xfId="15045"/>
    <cellStyle name="T_DU AN TKQH VA CHUAN BI DAU TU NAM 2007 sua ngay 9-11_Du an khoi cong moi nam 2010_KH TPCP vung TNB (03-1-2012) 9" xfId="15046"/>
    <cellStyle name="T_DU AN TKQH VA CHUAN BI DAU TU NAM 2007 sua ngay 9-11_Du an khoi cong moi nam 2010_KH TPCP vung TNB (03-1-2012) 9 2" xfId="15047"/>
    <cellStyle name="T_DU AN TKQH VA CHUAN BI DAU TU NAM 2007 sua ngay 9-11_Du an khoi cong moi nam 2010_Tinh hinh thuc hien TPCP 2013 va KH 2014" xfId="15048"/>
    <cellStyle name="T_DU AN TKQH VA CHUAN BI DAU TU NAM 2007 sua ngay 9-11_Du an khoi cong moi nam 2010_Tinh hinh thuc hien TPCP 2013 va KH 2014 2" xfId="15049"/>
    <cellStyle name="T_DU AN TKQH VA CHUAN BI DAU TU NAM 2007 sua ngay 9-11_Ha Nam" xfId="15050"/>
    <cellStyle name="T_DU AN TKQH VA CHUAN BI DAU TU NAM 2007 sua ngay 9-11_Ha Nam 2" xfId="15051"/>
    <cellStyle name="T_DU AN TKQH VA CHUAN BI DAU TU NAM 2007 sua ngay 9-11_Ha Nam_Tinh hinh thuc hien TPCP 2013 va KH 2014" xfId="15052"/>
    <cellStyle name="T_DU AN TKQH VA CHUAN BI DAU TU NAM 2007 sua ngay 9-11_Ha Nam_Tinh hinh thuc hien TPCP 2013 va KH 2014 2" xfId="15053"/>
    <cellStyle name="T_DU AN TKQH VA CHUAN BI DAU TU NAM 2007 sua ngay 9-11_Ket qua phan bo von nam 2008" xfId="15054"/>
    <cellStyle name="T_DU AN TKQH VA CHUAN BI DAU TU NAM 2007 sua ngay 9-11_Ket qua phan bo von nam 2008 10" xfId="15055"/>
    <cellStyle name="T_DU AN TKQH VA CHUAN BI DAU TU NAM 2007 sua ngay 9-11_Ket qua phan bo von nam 2008 10 2" xfId="15056"/>
    <cellStyle name="T_DU AN TKQH VA CHUAN BI DAU TU NAM 2007 sua ngay 9-11_Ket qua phan bo von nam 2008 11" xfId="15057"/>
    <cellStyle name="T_DU AN TKQH VA CHUAN BI DAU TU NAM 2007 sua ngay 9-11_Ket qua phan bo von nam 2008 11 2" xfId="15058"/>
    <cellStyle name="T_DU AN TKQH VA CHUAN BI DAU TU NAM 2007 sua ngay 9-11_Ket qua phan bo von nam 2008 12" xfId="15059"/>
    <cellStyle name="T_DU AN TKQH VA CHUAN BI DAU TU NAM 2007 sua ngay 9-11_Ket qua phan bo von nam 2008 12 2" xfId="15060"/>
    <cellStyle name="T_DU AN TKQH VA CHUAN BI DAU TU NAM 2007 sua ngay 9-11_Ket qua phan bo von nam 2008 13" xfId="15061"/>
    <cellStyle name="T_DU AN TKQH VA CHUAN BI DAU TU NAM 2007 sua ngay 9-11_Ket qua phan bo von nam 2008 2" xfId="15062"/>
    <cellStyle name="T_DU AN TKQH VA CHUAN BI DAU TU NAM 2007 sua ngay 9-11_Ket qua phan bo von nam 2008 2 10" xfId="15063"/>
    <cellStyle name="T_DU AN TKQH VA CHUAN BI DAU TU NAM 2007 sua ngay 9-11_Ket qua phan bo von nam 2008 2 10 2" xfId="15064"/>
    <cellStyle name="T_DU AN TKQH VA CHUAN BI DAU TU NAM 2007 sua ngay 9-11_Ket qua phan bo von nam 2008 2 11" xfId="15065"/>
    <cellStyle name="T_DU AN TKQH VA CHUAN BI DAU TU NAM 2007 sua ngay 9-11_Ket qua phan bo von nam 2008 2 11 2" xfId="15066"/>
    <cellStyle name="T_DU AN TKQH VA CHUAN BI DAU TU NAM 2007 sua ngay 9-11_Ket qua phan bo von nam 2008 2 12" xfId="15067"/>
    <cellStyle name="T_DU AN TKQH VA CHUAN BI DAU TU NAM 2007 sua ngay 9-11_Ket qua phan bo von nam 2008 2 2" xfId="15068"/>
    <cellStyle name="T_DU AN TKQH VA CHUAN BI DAU TU NAM 2007 sua ngay 9-11_Ket qua phan bo von nam 2008 2 2 2" xfId="15069"/>
    <cellStyle name="T_DU AN TKQH VA CHUAN BI DAU TU NAM 2007 sua ngay 9-11_Ket qua phan bo von nam 2008 2 3" xfId="15070"/>
    <cellStyle name="T_DU AN TKQH VA CHUAN BI DAU TU NAM 2007 sua ngay 9-11_Ket qua phan bo von nam 2008 2 3 2" xfId="15071"/>
    <cellStyle name="T_DU AN TKQH VA CHUAN BI DAU TU NAM 2007 sua ngay 9-11_Ket qua phan bo von nam 2008 2 4" xfId="15072"/>
    <cellStyle name="T_DU AN TKQH VA CHUAN BI DAU TU NAM 2007 sua ngay 9-11_Ket qua phan bo von nam 2008 2 4 2" xfId="15073"/>
    <cellStyle name="T_DU AN TKQH VA CHUAN BI DAU TU NAM 2007 sua ngay 9-11_Ket qua phan bo von nam 2008 2 5" xfId="15074"/>
    <cellStyle name="T_DU AN TKQH VA CHUAN BI DAU TU NAM 2007 sua ngay 9-11_Ket qua phan bo von nam 2008 2 5 2" xfId="15075"/>
    <cellStyle name="T_DU AN TKQH VA CHUAN BI DAU TU NAM 2007 sua ngay 9-11_Ket qua phan bo von nam 2008 2 6" xfId="15076"/>
    <cellStyle name="T_DU AN TKQH VA CHUAN BI DAU TU NAM 2007 sua ngay 9-11_Ket qua phan bo von nam 2008 2 6 2" xfId="15077"/>
    <cellStyle name="T_DU AN TKQH VA CHUAN BI DAU TU NAM 2007 sua ngay 9-11_Ket qua phan bo von nam 2008 2 7" xfId="15078"/>
    <cellStyle name="T_DU AN TKQH VA CHUAN BI DAU TU NAM 2007 sua ngay 9-11_Ket qua phan bo von nam 2008 2 7 2" xfId="15079"/>
    <cellStyle name="T_DU AN TKQH VA CHUAN BI DAU TU NAM 2007 sua ngay 9-11_Ket qua phan bo von nam 2008 2 8" xfId="15080"/>
    <cellStyle name="T_DU AN TKQH VA CHUAN BI DAU TU NAM 2007 sua ngay 9-11_Ket qua phan bo von nam 2008 2 8 2" xfId="15081"/>
    <cellStyle name="T_DU AN TKQH VA CHUAN BI DAU TU NAM 2007 sua ngay 9-11_Ket qua phan bo von nam 2008 2 9" xfId="15082"/>
    <cellStyle name="T_DU AN TKQH VA CHUAN BI DAU TU NAM 2007 sua ngay 9-11_Ket qua phan bo von nam 2008 2 9 2" xfId="15083"/>
    <cellStyle name="T_DU AN TKQH VA CHUAN BI DAU TU NAM 2007 sua ngay 9-11_Ket qua phan bo von nam 2008 3" xfId="15084"/>
    <cellStyle name="T_DU AN TKQH VA CHUAN BI DAU TU NAM 2007 sua ngay 9-11_Ket qua phan bo von nam 2008 3 2" xfId="15085"/>
    <cellStyle name="T_DU AN TKQH VA CHUAN BI DAU TU NAM 2007 sua ngay 9-11_Ket qua phan bo von nam 2008 4" xfId="15086"/>
    <cellStyle name="T_DU AN TKQH VA CHUAN BI DAU TU NAM 2007 sua ngay 9-11_Ket qua phan bo von nam 2008 4 2" xfId="15087"/>
    <cellStyle name="T_DU AN TKQH VA CHUAN BI DAU TU NAM 2007 sua ngay 9-11_Ket qua phan bo von nam 2008 5" xfId="15088"/>
    <cellStyle name="T_DU AN TKQH VA CHUAN BI DAU TU NAM 2007 sua ngay 9-11_Ket qua phan bo von nam 2008 5 2" xfId="15089"/>
    <cellStyle name="T_DU AN TKQH VA CHUAN BI DAU TU NAM 2007 sua ngay 9-11_Ket qua phan bo von nam 2008 6" xfId="15090"/>
    <cellStyle name="T_DU AN TKQH VA CHUAN BI DAU TU NAM 2007 sua ngay 9-11_Ket qua phan bo von nam 2008 6 2" xfId="15091"/>
    <cellStyle name="T_DU AN TKQH VA CHUAN BI DAU TU NAM 2007 sua ngay 9-11_Ket qua phan bo von nam 2008 7" xfId="15092"/>
    <cellStyle name="T_DU AN TKQH VA CHUAN BI DAU TU NAM 2007 sua ngay 9-11_Ket qua phan bo von nam 2008 7 2" xfId="15093"/>
    <cellStyle name="T_DU AN TKQH VA CHUAN BI DAU TU NAM 2007 sua ngay 9-11_Ket qua phan bo von nam 2008 8" xfId="15094"/>
    <cellStyle name="T_DU AN TKQH VA CHUAN BI DAU TU NAM 2007 sua ngay 9-11_Ket qua phan bo von nam 2008 8 2" xfId="15095"/>
    <cellStyle name="T_DU AN TKQH VA CHUAN BI DAU TU NAM 2007 sua ngay 9-11_Ket qua phan bo von nam 2008 9" xfId="15096"/>
    <cellStyle name="T_DU AN TKQH VA CHUAN BI DAU TU NAM 2007 sua ngay 9-11_Ket qua phan bo von nam 2008 9 2" xfId="15097"/>
    <cellStyle name="T_DU AN TKQH VA CHUAN BI DAU TU NAM 2007 sua ngay 9-11_Ket qua phan bo von nam 2008_!1 1 bao cao giao KH ve HTCMT vung TNB   12-12-2011" xfId="15098"/>
    <cellStyle name="T_DU AN TKQH VA CHUAN BI DAU TU NAM 2007 sua ngay 9-11_Ket qua phan bo von nam 2008_!1 1 bao cao giao KH ve HTCMT vung TNB   12-12-2011 10" xfId="15099"/>
    <cellStyle name="T_DU AN TKQH VA CHUAN BI DAU TU NAM 2007 sua ngay 9-11_Ket qua phan bo von nam 2008_!1 1 bao cao giao KH ve HTCMT vung TNB   12-12-2011 10 2" xfId="15100"/>
    <cellStyle name="T_DU AN TKQH VA CHUAN BI DAU TU NAM 2007 sua ngay 9-11_Ket qua phan bo von nam 2008_!1 1 bao cao giao KH ve HTCMT vung TNB   12-12-2011 11" xfId="15101"/>
    <cellStyle name="T_DU AN TKQH VA CHUAN BI DAU TU NAM 2007 sua ngay 9-11_Ket qua phan bo von nam 2008_!1 1 bao cao giao KH ve HTCMT vung TNB   12-12-2011 11 2" xfId="15102"/>
    <cellStyle name="T_DU AN TKQH VA CHUAN BI DAU TU NAM 2007 sua ngay 9-11_Ket qua phan bo von nam 2008_!1 1 bao cao giao KH ve HTCMT vung TNB   12-12-2011 12" xfId="15103"/>
    <cellStyle name="T_DU AN TKQH VA CHUAN BI DAU TU NAM 2007 sua ngay 9-11_Ket qua phan bo von nam 2008_!1 1 bao cao giao KH ve HTCMT vung TNB   12-12-2011 12 2" xfId="15104"/>
    <cellStyle name="T_DU AN TKQH VA CHUAN BI DAU TU NAM 2007 sua ngay 9-11_Ket qua phan bo von nam 2008_!1 1 bao cao giao KH ve HTCMT vung TNB   12-12-2011 13" xfId="15105"/>
    <cellStyle name="T_DU AN TKQH VA CHUAN BI DAU TU NAM 2007 sua ngay 9-11_Ket qua phan bo von nam 2008_!1 1 bao cao giao KH ve HTCMT vung TNB   12-12-2011 2" xfId="15106"/>
    <cellStyle name="T_DU AN TKQH VA CHUAN BI DAU TU NAM 2007 sua ngay 9-11_Ket qua phan bo von nam 2008_!1 1 bao cao giao KH ve HTCMT vung TNB   12-12-2011 2 10" xfId="15107"/>
    <cellStyle name="T_DU AN TKQH VA CHUAN BI DAU TU NAM 2007 sua ngay 9-11_Ket qua phan bo von nam 2008_!1 1 bao cao giao KH ve HTCMT vung TNB   12-12-2011 2 10 2" xfId="15108"/>
    <cellStyle name="T_DU AN TKQH VA CHUAN BI DAU TU NAM 2007 sua ngay 9-11_Ket qua phan bo von nam 2008_!1 1 bao cao giao KH ve HTCMT vung TNB   12-12-2011 2 11" xfId="15109"/>
    <cellStyle name="T_DU AN TKQH VA CHUAN BI DAU TU NAM 2007 sua ngay 9-11_Ket qua phan bo von nam 2008_!1 1 bao cao giao KH ve HTCMT vung TNB   12-12-2011 2 11 2" xfId="15110"/>
    <cellStyle name="T_DU AN TKQH VA CHUAN BI DAU TU NAM 2007 sua ngay 9-11_Ket qua phan bo von nam 2008_!1 1 bao cao giao KH ve HTCMT vung TNB   12-12-2011 2 12" xfId="15111"/>
    <cellStyle name="T_DU AN TKQH VA CHUAN BI DAU TU NAM 2007 sua ngay 9-11_Ket qua phan bo von nam 2008_!1 1 bao cao giao KH ve HTCMT vung TNB   12-12-2011 2 2" xfId="15112"/>
    <cellStyle name="T_DU AN TKQH VA CHUAN BI DAU TU NAM 2007 sua ngay 9-11_Ket qua phan bo von nam 2008_!1 1 bao cao giao KH ve HTCMT vung TNB   12-12-2011 2 2 2" xfId="15113"/>
    <cellStyle name="T_DU AN TKQH VA CHUAN BI DAU TU NAM 2007 sua ngay 9-11_Ket qua phan bo von nam 2008_!1 1 bao cao giao KH ve HTCMT vung TNB   12-12-2011 2 3" xfId="15114"/>
    <cellStyle name="T_DU AN TKQH VA CHUAN BI DAU TU NAM 2007 sua ngay 9-11_Ket qua phan bo von nam 2008_!1 1 bao cao giao KH ve HTCMT vung TNB   12-12-2011 2 3 2" xfId="15115"/>
    <cellStyle name="T_DU AN TKQH VA CHUAN BI DAU TU NAM 2007 sua ngay 9-11_Ket qua phan bo von nam 2008_!1 1 bao cao giao KH ve HTCMT vung TNB   12-12-2011 2 4" xfId="15116"/>
    <cellStyle name="T_DU AN TKQH VA CHUAN BI DAU TU NAM 2007 sua ngay 9-11_Ket qua phan bo von nam 2008_!1 1 bao cao giao KH ve HTCMT vung TNB   12-12-2011 2 4 2" xfId="15117"/>
    <cellStyle name="T_DU AN TKQH VA CHUAN BI DAU TU NAM 2007 sua ngay 9-11_Ket qua phan bo von nam 2008_!1 1 bao cao giao KH ve HTCMT vung TNB   12-12-2011 2 5" xfId="15118"/>
    <cellStyle name="T_DU AN TKQH VA CHUAN BI DAU TU NAM 2007 sua ngay 9-11_Ket qua phan bo von nam 2008_!1 1 bao cao giao KH ve HTCMT vung TNB   12-12-2011 2 5 2" xfId="15119"/>
    <cellStyle name="T_DU AN TKQH VA CHUAN BI DAU TU NAM 2007 sua ngay 9-11_Ket qua phan bo von nam 2008_!1 1 bao cao giao KH ve HTCMT vung TNB   12-12-2011 2 6" xfId="15120"/>
    <cellStyle name="T_DU AN TKQH VA CHUAN BI DAU TU NAM 2007 sua ngay 9-11_Ket qua phan bo von nam 2008_!1 1 bao cao giao KH ve HTCMT vung TNB   12-12-2011 2 6 2" xfId="15121"/>
    <cellStyle name="T_DU AN TKQH VA CHUAN BI DAU TU NAM 2007 sua ngay 9-11_Ket qua phan bo von nam 2008_!1 1 bao cao giao KH ve HTCMT vung TNB   12-12-2011 2 7" xfId="15122"/>
    <cellStyle name="T_DU AN TKQH VA CHUAN BI DAU TU NAM 2007 sua ngay 9-11_Ket qua phan bo von nam 2008_!1 1 bao cao giao KH ve HTCMT vung TNB   12-12-2011 2 7 2" xfId="15123"/>
    <cellStyle name="T_DU AN TKQH VA CHUAN BI DAU TU NAM 2007 sua ngay 9-11_Ket qua phan bo von nam 2008_!1 1 bao cao giao KH ve HTCMT vung TNB   12-12-2011 2 8" xfId="15124"/>
    <cellStyle name="T_DU AN TKQH VA CHUAN BI DAU TU NAM 2007 sua ngay 9-11_Ket qua phan bo von nam 2008_!1 1 bao cao giao KH ve HTCMT vung TNB   12-12-2011 2 8 2" xfId="15125"/>
    <cellStyle name="T_DU AN TKQH VA CHUAN BI DAU TU NAM 2007 sua ngay 9-11_Ket qua phan bo von nam 2008_!1 1 bao cao giao KH ve HTCMT vung TNB   12-12-2011 2 9" xfId="15126"/>
    <cellStyle name="T_DU AN TKQH VA CHUAN BI DAU TU NAM 2007 sua ngay 9-11_Ket qua phan bo von nam 2008_!1 1 bao cao giao KH ve HTCMT vung TNB   12-12-2011 2 9 2" xfId="15127"/>
    <cellStyle name="T_DU AN TKQH VA CHUAN BI DAU TU NAM 2007 sua ngay 9-11_Ket qua phan bo von nam 2008_!1 1 bao cao giao KH ve HTCMT vung TNB   12-12-2011 3" xfId="15128"/>
    <cellStyle name="T_DU AN TKQH VA CHUAN BI DAU TU NAM 2007 sua ngay 9-11_Ket qua phan bo von nam 2008_!1 1 bao cao giao KH ve HTCMT vung TNB   12-12-2011 3 2" xfId="15129"/>
    <cellStyle name="T_DU AN TKQH VA CHUAN BI DAU TU NAM 2007 sua ngay 9-11_Ket qua phan bo von nam 2008_!1 1 bao cao giao KH ve HTCMT vung TNB   12-12-2011 4" xfId="15130"/>
    <cellStyle name="T_DU AN TKQH VA CHUAN BI DAU TU NAM 2007 sua ngay 9-11_Ket qua phan bo von nam 2008_!1 1 bao cao giao KH ve HTCMT vung TNB   12-12-2011 4 2" xfId="15131"/>
    <cellStyle name="T_DU AN TKQH VA CHUAN BI DAU TU NAM 2007 sua ngay 9-11_Ket qua phan bo von nam 2008_!1 1 bao cao giao KH ve HTCMT vung TNB   12-12-2011 5" xfId="15132"/>
    <cellStyle name="T_DU AN TKQH VA CHUAN BI DAU TU NAM 2007 sua ngay 9-11_Ket qua phan bo von nam 2008_!1 1 bao cao giao KH ve HTCMT vung TNB   12-12-2011 5 2" xfId="15133"/>
    <cellStyle name="T_DU AN TKQH VA CHUAN BI DAU TU NAM 2007 sua ngay 9-11_Ket qua phan bo von nam 2008_!1 1 bao cao giao KH ve HTCMT vung TNB   12-12-2011 6" xfId="15134"/>
    <cellStyle name="T_DU AN TKQH VA CHUAN BI DAU TU NAM 2007 sua ngay 9-11_Ket qua phan bo von nam 2008_!1 1 bao cao giao KH ve HTCMT vung TNB   12-12-2011 6 2" xfId="15135"/>
    <cellStyle name="T_DU AN TKQH VA CHUAN BI DAU TU NAM 2007 sua ngay 9-11_Ket qua phan bo von nam 2008_!1 1 bao cao giao KH ve HTCMT vung TNB   12-12-2011 7" xfId="15136"/>
    <cellStyle name="T_DU AN TKQH VA CHUAN BI DAU TU NAM 2007 sua ngay 9-11_Ket qua phan bo von nam 2008_!1 1 bao cao giao KH ve HTCMT vung TNB   12-12-2011 7 2" xfId="15137"/>
    <cellStyle name="T_DU AN TKQH VA CHUAN BI DAU TU NAM 2007 sua ngay 9-11_Ket qua phan bo von nam 2008_!1 1 bao cao giao KH ve HTCMT vung TNB   12-12-2011 8" xfId="15138"/>
    <cellStyle name="T_DU AN TKQH VA CHUAN BI DAU TU NAM 2007 sua ngay 9-11_Ket qua phan bo von nam 2008_!1 1 bao cao giao KH ve HTCMT vung TNB   12-12-2011 8 2" xfId="15139"/>
    <cellStyle name="T_DU AN TKQH VA CHUAN BI DAU TU NAM 2007 sua ngay 9-11_Ket qua phan bo von nam 2008_!1 1 bao cao giao KH ve HTCMT vung TNB   12-12-2011 9" xfId="15140"/>
    <cellStyle name="T_DU AN TKQH VA CHUAN BI DAU TU NAM 2007 sua ngay 9-11_Ket qua phan bo von nam 2008_!1 1 bao cao giao KH ve HTCMT vung TNB   12-12-2011 9 2" xfId="15141"/>
    <cellStyle name="T_DU AN TKQH VA CHUAN BI DAU TU NAM 2007 sua ngay 9-11_Ket qua phan bo von nam 2008_Ha Nam" xfId="15142"/>
    <cellStyle name="T_DU AN TKQH VA CHUAN BI DAU TU NAM 2007 sua ngay 9-11_Ket qua phan bo von nam 2008_Ha Nam 2" xfId="15143"/>
    <cellStyle name="T_DU AN TKQH VA CHUAN BI DAU TU NAM 2007 sua ngay 9-11_Ket qua phan bo von nam 2008_Ha Nam_Tinh hinh thuc hien TPCP 2013 va KH 2014" xfId="15144"/>
    <cellStyle name="T_DU AN TKQH VA CHUAN BI DAU TU NAM 2007 sua ngay 9-11_Ket qua phan bo von nam 2008_Ha Nam_Tinh hinh thuc hien TPCP 2013 va KH 2014 2" xfId="15145"/>
    <cellStyle name="T_DU AN TKQH VA CHUAN BI DAU TU NAM 2007 sua ngay 9-11_Ket qua phan bo von nam 2008_KH TPCP vung TNB (03-1-2012)" xfId="15146"/>
    <cellStyle name="T_DU AN TKQH VA CHUAN BI DAU TU NAM 2007 sua ngay 9-11_Ket qua phan bo von nam 2008_KH TPCP vung TNB (03-1-2012) 10" xfId="15147"/>
    <cellStyle name="T_DU AN TKQH VA CHUAN BI DAU TU NAM 2007 sua ngay 9-11_Ket qua phan bo von nam 2008_KH TPCP vung TNB (03-1-2012) 10 2" xfId="15148"/>
    <cellStyle name="T_DU AN TKQH VA CHUAN BI DAU TU NAM 2007 sua ngay 9-11_Ket qua phan bo von nam 2008_KH TPCP vung TNB (03-1-2012) 11" xfId="15149"/>
    <cellStyle name="T_DU AN TKQH VA CHUAN BI DAU TU NAM 2007 sua ngay 9-11_Ket qua phan bo von nam 2008_KH TPCP vung TNB (03-1-2012) 11 2" xfId="15150"/>
    <cellStyle name="T_DU AN TKQH VA CHUAN BI DAU TU NAM 2007 sua ngay 9-11_Ket qua phan bo von nam 2008_KH TPCP vung TNB (03-1-2012) 12" xfId="15151"/>
    <cellStyle name="T_DU AN TKQH VA CHUAN BI DAU TU NAM 2007 sua ngay 9-11_Ket qua phan bo von nam 2008_KH TPCP vung TNB (03-1-2012) 12 2" xfId="15152"/>
    <cellStyle name="T_DU AN TKQH VA CHUAN BI DAU TU NAM 2007 sua ngay 9-11_Ket qua phan bo von nam 2008_KH TPCP vung TNB (03-1-2012) 13" xfId="15153"/>
    <cellStyle name="T_DU AN TKQH VA CHUAN BI DAU TU NAM 2007 sua ngay 9-11_Ket qua phan bo von nam 2008_KH TPCP vung TNB (03-1-2012) 2" xfId="15154"/>
    <cellStyle name="T_DU AN TKQH VA CHUAN BI DAU TU NAM 2007 sua ngay 9-11_Ket qua phan bo von nam 2008_KH TPCP vung TNB (03-1-2012) 2 10" xfId="15155"/>
    <cellStyle name="T_DU AN TKQH VA CHUAN BI DAU TU NAM 2007 sua ngay 9-11_Ket qua phan bo von nam 2008_KH TPCP vung TNB (03-1-2012) 2 10 2" xfId="15156"/>
    <cellStyle name="T_DU AN TKQH VA CHUAN BI DAU TU NAM 2007 sua ngay 9-11_Ket qua phan bo von nam 2008_KH TPCP vung TNB (03-1-2012) 2 11" xfId="15157"/>
    <cellStyle name="T_DU AN TKQH VA CHUAN BI DAU TU NAM 2007 sua ngay 9-11_Ket qua phan bo von nam 2008_KH TPCP vung TNB (03-1-2012) 2 11 2" xfId="15158"/>
    <cellStyle name="T_DU AN TKQH VA CHUAN BI DAU TU NAM 2007 sua ngay 9-11_Ket qua phan bo von nam 2008_KH TPCP vung TNB (03-1-2012) 2 12" xfId="15159"/>
    <cellStyle name="T_DU AN TKQH VA CHUAN BI DAU TU NAM 2007 sua ngay 9-11_Ket qua phan bo von nam 2008_KH TPCP vung TNB (03-1-2012) 2 2" xfId="15160"/>
    <cellStyle name="T_DU AN TKQH VA CHUAN BI DAU TU NAM 2007 sua ngay 9-11_Ket qua phan bo von nam 2008_KH TPCP vung TNB (03-1-2012) 2 2 2" xfId="15161"/>
    <cellStyle name="T_DU AN TKQH VA CHUAN BI DAU TU NAM 2007 sua ngay 9-11_Ket qua phan bo von nam 2008_KH TPCP vung TNB (03-1-2012) 2 3" xfId="15162"/>
    <cellStyle name="T_DU AN TKQH VA CHUAN BI DAU TU NAM 2007 sua ngay 9-11_Ket qua phan bo von nam 2008_KH TPCP vung TNB (03-1-2012) 2 3 2" xfId="15163"/>
    <cellStyle name="T_DU AN TKQH VA CHUAN BI DAU TU NAM 2007 sua ngay 9-11_Ket qua phan bo von nam 2008_KH TPCP vung TNB (03-1-2012) 2 4" xfId="15164"/>
    <cellStyle name="T_DU AN TKQH VA CHUAN BI DAU TU NAM 2007 sua ngay 9-11_Ket qua phan bo von nam 2008_KH TPCP vung TNB (03-1-2012) 2 4 2" xfId="15165"/>
    <cellStyle name="T_DU AN TKQH VA CHUAN BI DAU TU NAM 2007 sua ngay 9-11_Ket qua phan bo von nam 2008_KH TPCP vung TNB (03-1-2012) 2 5" xfId="15166"/>
    <cellStyle name="T_DU AN TKQH VA CHUAN BI DAU TU NAM 2007 sua ngay 9-11_Ket qua phan bo von nam 2008_KH TPCP vung TNB (03-1-2012) 2 5 2" xfId="15167"/>
    <cellStyle name="T_DU AN TKQH VA CHUAN BI DAU TU NAM 2007 sua ngay 9-11_Ket qua phan bo von nam 2008_KH TPCP vung TNB (03-1-2012) 2 6" xfId="15168"/>
    <cellStyle name="T_DU AN TKQH VA CHUAN BI DAU TU NAM 2007 sua ngay 9-11_Ket qua phan bo von nam 2008_KH TPCP vung TNB (03-1-2012) 2 6 2" xfId="15169"/>
    <cellStyle name="T_DU AN TKQH VA CHUAN BI DAU TU NAM 2007 sua ngay 9-11_Ket qua phan bo von nam 2008_KH TPCP vung TNB (03-1-2012) 2 7" xfId="15170"/>
    <cellStyle name="T_DU AN TKQH VA CHUAN BI DAU TU NAM 2007 sua ngay 9-11_Ket qua phan bo von nam 2008_KH TPCP vung TNB (03-1-2012) 2 7 2" xfId="15171"/>
    <cellStyle name="T_DU AN TKQH VA CHUAN BI DAU TU NAM 2007 sua ngay 9-11_Ket qua phan bo von nam 2008_KH TPCP vung TNB (03-1-2012) 2 8" xfId="15172"/>
    <cellStyle name="T_DU AN TKQH VA CHUAN BI DAU TU NAM 2007 sua ngay 9-11_Ket qua phan bo von nam 2008_KH TPCP vung TNB (03-1-2012) 2 8 2" xfId="15173"/>
    <cellStyle name="T_DU AN TKQH VA CHUAN BI DAU TU NAM 2007 sua ngay 9-11_Ket qua phan bo von nam 2008_KH TPCP vung TNB (03-1-2012) 2 9" xfId="15174"/>
    <cellStyle name="T_DU AN TKQH VA CHUAN BI DAU TU NAM 2007 sua ngay 9-11_Ket qua phan bo von nam 2008_KH TPCP vung TNB (03-1-2012) 2 9 2" xfId="15175"/>
    <cellStyle name="T_DU AN TKQH VA CHUAN BI DAU TU NAM 2007 sua ngay 9-11_Ket qua phan bo von nam 2008_KH TPCP vung TNB (03-1-2012) 3" xfId="15176"/>
    <cellStyle name="T_DU AN TKQH VA CHUAN BI DAU TU NAM 2007 sua ngay 9-11_Ket qua phan bo von nam 2008_KH TPCP vung TNB (03-1-2012) 3 2" xfId="15177"/>
    <cellStyle name="T_DU AN TKQH VA CHUAN BI DAU TU NAM 2007 sua ngay 9-11_Ket qua phan bo von nam 2008_KH TPCP vung TNB (03-1-2012) 4" xfId="15178"/>
    <cellStyle name="T_DU AN TKQH VA CHUAN BI DAU TU NAM 2007 sua ngay 9-11_Ket qua phan bo von nam 2008_KH TPCP vung TNB (03-1-2012) 4 2" xfId="15179"/>
    <cellStyle name="T_DU AN TKQH VA CHUAN BI DAU TU NAM 2007 sua ngay 9-11_Ket qua phan bo von nam 2008_KH TPCP vung TNB (03-1-2012) 5" xfId="15180"/>
    <cellStyle name="T_DU AN TKQH VA CHUAN BI DAU TU NAM 2007 sua ngay 9-11_Ket qua phan bo von nam 2008_KH TPCP vung TNB (03-1-2012) 5 2" xfId="15181"/>
    <cellStyle name="T_DU AN TKQH VA CHUAN BI DAU TU NAM 2007 sua ngay 9-11_Ket qua phan bo von nam 2008_KH TPCP vung TNB (03-1-2012) 6" xfId="15182"/>
    <cellStyle name="T_DU AN TKQH VA CHUAN BI DAU TU NAM 2007 sua ngay 9-11_Ket qua phan bo von nam 2008_KH TPCP vung TNB (03-1-2012) 6 2" xfId="15183"/>
    <cellStyle name="T_DU AN TKQH VA CHUAN BI DAU TU NAM 2007 sua ngay 9-11_Ket qua phan bo von nam 2008_KH TPCP vung TNB (03-1-2012) 7" xfId="15184"/>
    <cellStyle name="T_DU AN TKQH VA CHUAN BI DAU TU NAM 2007 sua ngay 9-11_Ket qua phan bo von nam 2008_KH TPCP vung TNB (03-1-2012) 7 2" xfId="15185"/>
    <cellStyle name="T_DU AN TKQH VA CHUAN BI DAU TU NAM 2007 sua ngay 9-11_Ket qua phan bo von nam 2008_KH TPCP vung TNB (03-1-2012) 8" xfId="15186"/>
    <cellStyle name="T_DU AN TKQH VA CHUAN BI DAU TU NAM 2007 sua ngay 9-11_Ket qua phan bo von nam 2008_KH TPCP vung TNB (03-1-2012) 8 2" xfId="15187"/>
    <cellStyle name="T_DU AN TKQH VA CHUAN BI DAU TU NAM 2007 sua ngay 9-11_Ket qua phan bo von nam 2008_KH TPCP vung TNB (03-1-2012) 9" xfId="15188"/>
    <cellStyle name="T_DU AN TKQH VA CHUAN BI DAU TU NAM 2007 sua ngay 9-11_Ket qua phan bo von nam 2008_KH TPCP vung TNB (03-1-2012) 9 2" xfId="15189"/>
    <cellStyle name="T_DU AN TKQH VA CHUAN BI DAU TU NAM 2007 sua ngay 9-11_Ket qua phan bo von nam 2008_Tinh hinh thuc hien TPCP 2013 va KH 2014" xfId="15190"/>
    <cellStyle name="T_DU AN TKQH VA CHUAN BI DAU TU NAM 2007 sua ngay 9-11_Ket qua phan bo von nam 2008_Tinh hinh thuc hien TPCP 2013 va KH 2014 2" xfId="15191"/>
    <cellStyle name="T_DU AN TKQH VA CHUAN BI DAU TU NAM 2007 sua ngay 9-11_KH TPCP vung TNB (03-1-2012)" xfId="15192"/>
    <cellStyle name="T_DU AN TKQH VA CHUAN BI DAU TU NAM 2007 sua ngay 9-11_KH TPCP vung TNB (03-1-2012) 10" xfId="15193"/>
    <cellStyle name="T_DU AN TKQH VA CHUAN BI DAU TU NAM 2007 sua ngay 9-11_KH TPCP vung TNB (03-1-2012) 10 2" xfId="15194"/>
    <cellStyle name="T_DU AN TKQH VA CHUAN BI DAU TU NAM 2007 sua ngay 9-11_KH TPCP vung TNB (03-1-2012) 11" xfId="15195"/>
    <cellStyle name="T_DU AN TKQH VA CHUAN BI DAU TU NAM 2007 sua ngay 9-11_KH TPCP vung TNB (03-1-2012) 11 2" xfId="15196"/>
    <cellStyle name="T_DU AN TKQH VA CHUAN BI DAU TU NAM 2007 sua ngay 9-11_KH TPCP vung TNB (03-1-2012) 12" xfId="15197"/>
    <cellStyle name="T_DU AN TKQH VA CHUAN BI DAU TU NAM 2007 sua ngay 9-11_KH TPCP vung TNB (03-1-2012) 12 2" xfId="15198"/>
    <cellStyle name="T_DU AN TKQH VA CHUAN BI DAU TU NAM 2007 sua ngay 9-11_KH TPCP vung TNB (03-1-2012) 13" xfId="15199"/>
    <cellStyle name="T_DU AN TKQH VA CHUAN BI DAU TU NAM 2007 sua ngay 9-11_KH TPCP vung TNB (03-1-2012) 2" xfId="15200"/>
    <cellStyle name="T_DU AN TKQH VA CHUAN BI DAU TU NAM 2007 sua ngay 9-11_KH TPCP vung TNB (03-1-2012) 2 10" xfId="15201"/>
    <cellStyle name="T_DU AN TKQH VA CHUAN BI DAU TU NAM 2007 sua ngay 9-11_KH TPCP vung TNB (03-1-2012) 2 10 2" xfId="15202"/>
    <cellStyle name="T_DU AN TKQH VA CHUAN BI DAU TU NAM 2007 sua ngay 9-11_KH TPCP vung TNB (03-1-2012) 2 11" xfId="15203"/>
    <cellStyle name="T_DU AN TKQH VA CHUAN BI DAU TU NAM 2007 sua ngay 9-11_KH TPCP vung TNB (03-1-2012) 2 11 2" xfId="15204"/>
    <cellStyle name="T_DU AN TKQH VA CHUAN BI DAU TU NAM 2007 sua ngay 9-11_KH TPCP vung TNB (03-1-2012) 2 12" xfId="15205"/>
    <cellStyle name="T_DU AN TKQH VA CHUAN BI DAU TU NAM 2007 sua ngay 9-11_KH TPCP vung TNB (03-1-2012) 2 2" xfId="15206"/>
    <cellStyle name="T_DU AN TKQH VA CHUAN BI DAU TU NAM 2007 sua ngay 9-11_KH TPCP vung TNB (03-1-2012) 2 2 2" xfId="15207"/>
    <cellStyle name="T_DU AN TKQH VA CHUAN BI DAU TU NAM 2007 sua ngay 9-11_KH TPCP vung TNB (03-1-2012) 2 3" xfId="15208"/>
    <cellStyle name="T_DU AN TKQH VA CHUAN BI DAU TU NAM 2007 sua ngay 9-11_KH TPCP vung TNB (03-1-2012) 2 3 2" xfId="15209"/>
    <cellStyle name="T_DU AN TKQH VA CHUAN BI DAU TU NAM 2007 sua ngay 9-11_KH TPCP vung TNB (03-1-2012) 2 4" xfId="15210"/>
    <cellStyle name="T_DU AN TKQH VA CHUAN BI DAU TU NAM 2007 sua ngay 9-11_KH TPCP vung TNB (03-1-2012) 2 4 2" xfId="15211"/>
    <cellStyle name="T_DU AN TKQH VA CHUAN BI DAU TU NAM 2007 sua ngay 9-11_KH TPCP vung TNB (03-1-2012) 2 5" xfId="15212"/>
    <cellStyle name="T_DU AN TKQH VA CHUAN BI DAU TU NAM 2007 sua ngay 9-11_KH TPCP vung TNB (03-1-2012) 2 5 2" xfId="15213"/>
    <cellStyle name="T_DU AN TKQH VA CHUAN BI DAU TU NAM 2007 sua ngay 9-11_KH TPCP vung TNB (03-1-2012) 2 6" xfId="15214"/>
    <cellStyle name="T_DU AN TKQH VA CHUAN BI DAU TU NAM 2007 sua ngay 9-11_KH TPCP vung TNB (03-1-2012) 2 6 2" xfId="15215"/>
    <cellStyle name="T_DU AN TKQH VA CHUAN BI DAU TU NAM 2007 sua ngay 9-11_KH TPCP vung TNB (03-1-2012) 2 7" xfId="15216"/>
    <cellStyle name="T_DU AN TKQH VA CHUAN BI DAU TU NAM 2007 sua ngay 9-11_KH TPCP vung TNB (03-1-2012) 2 7 2" xfId="15217"/>
    <cellStyle name="T_DU AN TKQH VA CHUAN BI DAU TU NAM 2007 sua ngay 9-11_KH TPCP vung TNB (03-1-2012) 2 8" xfId="15218"/>
    <cellStyle name="T_DU AN TKQH VA CHUAN BI DAU TU NAM 2007 sua ngay 9-11_KH TPCP vung TNB (03-1-2012) 2 8 2" xfId="15219"/>
    <cellStyle name="T_DU AN TKQH VA CHUAN BI DAU TU NAM 2007 sua ngay 9-11_KH TPCP vung TNB (03-1-2012) 2 9" xfId="15220"/>
    <cellStyle name="T_DU AN TKQH VA CHUAN BI DAU TU NAM 2007 sua ngay 9-11_KH TPCP vung TNB (03-1-2012) 2 9 2" xfId="15221"/>
    <cellStyle name="T_DU AN TKQH VA CHUAN BI DAU TU NAM 2007 sua ngay 9-11_KH TPCP vung TNB (03-1-2012) 3" xfId="15222"/>
    <cellStyle name="T_DU AN TKQH VA CHUAN BI DAU TU NAM 2007 sua ngay 9-11_KH TPCP vung TNB (03-1-2012) 3 2" xfId="15223"/>
    <cellStyle name="T_DU AN TKQH VA CHUAN BI DAU TU NAM 2007 sua ngay 9-11_KH TPCP vung TNB (03-1-2012) 4" xfId="15224"/>
    <cellStyle name="T_DU AN TKQH VA CHUAN BI DAU TU NAM 2007 sua ngay 9-11_KH TPCP vung TNB (03-1-2012) 4 2" xfId="15225"/>
    <cellStyle name="T_DU AN TKQH VA CHUAN BI DAU TU NAM 2007 sua ngay 9-11_KH TPCP vung TNB (03-1-2012) 5" xfId="15226"/>
    <cellStyle name="T_DU AN TKQH VA CHUAN BI DAU TU NAM 2007 sua ngay 9-11_KH TPCP vung TNB (03-1-2012) 5 2" xfId="15227"/>
    <cellStyle name="T_DU AN TKQH VA CHUAN BI DAU TU NAM 2007 sua ngay 9-11_KH TPCP vung TNB (03-1-2012) 6" xfId="15228"/>
    <cellStyle name="T_DU AN TKQH VA CHUAN BI DAU TU NAM 2007 sua ngay 9-11_KH TPCP vung TNB (03-1-2012) 6 2" xfId="15229"/>
    <cellStyle name="T_DU AN TKQH VA CHUAN BI DAU TU NAM 2007 sua ngay 9-11_KH TPCP vung TNB (03-1-2012) 7" xfId="15230"/>
    <cellStyle name="T_DU AN TKQH VA CHUAN BI DAU TU NAM 2007 sua ngay 9-11_KH TPCP vung TNB (03-1-2012) 7 2" xfId="15231"/>
    <cellStyle name="T_DU AN TKQH VA CHUAN BI DAU TU NAM 2007 sua ngay 9-11_KH TPCP vung TNB (03-1-2012) 8" xfId="15232"/>
    <cellStyle name="T_DU AN TKQH VA CHUAN BI DAU TU NAM 2007 sua ngay 9-11_KH TPCP vung TNB (03-1-2012) 8 2" xfId="15233"/>
    <cellStyle name="T_DU AN TKQH VA CHUAN BI DAU TU NAM 2007 sua ngay 9-11_KH TPCP vung TNB (03-1-2012) 9" xfId="15234"/>
    <cellStyle name="T_DU AN TKQH VA CHUAN BI DAU TU NAM 2007 sua ngay 9-11_KH TPCP vung TNB (03-1-2012) 9 2" xfId="15235"/>
    <cellStyle name="T_DU AN TKQH VA CHUAN BI DAU TU NAM 2007 sua ngay 9-11_KH XDCB_2008 lan 2 sua ngay 10-11" xfId="15236"/>
    <cellStyle name="T_DU AN TKQH VA CHUAN BI DAU TU NAM 2007 sua ngay 9-11_KH XDCB_2008 lan 2 sua ngay 10-11 10" xfId="15237"/>
    <cellStyle name="T_DU AN TKQH VA CHUAN BI DAU TU NAM 2007 sua ngay 9-11_KH XDCB_2008 lan 2 sua ngay 10-11 10 2" xfId="15238"/>
    <cellStyle name="T_DU AN TKQH VA CHUAN BI DAU TU NAM 2007 sua ngay 9-11_KH XDCB_2008 lan 2 sua ngay 10-11 11" xfId="15239"/>
    <cellStyle name="T_DU AN TKQH VA CHUAN BI DAU TU NAM 2007 sua ngay 9-11_KH XDCB_2008 lan 2 sua ngay 10-11 11 2" xfId="15240"/>
    <cellStyle name="T_DU AN TKQH VA CHUAN BI DAU TU NAM 2007 sua ngay 9-11_KH XDCB_2008 lan 2 sua ngay 10-11 12" xfId="15241"/>
    <cellStyle name="T_DU AN TKQH VA CHUAN BI DAU TU NAM 2007 sua ngay 9-11_KH XDCB_2008 lan 2 sua ngay 10-11 12 2" xfId="15242"/>
    <cellStyle name="T_DU AN TKQH VA CHUAN BI DAU TU NAM 2007 sua ngay 9-11_KH XDCB_2008 lan 2 sua ngay 10-11 13" xfId="15243"/>
    <cellStyle name="T_DU AN TKQH VA CHUAN BI DAU TU NAM 2007 sua ngay 9-11_KH XDCB_2008 lan 2 sua ngay 10-11 2" xfId="15244"/>
    <cellStyle name="T_DU AN TKQH VA CHUAN BI DAU TU NAM 2007 sua ngay 9-11_KH XDCB_2008 lan 2 sua ngay 10-11 2 10" xfId="15245"/>
    <cellStyle name="T_DU AN TKQH VA CHUAN BI DAU TU NAM 2007 sua ngay 9-11_KH XDCB_2008 lan 2 sua ngay 10-11 2 10 2" xfId="15246"/>
    <cellStyle name="T_DU AN TKQH VA CHUAN BI DAU TU NAM 2007 sua ngay 9-11_KH XDCB_2008 lan 2 sua ngay 10-11 2 11" xfId="15247"/>
    <cellStyle name="T_DU AN TKQH VA CHUAN BI DAU TU NAM 2007 sua ngay 9-11_KH XDCB_2008 lan 2 sua ngay 10-11 2 11 2" xfId="15248"/>
    <cellStyle name="T_DU AN TKQH VA CHUAN BI DAU TU NAM 2007 sua ngay 9-11_KH XDCB_2008 lan 2 sua ngay 10-11 2 12" xfId="15249"/>
    <cellStyle name="T_DU AN TKQH VA CHUAN BI DAU TU NAM 2007 sua ngay 9-11_KH XDCB_2008 lan 2 sua ngay 10-11 2 2" xfId="15250"/>
    <cellStyle name="T_DU AN TKQH VA CHUAN BI DAU TU NAM 2007 sua ngay 9-11_KH XDCB_2008 lan 2 sua ngay 10-11 2 2 2" xfId="15251"/>
    <cellStyle name="T_DU AN TKQH VA CHUAN BI DAU TU NAM 2007 sua ngay 9-11_KH XDCB_2008 lan 2 sua ngay 10-11 2 3" xfId="15252"/>
    <cellStyle name="T_DU AN TKQH VA CHUAN BI DAU TU NAM 2007 sua ngay 9-11_KH XDCB_2008 lan 2 sua ngay 10-11 2 3 2" xfId="15253"/>
    <cellStyle name="T_DU AN TKQH VA CHUAN BI DAU TU NAM 2007 sua ngay 9-11_KH XDCB_2008 lan 2 sua ngay 10-11 2 4" xfId="15254"/>
    <cellStyle name="T_DU AN TKQH VA CHUAN BI DAU TU NAM 2007 sua ngay 9-11_KH XDCB_2008 lan 2 sua ngay 10-11 2 4 2" xfId="15255"/>
    <cellStyle name="T_DU AN TKQH VA CHUAN BI DAU TU NAM 2007 sua ngay 9-11_KH XDCB_2008 lan 2 sua ngay 10-11 2 5" xfId="15256"/>
    <cellStyle name="T_DU AN TKQH VA CHUAN BI DAU TU NAM 2007 sua ngay 9-11_KH XDCB_2008 lan 2 sua ngay 10-11 2 5 2" xfId="15257"/>
    <cellStyle name="T_DU AN TKQH VA CHUAN BI DAU TU NAM 2007 sua ngay 9-11_KH XDCB_2008 lan 2 sua ngay 10-11 2 6" xfId="15258"/>
    <cellStyle name="T_DU AN TKQH VA CHUAN BI DAU TU NAM 2007 sua ngay 9-11_KH XDCB_2008 lan 2 sua ngay 10-11 2 6 2" xfId="15259"/>
    <cellStyle name="T_DU AN TKQH VA CHUAN BI DAU TU NAM 2007 sua ngay 9-11_KH XDCB_2008 lan 2 sua ngay 10-11 2 7" xfId="15260"/>
    <cellStyle name="T_DU AN TKQH VA CHUAN BI DAU TU NAM 2007 sua ngay 9-11_KH XDCB_2008 lan 2 sua ngay 10-11 2 7 2" xfId="15261"/>
    <cellStyle name="T_DU AN TKQH VA CHUAN BI DAU TU NAM 2007 sua ngay 9-11_KH XDCB_2008 lan 2 sua ngay 10-11 2 8" xfId="15262"/>
    <cellStyle name="T_DU AN TKQH VA CHUAN BI DAU TU NAM 2007 sua ngay 9-11_KH XDCB_2008 lan 2 sua ngay 10-11 2 8 2" xfId="15263"/>
    <cellStyle name="T_DU AN TKQH VA CHUAN BI DAU TU NAM 2007 sua ngay 9-11_KH XDCB_2008 lan 2 sua ngay 10-11 2 9" xfId="15264"/>
    <cellStyle name="T_DU AN TKQH VA CHUAN BI DAU TU NAM 2007 sua ngay 9-11_KH XDCB_2008 lan 2 sua ngay 10-11 2 9 2" xfId="15265"/>
    <cellStyle name="T_DU AN TKQH VA CHUAN BI DAU TU NAM 2007 sua ngay 9-11_KH XDCB_2008 lan 2 sua ngay 10-11 3" xfId="15266"/>
    <cellStyle name="T_DU AN TKQH VA CHUAN BI DAU TU NAM 2007 sua ngay 9-11_KH XDCB_2008 lan 2 sua ngay 10-11 3 2" xfId="15267"/>
    <cellStyle name="T_DU AN TKQH VA CHUAN BI DAU TU NAM 2007 sua ngay 9-11_KH XDCB_2008 lan 2 sua ngay 10-11 4" xfId="15268"/>
    <cellStyle name="T_DU AN TKQH VA CHUAN BI DAU TU NAM 2007 sua ngay 9-11_KH XDCB_2008 lan 2 sua ngay 10-11 4 2" xfId="15269"/>
    <cellStyle name="T_DU AN TKQH VA CHUAN BI DAU TU NAM 2007 sua ngay 9-11_KH XDCB_2008 lan 2 sua ngay 10-11 5" xfId="15270"/>
    <cellStyle name="T_DU AN TKQH VA CHUAN BI DAU TU NAM 2007 sua ngay 9-11_KH XDCB_2008 lan 2 sua ngay 10-11 5 2" xfId="15271"/>
    <cellStyle name="T_DU AN TKQH VA CHUAN BI DAU TU NAM 2007 sua ngay 9-11_KH XDCB_2008 lan 2 sua ngay 10-11 6" xfId="15272"/>
    <cellStyle name="T_DU AN TKQH VA CHUAN BI DAU TU NAM 2007 sua ngay 9-11_KH XDCB_2008 lan 2 sua ngay 10-11 6 2" xfId="15273"/>
    <cellStyle name="T_DU AN TKQH VA CHUAN BI DAU TU NAM 2007 sua ngay 9-11_KH XDCB_2008 lan 2 sua ngay 10-11 7" xfId="15274"/>
    <cellStyle name="T_DU AN TKQH VA CHUAN BI DAU TU NAM 2007 sua ngay 9-11_KH XDCB_2008 lan 2 sua ngay 10-11 7 2" xfId="15275"/>
    <cellStyle name="T_DU AN TKQH VA CHUAN BI DAU TU NAM 2007 sua ngay 9-11_KH XDCB_2008 lan 2 sua ngay 10-11 8" xfId="15276"/>
    <cellStyle name="T_DU AN TKQH VA CHUAN BI DAU TU NAM 2007 sua ngay 9-11_KH XDCB_2008 lan 2 sua ngay 10-11 8 2" xfId="15277"/>
    <cellStyle name="T_DU AN TKQH VA CHUAN BI DAU TU NAM 2007 sua ngay 9-11_KH XDCB_2008 lan 2 sua ngay 10-11 9" xfId="15278"/>
    <cellStyle name="T_DU AN TKQH VA CHUAN BI DAU TU NAM 2007 sua ngay 9-11_KH XDCB_2008 lan 2 sua ngay 10-11 9 2" xfId="15279"/>
    <cellStyle name="T_DU AN TKQH VA CHUAN BI DAU TU NAM 2007 sua ngay 9-11_KH XDCB_2008 lan 2 sua ngay 10-11_!1 1 bao cao giao KH ve HTCMT vung TNB   12-12-2011" xfId="15280"/>
    <cellStyle name="T_DU AN TKQH VA CHUAN BI DAU TU NAM 2007 sua ngay 9-11_KH XDCB_2008 lan 2 sua ngay 10-11_!1 1 bao cao giao KH ve HTCMT vung TNB   12-12-2011 10" xfId="15281"/>
    <cellStyle name="T_DU AN TKQH VA CHUAN BI DAU TU NAM 2007 sua ngay 9-11_KH XDCB_2008 lan 2 sua ngay 10-11_!1 1 bao cao giao KH ve HTCMT vung TNB   12-12-2011 10 2" xfId="15282"/>
    <cellStyle name="T_DU AN TKQH VA CHUAN BI DAU TU NAM 2007 sua ngay 9-11_KH XDCB_2008 lan 2 sua ngay 10-11_!1 1 bao cao giao KH ve HTCMT vung TNB   12-12-2011 11" xfId="15283"/>
    <cellStyle name="T_DU AN TKQH VA CHUAN BI DAU TU NAM 2007 sua ngay 9-11_KH XDCB_2008 lan 2 sua ngay 10-11_!1 1 bao cao giao KH ve HTCMT vung TNB   12-12-2011 11 2" xfId="15284"/>
    <cellStyle name="T_DU AN TKQH VA CHUAN BI DAU TU NAM 2007 sua ngay 9-11_KH XDCB_2008 lan 2 sua ngay 10-11_!1 1 bao cao giao KH ve HTCMT vung TNB   12-12-2011 12" xfId="15285"/>
    <cellStyle name="T_DU AN TKQH VA CHUAN BI DAU TU NAM 2007 sua ngay 9-11_KH XDCB_2008 lan 2 sua ngay 10-11_!1 1 bao cao giao KH ve HTCMT vung TNB   12-12-2011 12 2" xfId="15286"/>
    <cellStyle name="T_DU AN TKQH VA CHUAN BI DAU TU NAM 2007 sua ngay 9-11_KH XDCB_2008 lan 2 sua ngay 10-11_!1 1 bao cao giao KH ve HTCMT vung TNB   12-12-2011 13" xfId="15287"/>
    <cellStyle name="T_DU AN TKQH VA CHUAN BI DAU TU NAM 2007 sua ngay 9-11_KH XDCB_2008 lan 2 sua ngay 10-11_!1 1 bao cao giao KH ve HTCMT vung TNB   12-12-2011 2" xfId="15288"/>
    <cellStyle name="T_DU AN TKQH VA CHUAN BI DAU TU NAM 2007 sua ngay 9-11_KH XDCB_2008 lan 2 sua ngay 10-11_!1 1 bao cao giao KH ve HTCMT vung TNB   12-12-2011 2 10" xfId="15289"/>
    <cellStyle name="T_DU AN TKQH VA CHUAN BI DAU TU NAM 2007 sua ngay 9-11_KH XDCB_2008 lan 2 sua ngay 10-11_!1 1 bao cao giao KH ve HTCMT vung TNB   12-12-2011 2 10 2" xfId="15290"/>
    <cellStyle name="T_DU AN TKQH VA CHUAN BI DAU TU NAM 2007 sua ngay 9-11_KH XDCB_2008 lan 2 sua ngay 10-11_!1 1 bao cao giao KH ve HTCMT vung TNB   12-12-2011 2 11" xfId="15291"/>
    <cellStyle name="T_DU AN TKQH VA CHUAN BI DAU TU NAM 2007 sua ngay 9-11_KH XDCB_2008 lan 2 sua ngay 10-11_!1 1 bao cao giao KH ve HTCMT vung TNB   12-12-2011 2 11 2" xfId="15292"/>
    <cellStyle name="T_DU AN TKQH VA CHUAN BI DAU TU NAM 2007 sua ngay 9-11_KH XDCB_2008 lan 2 sua ngay 10-11_!1 1 bao cao giao KH ve HTCMT vung TNB   12-12-2011 2 12" xfId="15293"/>
    <cellStyle name="T_DU AN TKQH VA CHUAN BI DAU TU NAM 2007 sua ngay 9-11_KH XDCB_2008 lan 2 sua ngay 10-11_!1 1 bao cao giao KH ve HTCMT vung TNB   12-12-2011 2 2" xfId="15294"/>
    <cellStyle name="T_DU AN TKQH VA CHUAN BI DAU TU NAM 2007 sua ngay 9-11_KH XDCB_2008 lan 2 sua ngay 10-11_!1 1 bao cao giao KH ve HTCMT vung TNB   12-12-2011 2 2 2" xfId="15295"/>
    <cellStyle name="T_DU AN TKQH VA CHUAN BI DAU TU NAM 2007 sua ngay 9-11_KH XDCB_2008 lan 2 sua ngay 10-11_!1 1 bao cao giao KH ve HTCMT vung TNB   12-12-2011 2 3" xfId="15296"/>
    <cellStyle name="T_DU AN TKQH VA CHUAN BI DAU TU NAM 2007 sua ngay 9-11_KH XDCB_2008 lan 2 sua ngay 10-11_!1 1 bao cao giao KH ve HTCMT vung TNB   12-12-2011 2 3 2" xfId="15297"/>
    <cellStyle name="T_DU AN TKQH VA CHUAN BI DAU TU NAM 2007 sua ngay 9-11_KH XDCB_2008 lan 2 sua ngay 10-11_!1 1 bao cao giao KH ve HTCMT vung TNB   12-12-2011 2 4" xfId="15298"/>
    <cellStyle name="T_DU AN TKQH VA CHUAN BI DAU TU NAM 2007 sua ngay 9-11_KH XDCB_2008 lan 2 sua ngay 10-11_!1 1 bao cao giao KH ve HTCMT vung TNB   12-12-2011 2 4 2" xfId="15299"/>
    <cellStyle name="T_DU AN TKQH VA CHUAN BI DAU TU NAM 2007 sua ngay 9-11_KH XDCB_2008 lan 2 sua ngay 10-11_!1 1 bao cao giao KH ve HTCMT vung TNB   12-12-2011 2 5" xfId="15300"/>
    <cellStyle name="T_DU AN TKQH VA CHUAN BI DAU TU NAM 2007 sua ngay 9-11_KH XDCB_2008 lan 2 sua ngay 10-11_!1 1 bao cao giao KH ve HTCMT vung TNB   12-12-2011 2 5 2" xfId="15301"/>
    <cellStyle name="T_DU AN TKQH VA CHUAN BI DAU TU NAM 2007 sua ngay 9-11_KH XDCB_2008 lan 2 sua ngay 10-11_!1 1 bao cao giao KH ve HTCMT vung TNB   12-12-2011 2 6" xfId="15302"/>
    <cellStyle name="T_DU AN TKQH VA CHUAN BI DAU TU NAM 2007 sua ngay 9-11_KH XDCB_2008 lan 2 sua ngay 10-11_!1 1 bao cao giao KH ve HTCMT vung TNB   12-12-2011 2 6 2" xfId="15303"/>
    <cellStyle name="T_DU AN TKQH VA CHUAN BI DAU TU NAM 2007 sua ngay 9-11_KH XDCB_2008 lan 2 sua ngay 10-11_!1 1 bao cao giao KH ve HTCMT vung TNB   12-12-2011 2 7" xfId="15304"/>
    <cellStyle name="T_DU AN TKQH VA CHUAN BI DAU TU NAM 2007 sua ngay 9-11_KH XDCB_2008 lan 2 sua ngay 10-11_!1 1 bao cao giao KH ve HTCMT vung TNB   12-12-2011 2 7 2" xfId="15305"/>
    <cellStyle name="T_DU AN TKQH VA CHUAN BI DAU TU NAM 2007 sua ngay 9-11_KH XDCB_2008 lan 2 sua ngay 10-11_!1 1 bao cao giao KH ve HTCMT vung TNB   12-12-2011 2 8" xfId="15306"/>
    <cellStyle name="T_DU AN TKQH VA CHUAN BI DAU TU NAM 2007 sua ngay 9-11_KH XDCB_2008 lan 2 sua ngay 10-11_!1 1 bao cao giao KH ve HTCMT vung TNB   12-12-2011 2 8 2" xfId="15307"/>
    <cellStyle name="T_DU AN TKQH VA CHUAN BI DAU TU NAM 2007 sua ngay 9-11_KH XDCB_2008 lan 2 sua ngay 10-11_!1 1 bao cao giao KH ve HTCMT vung TNB   12-12-2011 2 9" xfId="15308"/>
    <cellStyle name="T_DU AN TKQH VA CHUAN BI DAU TU NAM 2007 sua ngay 9-11_KH XDCB_2008 lan 2 sua ngay 10-11_!1 1 bao cao giao KH ve HTCMT vung TNB   12-12-2011 2 9 2" xfId="15309"/>
    <cellStyle name="T_DU AN TKQH VA CHUAN BI DAU TU NAM 2007 sua ngay 9-11_KH XDCB_2008 lan 2 sua ngay 10-11_!1 1 bao cao giao KH ve HTCMT vung TNB   12-12-2011 3" xfId="15310"/>
    <cellStyle name="T_DU AN TKQH VA CHUAN BI DAU TU NAM 2007 sua ngay 9-11_KH XDCB_2008 lan 2 sua ngay 10-11_!1 1 bao cao giao KH ve HTCMT vung TNB   12-12-2011 3 2" xfId="15311"/>
    <cellStyle name="T_DU AN TKQH VA CHUAN BI DAU TU NAM 2007 sua ngay 9-11_KH XDCB_2008 lan 2 sua ngay 10-11_!1 1 bao cao giao KH ve HTCMT vung TNB   12-12-2011 4" xfId="15312"/>
    <cellStyle name="T_DU AN TKQH VA CHUAN BI DAU TU NAM 2007 sua ngay 9-11_KH XDCB_2008 lan 2 sua ngay 10-11_!1 1 bao cao giao KH ve HTCMT vung TNB   12-12-2011 4 2" xfId="15313"/>
    <cellStyle name="T_DU AN TKQH VA CHUAN BI DAU TU NAM 2007 sua ngay 9-11_KH XDCB_2008 lan 2 sua ngay 10-11_!1 1 bao cao giao KH ve HTCMT vung TNB   12-12-2011 5" xfId="15314"/>
    <cellStyle name="T_DU AN TKQH VA CHUAN BI DAU TU NAM 2007 sua ngay 9-11_KH XDCB_2008 lan 2 sua ngay 10-11_!1 1 bao cao giao KH ve HTCMT vung TNB   12-12-2011 5 2" xfId="15315"/>
    <cellStyle name="T_DU AN TKQH VA CHUAN BI DAU TU NAM 2007 sua ngay 9-11_KH XDCB_2008 lan 2 sua ngay 10-11_!1 1 bao cao giao KH ve HTCMT vung TNB   12-12-2011 6" xfId="15316"/>
    <cellStyle name="T_DU AN TKQH VA CHUAN BI DAU TU NAM 2007 sua ngay 9-11_KH XDCB_2008 lan 2 sua ngay 10-11_!1 1 bao cao giao KH ve HTCMT vung TNB   12-12-2011 6 2" xfId="15317"/>
    <cellStyle name="T_DU AN TKQH VA CHUAN BI DAU TU NAM 2007 sua ngay 9-11_KH XDCB_2008 lan 2 sua ngay 10-11_!1 1 bao cao giao KH ve HTCMT vung TNB   12-12-2011 7" xfId="15318"/>
    <cellStyle name="T_DU AN TKQH VA CHUAN BI DAU TU NAM 2007 sua ngay 9-11_KH XDCB_2008 lan 2 sua ngay 10-11_!1 1 bao cao giao KH ve HTCMT vung TNB   12-12-2011 7 2" xfId="15319"/>
    <cellStyle name="T_DU AN TKQH VA CHUAN BI DAU TU NAM 2007 sua ngay 9-11_KH XDCB_2008 lan 2 sua ngay 10-11_!1 1 bao cao giao KH ve HTCMT vung TNB   12-12-2011 8" xfId="15320"/>
    <cellStyle name="T_DU AN TKQH VA CHUAN BI DAU TU NAM 2007 sua ngay 9-11_KH XDCB_2008 lan 2 sua ngay 10-11_!1 1 bao cao giao KH ve HTCMT vung TNB   12-12-2011 8 2" xfId="15321"/>
    <cellStyle name="T_DU AN TKQH VA CHUAN BI DAU TU NAM 2007 sua ngay 9-11_KH XDCB_2008 lan 2 sua ngay 10-11_!1 1 bao cao giao KH ve HTCMT vung TNB   12-12-2011 9" xfId="15322"/>
    <cellStyle name="T_DU AN TKQH VA CHUAN BI DAU TU NAM 2007 sua ngay 9-11_KH XDCB_2008 lan 2 sua ngay 10-11_!1 1 bao cao giao KH ve HTCMT vung TNB   12-12-2011 9 2" xfId="15323"/>
    <cellStyle name="T_DU AN TKQH VA CHUAN BI DAU TU NAM 2007 sua ngay 9-11_KH XDCB_2008 lan 2 sua ngay 10-11_Ha Nam" xfId="15324"/>
    <cellStyle name="T_DU AN TKQH VA CHUAN BI DAU TU NAM 2007 sua ngay 9-11_KH XDCB_2008 lan 2 sua ngay 10-11_Ha Nam 2" xfId="15325"/>
    <cellStyle name="T_DU AN TKQH VA CHUAN BI DAU TU NAM 2007 sua ngay 9-11_KH XDCB_2008 lan 2 sua ngay 10-11_Ha Nam_Tinh hinh thuc hien TPCP 2013 va KH 2014" xfId="15326"/>
    <cellStyle name="T_DU AN TKQH VA CHUAN BI DAU TU NAM 2007 sua ngay 9-11_KH XDCB_2008 lan 2 sua ngay 10-11_Ha Nam_Tinh hinh thuc hien TPCP 2013 va KH 2014 2" xfId="15327"/>
    <cellStyle name="T_DU AN TKQH VA CHUAN BI DAU TU NAM 2007 sua ngay 9-11_KH XDCB_2008 lan 2 sua ngay 10-11_KH TPCP vung TNB (03-1-2012)" xfId="15328"/>
    <cellStyle name="T_DU AN TKQH VA CHUAN BI DAU TU NAM 2007 sua ngay 9-11_KH XDCB_2008 lan 2 sua ngay 10-11_KH TPCP vung TNB (03-1-2012) 10" xfId="15329"/>
    <cellStyle name="T_DU AN TKQH VA CHUAN BI DAU TU NAM 2007 sua ngay 9-11_KH XDCB_2008 lan 2 sua ngay 10-11_KH TPCP vung TNB (03-1-2012) 10 2" xfId="15330"/>
    <cellStyle name="T_DU AN TKQH VA CHUAN BI DAU TU NAM 2007 sua ngay 9-11_KH XDCB_2008 lan 2 sua ngay 10-11_KH TPCP vung TNB (03-1-2012) 11" xfId="15331"/>
    <cellStyle name="T_DU AN TKQH VA CHUAN BI DAU TU NAM 2007 sua ngay 9-11_KH XDCB_2008 lan 2 sua ngay 10-11_KH TPCP vung TNB (03-1-2012) 11 2" xfId="15332"/>
    <cellStyle name="T_DU AN TKQH VA CHUAN BI DAU TU NAM 2007 sua ngay 9-11_KH XDCB_2008 lan 2 sua ngay 10-11_KH TPCP vung TNB (03-1-2012) 12" xfId="15333"/>
    <cellStyle name="T_DU AN TKQH VA CHUAN BI DAU TU NAM 2007 sua ngay 9-11_KH XDCB_2008 lan 2 sua ngay 10-11_KH TPCP vung TNB (03-1-2012) 12 2" xfId="15334"/>
    <cellStyle name="T_DU AN TKQH VA CHUAN BI DAU TU NAM 2007 sua ngay 9-11_KH XDCB_2008 lan 2 sua ngay 10-11_KH TPCP vung TNB (03-1-2012) 13" xfId="15335"/>
    <cellStyle name="T_DU AN TKQH VA CHUAN BI DAU TU NAM 2007 sua ngay 9-11_KH XDCB_2008 lan 2 sua ngay 10-11_KH TPCP vung TNB (03-1-2012) 2" xfId="15336"/>
    <cellStyle name="T_DU AN TKQH VA CHUAN BI DAU TU NAM 2007 sua ngay 9-11_KH XDCB_2008 lan 2 sua ngay 10-11_KH TPCP vung TNB (03-1-2012) 2 10" xfId="15337"/>
    <cellStyle name="T_DU AN TKQH VA CHUAN BI DAU TU NAM 2007 sua ngay 9-11_KH XDCB_2008 lan 2 sua ngay 10-11_KH TPCP vung TNB (03-1-2012) 2 10 2" xfId="15338"/>
    <cellStyle name="T_DU AN TKQH VA CHUAN BI DAU TU NAM 2007 sua ngay 9-11_KH XDCB_2008 lan 2 sua ngay 10-11_KH TPCP vung TNB (03-1-2012) 2 11" xfId="15339"/>
    <cellStyle name="T_DU AN TKQH VA CHUAN BI DAU TU NAM 2007 sua ngay 9-11_KH XDCB_2008 lan 2 sua ngay 10-11_KH TPCP vung TNB (03-1-2012) 2 11 2" xfId="15340"/>
    <cellStyle name="T_DU AN TKQH VA CHUAN BI DAU TU NAM 2007 sua ngay 9-11_KH XDCB_2008 lan 2 sua ngay 10-11_KH TPCP vung TNB (03-1-2012) 2 12" xfId="15341"/>
    <cellStyle name="T_DU AN TKQH VA CHUAN BI DAU TU NAM 2007 sua ngay 9-11_KH XDCB_2008 lan 2 sua ngay 10-11_KH TPCP vung TNB (03-1-2012) 2 2" xfId="15342"/>
    <cellStyle name="T_DU AN TKQH VA CHUAN BI DAU TU NAM 2007 sua ngay 9-11_KH XDCB_2008 lan 2 sua ngay 10-11_KH TPCP vung TNB (03-1-2012) 2 2 2" xfId="15343"/>
    <cellStyle name="T_DU AN TKQH VA CHUAN BI DAU TU NAM 2007 sua ngay 9-11_KH XDCB_2008 lan 2 sua ngay 10-11_KH TPCP vung TNB (03-1-2012) 2 3" xfId="15344"/>
    <cellStyle name="T_DU AN TKQH VA CHUAN BI DAU TU NAM 2007 sua ngay 9-11_KH XDCB_2008 lan 2 sua ngay 10-11_KH TPCP vung TNB (03-1-2012) 2 3 2" xfId="15345"/>
    <cellStyle name="T_DU AN TKQH VA CHUAN BI DAU TU NAM 2007 sua ngay 9-11_KH XDCB_2008 lan 2 sua ngay 10-11_KH TPCP vung TNB (03-1-2012) 2 4" xfId="15346"/>
    <cellStyle name="T_DU AN TKQH VA CHUAN BI DAU TU NAM 2007 sua ngay 9-11_KH XDCB_2008 lan 2 sua ngay 10-11_KH TPCP vung TNB (03-1-2012) 2 4 2" xfId="15347"/>
    <cellStyle name="T_DU AN TKQH VA CHUAN BI DAU TU NAM 2007 sua ngay 9-11_KH XDCB_2008 lan 2 sua ngay 10-11_KH TPCP vung TNB (03-1-2012) 2 5" xfId="15348"/>
    <cellStyle name="T_DU AN TKQH VA CHUAN BI DAU TU NAM 2007 sua ngay 9-11_KH XDCB_2008 lan 2 sua ngay 10-11_KH TPCP vung TNB (03-1-2012) 2 5 2" xfId="15349"/>
    <cellStyle name="T_DU AN TKQH VA CHUAN BI DAU TU NAM 2007 sua ngay 9-11_KH XDCB_2008 lan 2 sua ngay 10-11_KH TPCP vung TNB (03-1-2012) 2 6" xfId="15350"/>
    <cellStyle name="T_DU AN TKQH VA CHUAN BI DAU TU NAM 2007 sua ngay 9-11_KH XDCB_2008 lan 2 sua ngay 10-11_KH TPCP vung TNB (03-1-2012) 2 6 2" xfId="15351"/>
    <cellStyle name="T_DU AN TKQH VA CHUAN BI DAU TU NAM 2007 sua ngay 9-11_KH XDCB_2008 lan 2 sua ngay 10-11_KH TPCP vung TNB (03-1-2012) 2 7" xfId="15352"/>
    <cellStyle name="T_DU AN TKQH VA CHUAN BI DAU TU NAM 2007 sua ngay 9-11_KH XDCB_2008 lan 2 sua ngay 10-11_KH TPCP vung TNB (03-1-2012) 2 7 2" xfId="15353"/>
    <cellStyle name="T_DU AN TKQH VA CHUAN BI DAU TU NAM 2007 sua ngay 9-11_KH XDCB_2008 lan 2 sua ngay 10-11_KH TPCP vung TNB (03-1-2012) 2 8" xfId="15354"/>
    <cellStyle name="T_DU AN TKQH VA CHUAN BI DAU TU NAM 2007 sua ngay 9-11_KH XDCB_2008 lan 2 sua ngay 10-11_KH TPCP vung TNB (03-1-2012) 2 8 2" xfId="15355"/>
    <cellStyle name="T_DU AN TKQH VA CHUAN BI DAU TU NAM 2007 sua ngay 9-11_KH XDCB_2008 lan 2 sua ngay 10-11_KH TPCP vung TNB (03-1-2012) 2 9" xfId="15356"/>
    <cellStyle name="T_DU AN TKQH VA CHUAN BI DAU TU NAM 2007 sua ngay 9-11_KH XDCB_2008 lan 2 sua ngay 10-11_KH TPCP vung TNB (03-1-2012) 2 9 2" xfId="15357"/>
    <cellStyle name="T_DU AN TKQH VA CHUAN BI DAU TU NAM 2007 sua ngay 9-11_KH XDCB_2008 lan 2 sua ngay 10-11_KH TPCP vung TNB (03-1-2012) 3" xfId="15358"/>
    <cellStyle name="T_DU AN TKQH VA CHUAN BI DAU TU NAM 2007 sua ngay 9-11_KH XDCB_2008 lan 2 sua ngay 10-11_KH TPCP vung TNB (03-1-2012) 3 2" xfId="15359"/>
    <cellStyle name="T_DU AN TKQH VA CHUAN BI DAU TU NAM 2007 sua ngay 9-11_KH XDCB_2008 lan 2 sua ngay 10-11_KH TPCP vung TNB (03-1-2012) 4" xfId="15360"/>
    <cellStyle name="T_DU AN TKQH VA CHUAN BI DAU TU NAM 2007 sua ngay 9-11_KH XDCB_2008 lan 2 sua ngay 10-11_KH TPCP vung TNB (03-1-2012) 4 2" xfId="15361"/>
    <cellStyle name="T_DU AN TKQH VA CHUAN BI DAU TU NAM 2007 sua ngay 9-11_KH XDCB_2008 lan 2 sua ngay 10-11_KH TPCP vung TNB (03-1-2012) 5" xfId="15362"/>
    <cellStyle name="T_DU AN TKQH VA CHUAN BI DAU TU NAM 2007 sua ngay 9-11_KH XDCB_2008 lan 2 sua ngay 10-11_KH TPCP vung TNB (03-1-2012) 5 2" xfId="15363"/>
    <cellStyle name="T_DU AN TKQH VA CHUAN BI DAU TU NAM 2007 sua ngay 9-11_KH XDCB_2008 lan 2 sua ngay 10-11_KH TPCP vung TNB (03-1-2012) 6" xfId="15364"/>
    <cellStyle name="T_DU AN TKQH VA CHUAN BI DAU TU NAM 2007 sua ngay 9-11_KH XDCB_2008 lan 2 sua ngay 10-11_KH TPCP vung TNB (03-1-2012) 6 2" xfId="15365"/>
    <cellStyle name="T_DU AN TKQH VA CHUAN BI DAU TU NAM 2007 sua ngay 9-11_KH XDCB_2008 lan 2 sua ngay 10-11_KH TPCP vung TNB (03-1-2012) 7" xfId="15366"/>
    <cellStyle name="T_DU AN TKQH VA CHUAN BI DAU TU NAM 2007 sua ngay 9-11_KH XDCB_2008 lan 2 sua ngay 10-11_KH TPCP vung TNB (03-1-2012) 7 2" xfId="15367"/>
    <cellStyle name="T_DU AN TKQH VA CHUAN BI DAU TU NAM 2007 sua ngay 9-11_KH XDCB_2008 lan 2 sua ngay 10-11_KH TPCP vung TNB (03-1-2012) 8" xfId="15368"/>
    <cellStyle name="T_DU AN TKQH VA CHUAN BI DAU TU NAM 2007 sua ngay 9-11_KH XDCB_2008 lan 2 sua ngay 10-11_KH TPCP vung TNB (03-1-2012) 8 2" xfId="15369"/>
    <cellStyle name="T_DU AN TKQH VA CHUAN BI DAU TU NAM 2007 sua ngay 9-11_KH XDCB_2008 lan 2 sua ngay 10-11_KH TPCP vung TNB (03-1-2012) 9" xfId="15370"/>
    <cellStyle name="T_DU AN TKQH VA CHUAN BI DAU TU NAM 2007 sua ngay 9-11_KH XDCB_2008 lan 2 sua ngay 10-11_KH TPCP vung TNB (03-1-2012) 9 2" xfId="15371"/>
    <cellStyle name="T_DU AN TKQH VA CHUAN BI DAU TU NAM 2007 sua ngay 9-11_KH XDCB_2008 lan 2 sua ngay 10-11_Tinh hinh thuc hien TPCP 2013 va KH 2014" xfId="15372"/>
    <cellStyle name="T_DU AN TKQH VA CHUAN BI DAU TU NAM 2007 sua ngay 9-11_KH XDCB_2008 lan 2 sua ngay 10-11_Tinh hinh thuc hien TPCP 2013 va KH 2014 2" xfId="15373"/>
    <cellStyle name="T_DU AN TKQH VA CHUAN BI DAU TU NAM 2007 sua ngay 9-11_Tinh hinh thuc hien TPCP 2013 va KH 2014" xfId="15374"/>
    <cellStyle name="T_DU AN TKQH VA CHUAN BI DAU TU NAM 2007 sua ngay 9-11_Tinh hinh thuc hien TPCP 2013 va KH 2014 2" xfId="15375"/>
    <cellStyle name="T_du toan dieu chinh  20-8-2006" xfId="15376"/>
    <cellStyle name="T_du toan dieu chinh  20-8-2006 10" xfId="15377"/>
    <cellStyle name="T_du toan dieu chinh  20-8-2006 10 2" xfId="15378"/>
    <cellStyle name="T_du toan dieu chinh  20-8-2006 11" xfId="15379"/>
    <cellStyle name="T_du toan dieu chinh  20-8-2006 11 2" xfId="15380"/>
    <cellStyle name="T_du toan dieu chinh  20-8-2006 12" xfId="15381"/>
    <cellStyle name="T_du toan dieu chinh  20-8-2006 12 2" xfId="15382"/>
    <cellStyle name="T_du toan dieu chinh  20-8-2006 13" xfId="15383"/>
    <cellStyle name="T_du toan dieu chinh  20-8-2006 2" xfId="15384"/>
    <cellStyle name="T_du toan dieu chinh  20-8-2006 2 10" xfId="15385"/>
    <cellStyle name="T_du toan dieu chinh  20-8-2006 2 10 2" xfId="15386"/>
    <cellStyle name="T_du toan dieu chinh  20-8-2006 2 11" xfId="15387"/>
    <cellStyle name="T_du toan dieu chinh  20-8-2006 2 11 2" xfId="15388"/>
    <cellStyle name="T_du toan dieu chinh  20-8-2006 2 12" xfId="15389"/>
    <cellStyle name="T_du toan dieu chinh  20-8-2006 2 2" xfId="15390"/>
    <cellStyle name="T_du toan dieu chinh  20-8-2006 2 2 2" xfId="15391"/>
    <cellStyle name="T_du toan dieu chinh  20-8-2006 2 3" xfId="15392"/>
    <cellStyle name="T_du toan dieu chinh  20-8-2006 2 3 2" xfId="15393"/>
    <cellStyle name="T_du toan dieu chinh  20-8-2006 2 4" xfId="15394"/>
    <cellStyle name="T_du toan dieu chinh  20-8-2006 2 4 2" xfId="15395"/>
    <cellStyle name="T_du toan dieu chinh  20-8-2006 2 5" xfId="15396"/>
    <cellStyle name="T_du toan dieu chinh  20-8-2006 2 5 2" xfId="15397"/>
    <cellStyle name="T_du toan dieu chinh  20-8-2006 2 6" xfId="15398"/>
    <cellStyle name="T_du toan dieu chinh  20-8-2006 2 6 2" xfId="15399"/>
    <cellStyle name="T_du toan dieu chinh  20-8-2006 2 7" xfId="15400"/>
    <cellStyle name="T_du toan dieu chinh  20-8-2006 2 7 2" xfId="15401"/>
    <cellStyle name="T_du toan dieu chinh  20-8-2006 2 8" xfId="15402"/>
    <cellStyle name="T_du toan dieu chinh  20-8-2006 2 8 2" xfId="15403"/>
    <cellStyle name="T_du toan dieu chinh  20-8-2006 2 9" xfId="15404"/>
    <cellStyle name="T_du toan dieu chinh  20-8-2006 2 9 2" xfId="15405"/>
    <cellStyle name="T_du toan dieu chinh  20-8-2006 3" xfId="15406"/>
    <cellStyle name="T_du toan dieu chinh  20-8-2006 3 2" xfId="15407"/>
    <cellStyle name="T_du toan dieu chinh  20-8-2006 4" xfId="15408"/>
    <cellStyle name="T_du toan dieu chinh  20-8-2006 4 2" xfId="15409"/>
    <cellStyle name="T_du toan dieu chinh  20-8-2006 5" xfId="15410"/>
    <cellStyle name="T_du toan dieu chinh  20-8-2006 5 2" xfId="15411"/>
    <cellStyle name="T_du toan dieu chinh  20-8-2006 6" xfId="15412"/>
    <cellStyle name="T_du toan dieu chinh  20-8-2006 6 2" xfId="15413"/>
    <cellStyle name="T_du toan dieu chinh  20-8-2006 7" xfId="15414"/>
    <cellStyle name="T_du toan dieu chinh  20-8-2006 7 2" xfId="15415"/>
    <cellStyle name="T_du toan dieu chinh  20-8-2006 8" xfId="15416"/>
    <cellStyle name="T_du toan dieu chinh  20-8-2006 8 2" xfId="15417"/>
    <cellStyle name="T_du toan dieu chinh  20-8-2006 9" xfId="15418"/>
    <cellStyle name="T_du toan dieu chinh  20-8-2006 9 2" xfId="15419"/>
    <cellStyle name="T_du toan dieu chinh  20-8-2006_!1 1 bao cao giao KH ve HTCMT vung TNB   12-12-2011" xfId="15420"/>
    <cellStyle name="T_du toan dieu chinh  20-8-2006_!1 1 bao cao giao KH ve HTCMT vung TNB   12-12-2011 10" xfId="15421"/>
    <cellStyle name="T_du toan dieu chinh  20-8-2006_!1 1 bao cao giao KH ve HTCMT vung TNB   12-12-2011 10 2" xfId="15422"/>
    <cellStyle name="T_du toan dieu chinh  20-8-2006_!1 1 bao cao giao KH ve HTCMT vung TNB   12-12-2011 11" xfId="15423"/>
    <cellStyle name="T_du toan dieu chinh  20-8-2006_!1 1 bao cao giao KH ve HTCMT vung TNB   12-12-2011 11 2" xfId="15424"/>
    <cellStyle name="T_du toan dieu chinh  20-8-2006_!1 1 bao cao giao KH ve HTCMT vung TNB   12-12-2011 12" xfId="15425"/>
    <cellStyle name="T_du toan dieu chinh  20-8-2006_!1 1 bao cao giao KH ve HTCMT vung TNB   12-12-2011 12 2" xfId="15426"/>
    <cellStyle name="T_du toan dieu chinh  20-8-2006_!1 1 bao cao giao KH ve HTCMT vung TNB   12-12-2011 13" xfId="15427"/>
    <cellStyle name="T_du toan dieu chinh  20-8-2006_!1 1 bao cao giao KH ve HTCMT vung TNB   12-12-2011 2" xfId="15428"/>
    <cellStyle name="T_du toan dieu chinh  20-8-2006_!1 1 bao cao giao KH ve HTCMT vung TNB   12-12-2011 2 10" xfId="15429"/>
    <cellStyle name="T_du toan dieu chinh  20-8-2006_!1 1 bao cao giao KH ve HTCMT vung TNB   12-12-2011 2 10 2" xfId="15430"/>
    <cellStyle name="T_du toan dieu chinh  20-8-2006_!1 1 bao cao giao KH ve HTCMT vung TNB   12-12-2011 2 11" xfId="15431"/>
    <cellStyle name="T_du toan dieu chinh  20-8-2006_!1 1 bao cao giao KH ve HTCMT vung TNB   12-12-2011 2 11 2" xfId="15432"/>
    <cellStyle name="T_du toan dieu chinh  20-8-2006_!1 1 bao cao giao KH ve HTCMT vung TNB   12-12-2011 2 12" xfId="15433"/>
    <cellStyle name="T_du toan dieu chinh  20-8-2006_!1 1 bao cao giao KH ve HTCMT vung TNB   12-12-2011 2 2" xfId="15434"/>
    <cellStyle name="T_du toan dieu chinh  20-8-2006_!1 1 bao cao giao KH ve HTCMT vung TNB   12-12-2011 2 2 2" xfId="15435"/>
    <cellStyle name="T_du toan dieu chinh  20-8-2006_!1 1 bao cao giao KH ve HTCMT vung TNB   12-12-2011 2 3" xfId="15436"/>
    <cellStyle name="T_du toan dieu chinh  20-8-2006_!1 1 bao cao giao KH ve HTCMT vung TNB   12-12-2011 2 3 2" xfId="15437"/>
    <cellStyle name="T_du toan dieu chinh  20-8-2006_!1 1 bao cao giao KH ve HTCMT vung TNB   12-12-2011 2 4" xfId="15438"/>
    <cellStyle name="T_du toan dieu chinh  20-8-2006_!1 1 bao cao giao KH ve HTCMT vung TNB   12-12-2011 2 4 2" xfId="15439"/>
    <cellStyle name="T_du toan dieu chinh  20-8-2006_!1 1 bao cao giao KH ve HTCMT vung TNB   12-12-2011 2 5" xfId="15440"/>
    <cellStyle name="T_du toan dieu chinh  20-8-2006_!1 1 bao cao giao KH ve HTCMT vung TNB   12-12-2011 2 5 2" xfId="15441"/>
    <cellStyle name="T_du toan dieu chinh  20-8-2006_!1 1 bao cao giao KH ve HTCMT vung TNB   12-12-2011 2 6" xfId="15442"/>
    <cellStyle name="T_du toan dieu chinh  20-8-2006_!1 1 bao cao giao KH ve HTCMT vung TNB   12-12-2011 2 6 2" xfId="15443"/>
    <cellStyle name="T_du toan dieu chinh  20-8-2006_!1 1 bao cao giao KH ve HTCMT vung TNB   12-12-2011 2 7" xfId="15444"/>
    <cellStyle name="T_du toan dieu chinh  20-8-2006_!1 1 bao cao giao KH ve HTCMT vung TNB   12-12-2011 2 7 2" xfId="15445"/>
    <cellStyle name="T_du toan dieu chinh  20-8-2006_!1 1 bao cao giao KH ve HTCMT vung TNB   12-12-2011 2 8" xfId="15446"/>
    <cellStyle name="T_du toan dieu chinh  20-8-2006_!1 1 bao cao giao KH ve HTCMT vung TNB   12-12-2011 2 8 2" xfId="15447"/>
    <cellStyle name="T_du toan dieu chinh  20-8-2006_!1 1 bao cao giao KH ve HTCMT vung TNB   12-12-2011 2 9" xfId="15448"/>
    <cellStyle name="T_du toan dieu chinh  20-8-2006_!1 1 bao cao giao KH ve HTCMT vung TNB   12-12-2011 2 9 2" xfId="15449"/>
    <cellStyle name="T_du toan dieu chinh  20-8-2006_!1 1 bao cao giao KH ve HTCMT vung TNB   12-12-2011 3" xfId="15450"/>
    <cellStyle name="T_du toan dieu chinh  20-8-2006_!1 1 bao cao giao KH ve HTCMT vung TNB   12-12-2011 3 2" xfId="15451"/>
    <cellStyle name="T_du toan dieu chinh  20-8-2006_!1 1 bao cao giao KH ve HTCMT vung TNB   12-12-2011 4" xfId="15452"/>
    <cellStyle name="T_du toan dieu chinh  20-8-2006_!1 1 bao cao giao KH ve HTCMT vung TNB   12-12-2011 4 2" xfId="15453"/>
    <cellStyle name="T_du toan dieu chinh  20-8-2006_!1 1 bao cao giao KH ve HTCMT vung TNB   12-12-2011 5" xfId="15454"/>
    <cellStyle name="T_du toan dieu chinh  20-8-2006_!1 1 bao cao giao KH ve HTCMT vung TNB   12-12-2011 5 2" xfId="15455"/>
    <cellStyle name="T_du toan dieu chinh  20-8-2006_!1 1 bao cao giao KH ve HTCMT vung TNB   12-12-2011 6" xfId="15456"/>
    <cellStyle name="T_du toan dieu chinh  20-8-2006_!1 1 bao cao giao KH ve HTCMT vung TNB   12-12-2011 6 2" xfId="15457"/>
    <cellStyle name="T_du toan dieu chinh  20-8-2006_!1 1 bao cao giao KH ve HTCMT vung TNB   12-12-2011 7" xfId="15458"/>
    <cellStyle name="T_du toan dieu chinh  20-8-2006_!1 1 bao cao giao KH ve HTCMT vung TNB   12-12-2011 7 2" xfId="15459"/>
    <cellStyle name="T_du toan dieu chinh  20-8-2006_!1 1 bao cao giao KH ve HTCMT vung TNB   12-12-2011 8" xfId="15460"/>
    <cellStyle name="T_du toan dieu chinh  20-8-2006_!1 1 bao cao giao KH ve HTCMT vung TNB   12-12-2011 8 2" xfId="15461"/>
    <cellStyle name="T_du toan dieu chinh  20-8-2006_!1 1 bao cao giao KH ve HTCMT vung TNB   12-12-2011 9" xfId="15462"/>
    <cellStyle name="T_du toan dieu chinh  20-8-2006_!1 1 bao cao giao KH ve HTCMT vung TNB   12-12-2011 9 2" xfId="15463"/>
    <cellStyle name="T_du toan dieu chinh  20-8-2006_Bieu4HTMT" xfId="15464"/>
    <cellStyle name="T_du toan dieu chinh  20-8-2006_Bieu4HTMT 10" xfId="15465"/>
    <cellStyle name="T_du toan dieu chinh  20-8-2006_Bieu4HTMT 10 2" xfId="15466"/>
    <cellStyle name="T_du toan dieu chinh  20-8-2006_Bieu4HTMT 11" xfId="15467"/>
    <cellStyle name="T_du toan dieu chinh  20-8-2006_Bieu4HTMT 11 2" xfId="15468"/>
    <cellStyle name="T_du toan dieu chinh  20-8-2006_Bieu4HTMT 12" xfId="15469"/>
    <cellStyle name="T_du toan dieu chinh  20-8-2006_Bieu4HTMT 12 2" xfId="15470"/>
    <cellStyle name="T_du toan dieu chinh  20-8-2006_Bieu4HTMT 13" xfId="15471"/>
    <cellStyle name="T_du toan dieu chinh  20-8-2006_Bieu4HTMT 2" xfId="15472"/>
    <cellStyle name="T_du toan dieu chinh  20-8-2006_Bieu4HTMT 2 10" xfId="15473"/>
    <cellStyle name="T_du toan dieu chinh  20-8-2006_Bieu4HTMT 2 10 2" xfId="15474"/>
    <cellStyle name="T_du toan dieu chinh  20-8-2006_Bieu4HTMT 2 11" xfId="15475"/>
    <cellStyle name="T_du toan dieu chinh  20-8-2006_Bieu4HTMT 2 11 2" xfId="15476"/>
    <cellStyle name="T_du toan dieu chinh  20-8-2006_Bieu4HTMT 2 12" xfId="15477"/>
    <cellStyle name="T_du toan dieu chinh  20-8-2006_Bieu4HTMT 2 2" xfId="15478"/>
    <cellStyle name="T_du toan dieu chinh  20-8-2006_Bieu4HTMT 2 2 2" xfId="15479"/>
    <cellStyle name="T_du toan dieu chinh  20-8-2006_Bieu4HTMT 2 3" xfId="15480"/>
    <cellStyle name="T_du toan dieu chinh  20-8-2006_Bieu4HTMT 2 3 2" xfId="15481"/>
    <cellStyle name="T_du toan dieu chinh  20-8-2006_Bieu4HTMT 2 4" xfId="15482"/>
    <cellStyle name="T_du toan dieu chinh  20-8-2006_Bieu4HTMT 2 4 2" xfId="15483"/>
    <cellStyle name="T_du toan dieu chinh  20-8-2006_Bieu4HTMT 2 5" xfId="15484"/>
    <cellStyle name="T_du toan dieu chinh  20-8-2006_Bieu4HTMT 2 5 2" xfId="15485"/>
    <cellStyle name="T_du toan dieu chinh  20-8-2006_Bieu4HTMT 2 6" xfId="15486"/>
    <cellStyle name="T_du toan dieu chinh  20-8-2006_Bieu4HTMT 2 6 2" xfId="15487"/>
    <cellStyle name="T_du toan dieu chinh  20-8-2006_Bieu4HTMT 2 7" xfId="15488"/>
    <cellStyle name="T_du toan dieu chinh  20-8-2006_Bieu4HTMT 2 7 2" xfId="15489"/>
    <cellStyle name="T_du toan dieu chinh  20-8-2006_Bieu4HTMT 2 8" xfId="15490"/>
    <cellStyle name="T_du toan dieu chinh  20-8-2006_Bieu4HTMT 2 8 2" xfId="15491"/>
    <cellStyle name="T_du toan dieu chinh  20-8-2006_Bieu4HTMT 2 9" xfId="15492"/>
    <cellStyle name="T_du toan dieu chinh  20-8-2006_Bieu4HTMT 2 9 2" xfId="15493"/>
    <cellStyle name="T_du toan dieu chinh  20-8-2006_Bieu4HTMT 3" xfId="15494"/>
    <cellStyle name="T_du toan dieu chinh  20-8-2006_Bieu4HTMT 3 2" xfId="15495"/>
    <cellStyle name="T_du toan dieu chinh  20-8-2006_Bieu4HTMT 4" xfId="15496"/>
    <cellStyle name="T_du toan dieu chinh  20-8-2006_Bieu4HTMT 4 2" xfId="15497"/>
    <cellStyle name="T_du toan dieu chinh  20-8-2006_Bieu4HTMT 5" xfId="15498"/>
    <cellStyle name="T_du toan dieu chinh  20-8-2006_Bieu4HTMT 5 2" xfId="15499"/>
    <cellStyle name="T_du toan dieu chinh  20-8-2006_Bieu4HTMT 6" xfId="15500"/>
    <cellStyle name="T_du toan dieu chinh  20-8-2006_Bieu4HTMT 6 2" xfId="15501"/>
    <cellStyle name="T_du toan dieu chinh  20-8-2006_Bieu4HTMT 7" xfId="15502"/>
    <cellStyle name="T_du toan dieu chinh  20-8-2006_Bieu4HTMT 7 2" xfId="15503"/>
    <cellStyle name="T_du toan dieu chinh  20-8-2006_Bieu4HTMT 8" xfId="15504"/>
    <cellStyle name="T_du toan dieu chinh  20-8-2006_Bieu4HTMT 8 2" xfId="15505"/>
    <cellStyle name="T_du toan dieu chinh  20-8-2006_Bieu4HTMT 9" xfId="15506"/>
    <cellStyle name="T_du toan dieu chinh  20-8-2006_Bieu4HTMT 9 2" xfId="15507"/>
    <cellStyle name="T_du toan dieu chinh  20-8-2006_Bieu4HTMT_!1 1 bao cao giao KH ve HTCMT vung TNB   12-12-2011" xfId="15508"/>
    <cellStyle name="T_du toan dieu chinh  20-8-2006_Bieu4HTMT_!1 1 bao cao giao KH ve HTCMT vung TNB   12-12-2011 10" xfId="15509"/>
    <cellStyle name="T_du toan dieu chinh  20-8-2006_Bieu4HTMT_!1 1 bao cao giao KH ve HTCMT vung TNB   12-12-2011 10 2" xfId="15510"/>
    <cellStyle name="T_du toan dieu chinh  20-8-2006_Bieu4HTMT_!1 1 bao cao giao KH ve HTCMT vung TNB   12-12-2011 11" xfId="15511"/>
    <cellStyle name="T_du toan dieu chinh  20-8-2006_Bieu4HTMT_!1 1 bao cao giao KH ve HTCMT vung TNB   12-12-2011 11 2" xfId="15512"/>
    <cellStyle name="T_du toan dieu chinh  20-8-2006_Bieu4HTMT_!1 1 bao cao giao KH ve HTCMT vung TNB   12-12-2011 12" xfId="15513"/>
    <cellStyle name="T_du toan dieu chinh  20-8-2006_Bieu4HTMT_!1 1 bao cao giao KH ve HTCMT vung TNB   12-12-2011 12 2" xfId="15514"/>
    <cellStyle name="T_du toan dieu chinh  20-8-2006_Bieu4HTMT_!1 1 bao cao giao KH ve HTCMT vung TNB   12-12-2011 13" xfId="15515"/>
    <cellStyle name="T_du toan dieu chinh  20-8-2006_Bieu4HTMT_!1 1 bao cao giao KH ve HTCMT vung TNB   12-12-2011 2" xfId="15516"/>
    <cellStyle name="T_du toan dieu chinh  20-8-2006_Bieu4HTMT_!1 1 bao cao giao KH ve HTCMT vung TNB   12-12-2011 2 10" xfId="15517"/>
    <cellStyle name="T_du toan dieu chinh  20-8-2006_Bieu4HTMT_!1 1 bao cao giao KH ve HTCMT vung TNB   12-12-2011 2 10 2" xfId="15518"/>
    <cellStyle name="T_du toan dieu chinh  20-8-2006_Bieu4HTMT_!1 1 bao cao giao KH ve HTCMT vung TNB   12-12-2011 2 11" xfId="15519"/>
    <cellStyle name="T_du toan dieu chinh  20-8-2006_Bieu4HTMT_!1 1 bao cao giao KH ve HTCMT vung TNB   12-12-2011 2 11 2" xfId="15520"/>
    <cellStyle name="T_du toan dieu chinh  20-8-2006_Bieu4HTMT_!1 1 bao cao giao KH ve HTCMT vung TNB   12-12-2011 2 12" xfId="15521"/>
    <cellStyle name="T_du toan dieu chinh  20-8-2006_Bieu4HTMT_!1 1 bao cao giao KH ve HTCMT vung TNB   12-12-2011 2 2" xfId="15522"/>
    <cellStyle name="T_du toan dieu chinh  20-8-2006_Bieu4HTMT_!1 1 bao cao giao KH ve HTCMT vung TNB   12-12-2011 2 2 2" xfId="15523"/>
    <cellStyle name="T_du toan dieu chinh  20-8-2006_Bieu4HTMT_!1 1 bao cao giao KH ve HTCMT vung TNB   12-12-2011 2 3" xfId="15524"/>
    <cellStyle name="T_du toan dieu chinh  20-8-2006_Bieu4HTMT_!1 1 bao cao giao KH ve HTCMT vung TNB   12-12-2011 2 3 2" xfId="15525"/>
    <cellStyle name="T_du toan dieu chinh  20-8-2006_Bieu4HTMT_!1 1 bao cao giao KH ve HTCMT vung TNB   12-12-2011 2 4" xfId="15526"/>
    <cellStyle name="T_du toan dieu chinh  20-8-2006_Bieu4HTMT_!1 1 bao cao giao KH ve HTCMT vung TNB   12-12-2011 2 4 2" xfId="15527"/>
    <cellStyle name="T_du toan dieu chinh  20-8-2006_Bieu4HTMT_!1 1 bao cao giao KH ve HTCMT vung TNB   12-12-2011 2 5" xfId="15528"/>
    <cellStyle name="T_du toan dieu chinh  20-8-2006_Bieu4HTMT_!1 1 bao cao giao KH ve HTCMT vung TNB   12-12-2011 2 5 2" xfId="15529"/>
    <cellStyle name="T_du toan dieu chinh  20-8-2006_Bieu4HTMT_!1 1 bao cao giao KH ve HTCMT vung TNB   12-12-2011 2 6" xfId="15530"/>
    <cellStyle name="T_du toan dieu chinh  20-8-2006_Bieu4HTMT_!1 1 bao cao giao KH ve HTCMT vung TNB   12-12-2011 2 6 2" xfId="15531"/>
    <cellStyle name="T_du toan dieu chinh  20-8-2006_Bieu4HTMT_!1 1 bao cao giao KH ve HTCMT vung TNB   12-12-2011 2 7" xfId="15532"/>
    <cellStyle name="T_du toan dieu chinh  20-8-2006_Bieu4HTMT_!1 1 bao cao giao KH ve HTCMT vung TNB   12-12-2011 2 7 2" xfId="15533"/>
    <cellStyle name="T_du toan dieu chinh  20-8-2006_Bieu4HTMT_!1 1 bao cao giao KH ve HTCMT vung TNB   12-12-2011 2 8" xfId="15534"/>
    <cellStyle name="T_du toan dieu chinh  20-8-2006_Bieu4HTMT_!1 1 bao cao giao KH ve HTCMT vung TNB   12-12-2011 2 8 2" xfId="15535"/>
    <cellStyle name="T_du toan dieu chinh  20-8-2006_Bieu4HTMT_!1 1 bao cao giao KH ve HTCMT vung TNB   12-12-2011 2 9" xfId="15536"/>
    <cellStyle name="T_du toan dieu chinh  20-8-2006_Bieu4HTMT_!1 1 bao cao giao KH ve HTCMT vung TNB   12-12-2011 2 9 2" xfId="15537"/>
    <cellStyle name="T_du toan dieu chinh  20-8-2006_Bieu4HTMT_!1 1 bao cao giao KH ve HTCMT vung TNB   12-12-2011 3" xfId="15538"/>
    <cellStyle name="T_du toan dieu chinh  20-8-2006_Bieu4HTMT_!1 1 bao cao giao KH ve HTCMT vung TNB   12-12-2011 3 2" xfId="15539"/>
    <cellStyle name="T_du toan dieu chinh  20-8-2006_Bieu4HTMT_!1 1 bao cao giao KH ve HTCMT vung TNB   12-12-2011 4" xfId="15540"/>
    <cellStyle name="T_du toan dieu chinh  20-8-2006_Bieu4HTMT_!1 1 bao cao giao KH ve HTCMT vung TNB   12-12-2011 4 2" xfId="15541"/>
    <cellStyle name="T_du toan dieu chinh  20-8-2006_Bieu4HTMT_!1 1 bao cao giao KH ve HTCMT vung TNB   12-12-2011 5" xfId="15542"/>
    <cellStyle name="T_du toan dieu chinh  20-8-2006_Bieu4HTMT_!1 1 bao cao giao KH ve HTCMT vung TNB   12-12-2011 5 2" xfId="15543"/>
    <cellStyle name="T_du toan dieu chinh  20-8-2006_Bieu4HTMT_!1 1 bao cao giao KH ve HTCMT vung TNB   12-12-2011 6" xfId="15544"/>
    <cellStyle name="T_du toan dieu chinh  20-8-2006_Bieu4HTMT_!1 1 bao cao giao KH ve HTCMT vung TNB   12-12-2011 6 2" xfId="15545"/>
    <cellStyle name="T_du toan dieu chinh  20-8-2006_Bieu4HTMT_!1 1 bao cao giao KH ve HTCMT vung TNB   12-12-2011 7" xfId="15546"/>
    <cellStyle name="T_du toan dieu chinh  20-8-2006_Bieu4HTMT_!1 1 bao cao giao KH ve HTCMT vung TNB   12-12-2011 7 2" xfId="15547"/>
    <cellStyle name="T_du toan dieu chinh  20-8-2006_Bieu4HTMT_!1 1 bao cao giao KH ve HTCMT vung TNB   12-12-2011 8" xfId="15548"/>
    <cellStyle name="T_du toan dieu chinh  20-8-2006_Bieu4HTMT_!1 1 bao cao giao KH ve HTCMT vung TNB   12-12-2011 8 2" xfId="15549"/>
    <cellStyle name="T_du toan dieu chinh  20-8-2006_Bieu4HTMT_!1 1 bao cao giao KH ve HTCMT vung TNB   12-12-2011 9" xfId="15550"/>
    <cellStyle name="T_du toan dieu chinh  20-8-2006_Bieu4HTMT_!1 1 bao cao giao KH ve HTCMT vung TNB   12-12-2011 9 2" xfId="15551"/>
    <cellStyle name="T_du toan dieu chinh  20-8-2006_Bieu4HTMT_KH TPCP vung TNB (03-1-2012)" xfId="15552"/>
    <cellStyle name="T_du toan dieu chinh  20-8-2006_Bieu4HTMT_KH TPCP vung TNB (03-1-2012) 10" xfId="15553"/>
    <cellStyle name="T_du toan dieu chinh  20-8-2006_Bieu4HTMT_KH TPCP vung TNB (03-1-2012) 10 2" xfId="15554"/>
    <cellStyle name="T_du toan dieu chinh  20-8-2006_Bieu4HTMT_KH TPCP vung TNB (03-1-2012) 11" xfId="15555"/>
    <cellStyle name="T_du toan dieu chinh  20-8-2006_Bieu4HTMT_KH TPCP vung TNB (03-1-2012) 11 2" xfId="15556"/>
    <cellStyle name="T_du toan dieu chinh  20-8-2006_Bieu4HTMT_KH TPCP vung TNB (03-1-2012) 12" xfId="15557"/>
    <cellStyle name="T_du toan dieu chinh  20-8-2006_Bieu4HTMT_KH TPCP vung TNB (03-1-2012) 12 2" xfId="15558"/>
    <cellStyle name="T_du toan dieu chinh  20-8-2006_Bieu4HTMT_KH TPCP vung TNB (03-1-2012) 13" xfId="15559"/>
    <cellStyle name="T_du toan dieu chinh  20-8-2006_Bieu4HTMT_KH TPCP vung TNB (03-1-2012) 2" xfId="15560"/>
    <cellStyle name="T_du toan dieu chinh  20-8-2006_Bieu4HTMT_KH TPCP vung TNB (03-1-2012) 2 10" xfId="15561"/>
    <cellStyle name="T_du toan dieu chinh  20-8-2006_Bieu4HTMT_KH TPCP vung TNB (03-1-2012) 2 10 2" xfId="15562"/>
    <cellStyle name="T_du toan dieu chinh  20-8-2006_Bieu4HTMT_KH TPCP vung TNB (03-1-2012) 2 11" xfId="15563"/>
    <cellStyle name="T_du toan dieu chinh  20-8-2006_Bieu4HTMT_KH TPCP vung TNB (03-1-2012) 2 11 2" xfId="15564"/>
    <cellStyle name="T_du toan dieu chinh  20-8-2006_Bieu4HTMT_KH TPCP vung TNB (03-1-2012) 2 12" xfId="15565"/>
    <cellStyle name="T_du toan dieu chinh  20-8-2006_Bieu4HTMT_KH TPCP vung TNB (03-1-2012) 2 2" xfId="15566"/>
    <cellStyle name="T_du toan dieu chinh  20-8-2006_Bieu4HTMT_KH TPCP vung TNB (03-1-2012) 2 2 2" xfId="15567"/>
    <cellStyle name="T_du toan dieu chinh  20-8-2006_Bieu4HTMT_KH TPCP vung TNB (03-1-2012) 2 3" xfId="15568"/>
    <cellStyle name="T_du toan dieu chinh  20-8-2006_Bieu4HTMT_KH TPCP vung TNB (03-1-2012) 2 3 2" xfId="15569"/>
    <cellStyle name="T_du toan dieu chinh  20-8-2006_Bieu4HTMT_KH TPCP vung TNB (03-1-2012) 2 4" xfId="15570"/>
    <cellStyle name="T_du toan dieu chinh  20-8-2006_Bieu4HTMT_KH TPCP vung TNB (03-1-2012) 2 4 2" xfId="15571"/>
    <cellStyle name="T_du toan dieu chinh  20-8-2006_Bieu4HTMT_KH TPCP vung TNB (03-1-2012) 2 5" xfId="15572"/>
    <cellStyle name="T_du toan dieu chinh  20-8-2006_Bieu4HTMT_KH TPCP vung TNB (03-1-2012) 2 5 2" xfId="15573"/>
    <cellStyle name="T_du toan dieu chinh  20-8-2006_Bieu4HTMT_KH TPCP vung TNB (03-1-2012) 2 6" xfId="15574"/>
    <cellStyle name="T_du toan dieu chinh  20-8-2006_Bieu4HTMT_KH TPCP vung TNB (03-1-2012) 2 6 2" xfId="15575"/>
    <cellStyle name="T_du toan dieu chinh  20-8-2006_Bieu4HTMT_KH TPCP vung TNB (03-1-2012) 2 7" xfId="15576"/>
    <cellStyle name="T_du toan dieu chinh  20-8-2006_Bieu4HTMT_KH TPCP vung TNB (03-1-2012) 2 7 2" xfId="15577"/>
    <cellStyle name="T_du toan dieu chinh  20-8-2006_Bieu4HTMT_KH TPCP vung TNB (03-1-2012) 2 8" xfId="15578"/>
    <cellStyle name="T_du toan dieu chinh  20-8-2006_Bieu4HTMT_KH TPCP vung TNB (03-1-2012) 2 8 2" xfId="15579"/>
    <cellStyle name="T_du toan dieu chinh  20-8-2006_Bieu4HTMT_KH TPCP vung TNB (03-1-2012) 2 9" xfId="15580"/>
    <cellStyle name="T_du toan dieu chinh  20-8-2006_Bieu4HTMT_KH TPCP vung TNB (03-1-2012) 2 9 2" xfId="15581"/>
    <cellStyle name="T_du toan dieu chinh  20-8-2006_Bieu4HTMT_KH TPCP vung TNB (03-1-2012) 3" xfId="15582"/>
    <cellStyle name="T_du toan dieu chinh  20-8-2006_Bieu4HTMT_KH TPCP vung TNB (03-1-2012) 3 2" xfId="15583"/>
    <cellStyle name="T_du toan dieu chinh  20-8-2006_Bieu4HTMT_KH TPCP vung TNB (03-1-2012) 4" xfId="15584"/>
    <cellStyle name="T_du toan dieu chinh  20-8-2006_Bieu4HTMT_KH TPCP vung TNB (03-1-2012) 4 2" xfId="15585"/>
    <cellStyle name="T_du toan dieu chinh  20-8-2006_Bieu4HTMT_KH TPCP vung TNB (03-1-2012) 5" xfId="15586"/>
    <cellStyle name="T_du toan dieu chinh  20-8-2006_Bieu4HTMT_KH TPCP vung TNB (03-1-2012) 5 2" xfId="15587"/>
    <cellStyle name="T_du toan dieu chinh  20-8-2006_Bieu4HTMT_KH TPCP vung TNB (03-1-2012) 6" xfId="15588"/>
    <cellStyle name="T_du toan dieu chinh  20-8-2006_Bieu4HTMT_KH TPCP vung TNB (03-1-2012) 6 2" xfId="15589"/>
    <cellStyle name="T_du toan dieu chinh  20-8-2006_Bieu4HTMT_KH TPCP vung TNB (03-1-2012) 7" xfId="15590"/>
    <cellStyle name="T_du toan dieu chinh  20-8-2006_Bieu4HTMT_KH TPCP vung TNB (03-1-2012) 7 2" xfId="15591"/>
    <cellStyle name="T_du toan dieu chinh  20-8-2006_Bieu4HTMT_KH TPCP vung TNB (03-1-2012) 8" xfId="15592"/>
    <cellStyle name="T_du toan dieu chinh  20-8-2006_Bieu4HTMT_KH TPCP vung TNB (03-1-2012) 8 2" xfId="15593"/>
    <cellStyle name="T_du toan dieu chinh  20-8-2006_Bieu4HTMT_KH TPCP vung TNB (03-1-2012) 9" xfId="15594"/>
    <cellStyle name="T_du toan dieu chinh  20-8-2006_Bieu4HTMT_KH TPCP vung TNB (03-1-2012) 9 2" xfId="15595"/>
    <cellStyle name="T_du toan dieu chinh  20-8-2006_Ha Nam" xfId="15596"/>
    <cellStyle name="T_du toan dieu chinh  20-8-2006_Ha Nam 2" xfId="15597"/>
    <cellStyle name="T_du toan dieu chinh  20-8-2006_KH TPCP vung TNB (03-1-2012)" xfId="15598"/>
    <cellStyle name="T_du toan dieu chinh  20-8-2006_KH TPCP vung TNB (03-1-2012) 10" xfId="15599"/>
    <cellStyle name="T_du toan dieu chinh  20-8-2006_KH TPCP vung TNB (03-1-2012) 10 2" xfId="15600"/>
    <cellStyle name="T_du toan dieu chinh  20-8-2006_KH TPCP vung TNB (03-1-2012) 11" xfId="15601"/>
    <cellStyle name="T_du toan dieu chinh  20-8-2006_KH TPCP vung TNB (03-1-2012) 11 2" xfId="15602"/>
    <cellStyle name="T_du toan dieu chinh  20-8-2006_KH TPCP vung TNB (03-1-2012) 12" xfId="15603"/>
    <cellStyle name="T_du toan dieu chinh  20-8-2006_KH TPCP vung TNB (03-1-2012) 12 2" xfId="15604"/>
    <cellStyle name="T_du toan dieu chinh  20-8-2006_KH TPCP vung TNB (03-1-2012) 13" xfId="15605"/>
    <cellStyle name="T_du toan dieu chinh  20-8-2006_KH TPCP vung TNB (03-1-2012) 2" xfId="15606"/>
    <cellStyle name="T_du toan dieu chinh  20-8-2006_KH TPCP vung TNB (03-1-2012) 2 10" xfId="15607"/>
    <cellStyle name="T_du toan dieu chinh  20-8-2006_KH TPCP vung TNB (03-1-2012) 2 10 2" xfId="15608"/>
    <cellStyle name="T_du toan dieu chinh  20-8-2006_KH TPCP vung TNB (03-1-2012) 2 11" xfId="15609"/>
    <cellStyle name="T_du toan dieu chinh  20-8-2006_KH TPCP vung TNB (03-1-2012) 2 11 2" xfId="15610"/>
    <cellStyle name="T_du toan dieu chinh  20-8-2006_KH TPCP vung TNB (03-1-2012) 2 12" xfId="15611"/>
    <cellStyle name="T_du toan dieu chinh  20-8-2006_KH TPCP vung TNB (03-1-2012) 2 2" xfId="15612"/>
    <cellStyle name="T_du toan dieu chinh  20-8-2006_KH TPCP vung TNB (03-1-2012) 2 2 2" xfId="15613"/>
    <cellStyle name="T_du toan dieu chinh  20-8-2006_KH TPCP vung TNB (03-1-2012) 2 3" xfId="15614"/>
    <cellStyle name="T_du toan dieu chinh  20-8-2006_KH TPCP vung TNB (03-1-2012) 2 3 2" xfId="15615"/>
    <cellStyle name="T_du toan dieu chinh  20-8-2006_KH TPCP vung TNB (03-1-2012) 2 4" xfId="15616"/>
    <cellStyle name="T_du toan dieu chinh  20-8-2006_KH TPCP vung TNB (03-1-2012) 2 4 2" xfId="15617"/>
    <cellStyle name="T_du toan dieu chinh  20-8-2006_KH TPCP vung TNB (03-1-2012) 2 5" xfId="15618"/>
    <cellStyle name="T_du toan dieu chinh  20-8-2006_KH TPCP vung TNB (03-1-2012) 2 5 2" xfId="15619"/>
    <cellStyle name="T_du toan dieu chinh  20-8-2006_KH TPCP vung TNB (03-1-2012) 2 6" xfId="15620"/>
    <cellStyle name="T_du toan dieu chinh  20-8-2006_KH TPCP vung TNB (03-1-2012) 2 6 2" xfId="15621"/>
    <cellStyle name="T_du toan dieu chinh  20-8-2006_KH TPCP vung TNB (03-1-2012) 2 7" xfId="15622"/>
    <cellStyle name="T_du toan dieu chinh  20-8-2006_KH TPCP vung TNB (03-1-2012) 2 7 2" xfId="15623"/>
    <cellStyle name="T_du toan dieu chinh  20-8-2006_KH TPCP vung TNB (03-1-2012) 2 8" xfId="15624"/>
    <cellStyle name="T_du toan dieu chinh  20-8-2006_KH TPCP vung TNB (03-1-2012) 2 8 2" xfId="15625"/>
    <cellStyle name="T_du toan dieu chinh  20-8-2006_KH TPCP vung TNB (03-1-2012) 2 9" xfId="15626"/>
    <cellStyle name="T_du toan dieu chinh  20-8-2006_KH TPCP vung TNB (03-1-2012) 2 9 2" xfId="15627"/>
    <cellStyle name="T_du toan dieu chinh  20-8-2006_KH TPCP vung TNB (03-1-2012) 3" xfId="15628"/>
    <cellStyle name="T_du toan dieu chinh  20-8-2006_KH TPCP vung TNB (03-1-2012) 3 2" xfId="15629"/>
    <cellStyle name="T_du toan dieu chinh  20-8-2006_KH TPCP vung TNB (03-1-2012) 4" xfId="15630"/>
    <cellStyle name="T_du toan dieu chinh  20-8-2006_KH TPCP vung TNB (03-1-2012) 4 2" xfId="15631"/>
    <cellStyle name="T_du toan dieu chinh  20-8-2006_KH TPCP vung TNB (03-1-2012) 5" xfId="15632"/>
    <cellStyle name="T_du toan dieu chinh  20-8-2006_KH TPCP vung TNB (03-1-2012) 5 2" xfId="15633"/>
    <cellStyle name="T_du toan dieu chinh  20-8-2006_KH TPCP vung TNB (03-1-2012) 6" xfId="15634"/>
    <cellStyle name="T_du toan dieu chinh  20-8-2006_KH TPCP vung TNB (03-1-2012) 6 2" xfId="15635"/>
    <cellStyle name="T_du toan dieu chinh  20-8-2006_KH TPCP vung TNB (03-1-2012) 7" xfId="15636"/>
    <cellStyle name="T_du toan dieu chinh  20-8-2006_KH TPCP vung TNB (03-1-2012) 7 2" xfId="15637"/>
    <cellStyle name="T_du toan dieu chinh  20-8-2006_KH TPCP vung TNB (03-1-2012) 8" xfId="15638"/>
    <cellStyle name="T_du toan dieu chinh  20-8-2006_KH TPCP vung TNB (03-1-2012) 8 2" xfId="15639"/>
    <cellStyle name="T_du toan dieu chinh  20-8-2006_KH TPCP vung TNB (03-1-2012) 9" xfId="15640"/>
    <cellStyle name="T_du toan dieu chinh  20-8-2006_KH TPCP vung TNB (03-1-2012) 9 2" xfId="15641"/>
    <cellStyle name="T_du toan dieu chinh  20-8-2006_KTDN - Tinh hinh dau tu cong 2011-2015 ke hoach trung han 2016-2020" xfId="15642"/>
    <cellStyle name="T_giao KH 2011 ngay 10-12-2010" xfId="15643"/>
    <cellStyle name="T_giao KH 2011 ngay 10-12-2010 10" xfId="15644"/>
    <cellStyle name="T_giao KH 2011 ngay 10-12-2010 10 2" xfId="15645"/>
    <cellStyle name="T_giao KH 2011 ngay 10-12-2010 11" xfId="15646"/>
    <cellStyle name="T_giao KH 2011 ngay 10-12-2010 11 2" xfId="15647"/>
    <cellStyle name="T_giao KH 2011 ngay 10-12-2010 12" xfId="15648"/>
    <cellStyle name="T_giao KH 2011 ngay 10-12-2010 12 2" xfId="15649"/>
    <cellStyle name="T_giao KH 2011 ngay 10-12-2010 13" xfId="15650"/>
    <cellStyle name="T_giao KH 2011 ngay 10-12-2010 2" xfId="15651"/>
    <cellStyle name="T_giao KH 2011 ngay 10-12-2010 2 10" xfId="15652"/>
    <cellStyle name="T_giao KH 2011 ngay 10-12-2010 2 10 2" xfId="15653"/>
    <cellStyle name="T_giao KH 2011 ngay 10-12-2010 2 11" xfId="15654"/>
    <cellStyle name="T_giao KH 2011 ngay 10-12-2010 2 11 2" xfId="15655"/>
    <cellStyle name="T_giao KH 2011 ngay 10-12-2010 2 12" xfId="15656"/>
    <cellStyle name="T_giao KH 2011 ngay 10-12-2010 2 2" xfId="15657"/>
    <cellStyle name="T_giao KH 2011 ngay 10-12-2010 2 2 2" xfId="15658"/>
    <cellStyle name="T_giao KH 2011 ngay 10-12-2010 2 3" xfId="15659"/>
    <cellStyle name="T_giao KH 2011 ngay 10-12-2010 2 3 2" xfId="15660"/>
    <cellStyle name="T_giao KH 2011 ngay 10-12-2010 2 4" xfId="15661"/>
    <cellStyle name="T_giao KH 2011 ngay 10-12-2010 2 4 2" xfId="15662"/>
    <cellStyle name="T_giao KH 2011 ngay 10-12-2010 2 5" xfId="15663"/>
    <cellStyle name="T_giao KH 2011 ngay 10-12-2010 2 5 2" xfId="15664"/>
    <cellStyle name="T_giao KH 2011 ngay 10-12-2010 2 6" xfId="15665"/>
    <cellStyle name="T_giao KH 2011 ngay 10-12-2010 2 6 2" xfId="15666"/>
    <cellStyle name="T_giao KH 2011 ngay 10-12-2010 2 7" xfId="15667"/>
    <cellStyle name="T_giao KH 2011 ngay 10-12-2010 2 7 2" xfId="15668"/>
    <cellStyle name="T_giao KH 2011 ngay 10-12-2010 2 8" xfId="15669"/>
    <cellStyle name="T_giao KH 2011 ngay 10-12-2010 2 8 2" xfId="15670"/>
    <cellStyle name="T_giao KH 2011 ngay 10-12-2010 2 9" xfId="15671"/>
    <cellStyle name="T_giao KH 2011 ngay 10-12-2010 2 9 2" xfId="15672"/>
    <cellStyle name="T_giao KH 2011 ngay 10-12-2010 3" xfId="15673"/>
    <cellStyle name="T_giao KH 2011 ngay 10-12-2010 3 2" xfId="15674"/>
    <cellStyle name="T_giao KH 2011 ngay 10-12-2010 4" xfId="15675"/>
    <cellStyle name="T_giao KH 2011 ngay 10-12-2010 4 2" xfId="15676"/>
    <cellStyle name="T_giao KH 2011 ngay 10-12-2010 5" xfId="15677"/>
    <cellStyle name="T_giao KH 2011 ngay 10-12-2010 5 2" xfId="15678"/>
    <cellStyle name="T_giao KH 2011 ngay 10-12-2010 6" xfId="15679"/>
    <cellStyle name="T_giao KH 2011 ngay 10-12-2010 6 2" xfId="15680"/>
    <cellStyle name="T_giao KH 2011 ngay 10-12-2010 7" xfId="15681"/>
    <cellStyle name="T_giao KH 2011 ngay 10-12-2010 7 2" xfId="15682"/>
    <cellStyle name="T_giao KH 2011 ngay 10-12-2010 8" xfId="15683"/>
    <cellStyle name="T_giao KH 2011 ngay 10-12-2010 8 2" xfId="15684"/>
    <cellStyle name="T_giao KH 2011 ngay 10-12-2010 9" xfId="15685"/>
    <cellStyle name="T_giao KH 2011 ngay 10-12-2010 9 2" xfId="15686"/>
    <cellStyle name="T_giao KH 2011 ngay 10-12-2010_!1 1 bao cao giao KH ve HTCMT vung TNB   12-12-2011" xfId="15687"/>
    <cellStyle name="T_giao KH 2011 ngay 10-12-2010_!1 1 bao cao giao KH ve HTCMT vung TNB   12-12-2011 10" xfId="15688"/>
    <cellStyle name="T_giao KH 2011 ngay 10-12-2010_!1 1 bao cao giao KH ve HTCMT vung TNB   12-12-2011 10 2" xfId="15689"/>
    <cellStyle name="T_giao KH 2011 ngay 10-12-2010_!1 1 bao cao giao KH ve HTCMT vung TNB   12-12-2011 11" xfId="15690"/>
    <cellStyle name="T_giao KH 2011 ngay 10-12-2010_!1 1 bao cao giao KH ve HTCMT vung TNB   12-12-2011 11 2" xfId="15691"/>
    <cellStyle name="T_giao KH 2011 ngay 10-12-2010_!1 1 bao cao giao KH ve HTCMT vung TNB   12-12-2011 12" xfId="15692"/>
    <cellStyle name="T_giao KH 2011 ngay 10-12-2010_!1 1 bao cao giao KH ve HTCMT vung TNB   12-12-2011 12 2" xfId="15693"/>
    <cellStyle name="T_giao KH 2011 ngay 10-12-2010_!1 1 bao cao giao KH ve HTCMT vung TNB   12-12-2011 13" xfId="15694"/>
    <cellStyle name="T_giao KH 2011 ngay 10-12-2010_!1 1 bao cao giao KH ve HTCMT vung TNB   12-12-2011 2" xfId="15695"/>
    <cellStyle name="T_giao KH 2011 ngay 10-12-2010_!1 1 bao cao giao KH ve HTCMT vung TNB   12-12-2011 2 10" xfId="15696"/>
    <cellStyle name="T_giao KH 2011 ngay 10-12-2010_!1 1 bao cao giao KH ve HTCMT vung TNB   12-12-2011 2 10 2" xfId="15697"/>
    <cellStyle name="T_giao KH 2011 ngay 10-12-2010_!1 1 bao cao giao KH ve HTCMT vung TNB   12-12-2011 2 11" xfId="15698"/>
    <cellStyle name="T_giao KH 2011 ngay 10-12-2010_!1 1 bao cao giao KH ve HTCMT vung TNB   12-12-2011 2 11 2" xfId="15699"/>
    <cellStyle name="T_giao KH 2011 ngay 10-12-2010_!1 1 bao cao giao KH ve HTCMT vung TNB   12-12-2011 2 12" xfId="15700"/>
    <cellStyle name="T_giao KH 2011 ngay 10-12-2010_!1 1 bao cao giao KH ve HTCMT vung TNB   12-12-2011 2 2" xfId="15701"/>
    <cellStyle name="T_giao KH 2011 ngay 10-12-2010_!1 1 bao cao giao KH ve HTCMT vung TNB   12-12-2011 2 2 2" xfId="15702"/>
    <cellStyle name="T_giao KH 2011 ngay 10-12-2010_!1 1 bao cao giao KH ve HTCMT vung TNB   12-12-2011 2 3" xfId="15703"/>
    <cellStyle name="T_giao KH 2011 ngay 10-12-2010_!1 1 bao cao giao KH ve HTCMT vung TNB   12-12-2011 2 3 2" xfId="15704"/>
    <cellStyle name="T_giao KH 2011 ngay 10-12-2010_!1 1 bao cao giao KH ve HTCMT vung TNB   12-12-2011 2 4" xfId="15705"/>
    <cellStyle name="T_giao KH 2011 ngay 10-12-2010_!1 1 bao cao giao KH ve HTCMT vung TNB   12-12-2011 2 4 2" xfId="15706"/>
    <cellStyle name="T_giao KH 2011 ngay 10-12-2010_!1 1 bao cao giao KH ve HTCMT vung TNB   12-12-2011 2 5" xfId="15707"/>
    <cellStyle name="T_giao KH 2011 ngay 10-12-2010_!1 1 bao cao giao KH ve HTCMT vung TNB   12-12-2011 2 5 2" xfId="15708"/>
    <cellStyle name="T_giao KH 2011 ngay 10-12-2010_!1 1 bao cao giao KH ve HTCMT vung TNB   12-12-2011 2 6" xfId="15709"/>
    <cellStyle name="T_giao KH 2011 ngay 10-12-2010_!1 1 bao cao giao KH ve HTCMT vung TNB   12-12-2011 2 6 2" xfId="15710"/>
    <cellStyle name="T_giao KH 2011 ngay 10-12-2010_!1 1 bao cao giao KH ve HTCMT vung TNB   12-12-2011 2 7" xfId="15711"/>
    <cellStyle name="T_giao KH 2011 ngay 10-12-2010_!1 1 bao cao giao KH ve HTCMT vung TNB   12-12-2011 2 7 2" xfId="15712"/>
    <cellStyle name="T_giao KH 2011 ngay 10-12-2010_!1 1 bao cao giao KH ve HTCMT vung TNB   12-12-2011 2 8" xfId="15713"/>
    <cellStyle name="T_giao KH 2011 ngay 10-12-2010_!1 1 bao cao giao KH ve HTCMT vung TNB   12-12-2011 2 8 2" xfId="15714"/>
    <cellStyle name="T_giao KH 2011 ngay 10-12-2010_!1 1 bao cao giao KH ve HTCMT vung TNB   12-12-2011 2 9" xfId="15715"/>
    <cellStyle name="T_giao KH 2011 ngay 10-12-2010_!1 1 bao cao giao KH ve HTCMT vung TNB   12-12-2011 2 9 2" xfId="15716"/>
    <cellStyle name="T_giao KH 2011 ngay 10-12-2010_!1 1 bao cao giao KH ve HTCMT vung TNB   12-12-2011 3" xfId="15717"/>
    <cellStyle name="T_giao KH 2011 ngay 10-12-2010_!1 1 bao cao giao KH ve HTCMT vung TNB   12-12-2011 3 2" xfId="15718"/>
    <cellStyle name="T_giao KH 2011 ngay 10-12-2010_!1 1 bao cao giao KH ve HTCMT vung TNB   12-12-2011 4" xfId="15719"/>
    <cellStyle name="T_giao KH 2011 ngay 10-12-2010_!1 1 bao cao giao KH ve HTCMT vung TNB   12-12-2011 4 2" xfId="15720"/>
    <cellStyle name="T_giao KH 2011 ngay 10-12-2010_!1 1 bao cao giao KH ve HTCMT vung TNB   12-12-2011 5" xfId="15721"/>
    <cellStyle name="T_giao KH 2011 ngay 10-12-2010_!1 1 bao cao giao KH ve HTCMT vung TNB   12-12-2011 5 2" xfId="15722"/>
    <cellStyle name="T_giao KH 2011 ngay 10-12-2010_!1 1 bao cao giao KH ve HTCMT vung TNB   12-12-2011 6" xfId="15723"/>
    <cellStyle name="T_giao KH 2011 ngay 10-12-2010_!1 1 bao cao giao KH ve HTCMT vung TNB   12-12-2011 6 2" xfId="15724"/>
    <cellStyle name="T_giao KH 2011 ngay 10-12-2010_!1 1 bao cao giao KH ve HTCMT vung TNB   12-12-2011 7" xfId="15725"/>
    <cellStyle name="T_giao KH 2011 ngay 10-12-2010_!1 1 bao cao giao KH ve HTCMT vung TNB   12-12-2011 7 2" xfId="15726"/>
    <cellStyle name="T_giao KH 2011 ngay 10-12-2010_!1 1 bao cao giao KH ve HTCMT vung TNB   12-12-2011 8" xfId="15727"/>
    <cellStyle name="T_giao KH 2011 ngay 10-12-2010_!1 1 bao cao giao KH ve HTCMT vung TNB   12-12-2011 8 2" xfId="15728"/>
    <cellStyle name="T_giao KH 2011 ngay 10-12-2010_!1 1 bao cao giao KH ve HTCMT vung TNB   12-12-2011 9" xfId="15729"/>
    <cellStyle name="T_giao KH 2011 ngay 10-12-2010_!1 1 bao cao giao KH ve HTCMT vung TNB   12-12-2011 9 2" xfId="15730"/>
    <cellStyle name="T_giao KH 2011 ngay 10-12-2010_KH TPCP vung TNB (03-1-2012)" xfId="15731"/>
    <cellStyle name="T_giao KH 2011 ngay 10-12-2010_KH TPCP vung TNB (03-1-2012) 10" xfId="15732"/>
    <cellStyle name="T_giao KH 2011 ngay 10-12-2010_KH TPCP vung TNB (03-1-2012) 10 2" xfId="15733"/>
    <cellStyle name="T_giao KH 2011 ngay 10-12-2010_KH TPCP vung TNB (03-1-2012) 11" xfId="15734"/>
    <cellStyle name="T_giao KH 2011 ngay 10-12-2010_KH TPCP vung TNB (03-1-2012) 11 2" xfId="15735"/>
    <cellStyle name="T_giao KH 2011 ngay 10-12-2010_KH TPCP vung TNB (03-1-2012) 12" xfId="15736"/>
    <cellStyle name="T_giao KH 2011 ngay 10-12-2010_KH TPCP vung TNB (03-1-2012) 12 2" xfId="15737"/>
    <cellStyle name="T_giao KH 2011 ngay 10-12-2010_KH TPCP vung TNB (03-1-2012) 13" xfId="15738"/>
    <cellStyle name="T_giao KH 2011 ngay 10-12-2010_KH TPCP vung TNB (03-1-2012) 2" xfId="15739"/>
    <cellStyle name="T_giao KH 2011 ngay 10-12-2010_KH TPCP vung TNB (03-1-2012) 2 10" xfId="15740"/>
    <cellStyle name="T_giao KH 2011 ngay 10-12-2010_KH TPCP vung TNB (03-1-2012) 2 10 2" xfId="15741"/>
    <cellStyle name="T_giao KH 2011 ngay 10-12-2010_KH TPCP vung TNB (03-1-2012) 2 11" xfId="15742"/>
    <cellStyle name="T_giao KH 2011 ngay 10-12-2010_KH TPCP vung TNB (03-1-2012) 2 11 2" xfId="15743"/>
    <cellStyle name="T_giao KH 2011 ngay 10-12-2010_KH TPCP vung TNB (03-1-2012) 2 12" xfId="15744"/>
    <cellStyle name="T_giao KH 2011 ngay 10-12-2010_KH TPCP vung TNB (03-1-2012) 2 2" xfId="15745"/>
    <cellStyle name="T_giao KH 2011 ngay 10-12-2010_KH TPCP vung TNB (03-1-2012) 2 2 2" xfId="15746"/>
    <cellStyle name="T_giao KH 2011 ngay 10-12-2010_KH TPCP vung TNB (03-1-2012) 2 3" xfId="15747"/>
    <cellStyle name="T_giao KH 2011 ngay 10-12-2010_KH TPCP vung TNB (03-1-2012) 2 3 2" xfId="15748"/>
    <cellStyle name="T_giao KH 2011 ngay 10-12-2010_KH TPCP vung TNB (03-1-2012) 2 4" xfId="15749"/>
    <cellStyle name="T_giao KH 2011 ngay 10-12-2010_KH TPCP vung TNB (03-1-2012) 2 4 2" xfId="15750"/>
    <cellStyle name="T_giao KH 2011 ngay 10-12-2010_KH TPCP vung TNB (03-1-2012) 2 5" xfId="15751"/>
    <cellStyle name="T_giao KH 2011 ngay 10-12-2010_KH TPCP vung TNB (03-1-2012) 2 5 2" xfId="15752"/>
    <cellStyle name="T_giao KH 2011 ngay 10-12-2010_KH TPCP vung TNB (03-1-2012) 2 6" xfId="15753"/>
    <cellStyle name="T_giao KH 2011 ngay 10-12-2010_KH TPCP vung TNB (03-1-2012) 2 6 2" xfId="15754"/>
    <cellStyle name="T_giao KH 2011 ngay 10-12-2010_KH TPCP vung TNB (03-1-2012) 2 7" xfId="15755"/>
    <cellStyle name="T_giao KH 2011 ngay 10-12-2010_KH TPCP vung TNB (03-1-2012) 2 7 2" xfId="15756"/>
    <cellStyle name="T_giao KH 2011 ngay 10-12-2010_KH TPCP vung TNB (03-1-2012) 2 8" xfId="15757"/>
    <cellStyle name="T_giao KH 2011 ngay 10-12-2010_KH TPCP vung TNB (03-1-2012) 2 8 2" xfId="15758"/>
    <cellStyle name="T_giao KH 2011 ngay 10-12-2010_KH TPCP vung TNB (03-1-2012) 2 9" xfId="15759"/>
    <cellStyle name="T_giao KH 2011 ngay 10-12-2010_KH TPCP vung TNB (03-1-2012) 2 9 2" xfId="15760"/>
    <cellStyle name="T_giao KH 2011 ngay 10-12-2010_KH TPCP vung TNB (03-1-2012) 3" xfId="15761"/>
    <cellStyle name="T_giao KH 2011 ngay 10-12-2010_KH TPCP vung TNB (03-1-2012) 3 2" xfId="15762"/>
    <cellStyle name="T_giao KH 2011 ngay 10-12-2010_KH TPCP vung TNB (03-1-2012) 4" xfId="15763"/>
    <cellStyle name="T_giao KH 2011 ngay 10-12-2010_KH TPCP vung TNB (03-1-2012) 4 2" xfId="15764"/>
    <cellStyle name="T_giao KH 2011 ngay 10-12-2010_KH TPCP vung TNB (03-1-2012) 5" xfId="15765"/>
    <cellStyle name="T_giao KH 2011 ngay 10-12-2010_KH TPCP vung TNB (03-1-2012) 5 2" xfId="15766"/>
    <cellStyle name="T_giao KH 2011 ngay 10-12-2010_KH TPCP vung TNB (03-1-2012) 6" xfId="15767"/>
    <cellStyle name="T_giao KH 2011 ngay 10-12-2010_KH TPCP vung TNB (03-1-2012) 6 2" xfId="15768"/>
    <cellStyle name="T_giao KH 2011 ngay 10-12-2010_KH TPCP vung TNB (03-1-2012) 7" xfId="15769"/>
    <cellStyle name="T_giao KH 2011 ngay 10-12-2010_KH TPCP vung TNB (03-1-2012) 7 2" xfId="15770"/>
    <cellStyle name="T_giao KH 2011 ngay 10-12-2010_KH TPCP vung TNB (03-1-2012) 8" xfId="15771"/>
    <cellStyle name="T_giao KH 2011 ngay 10-12-2010_KH TPCP vung TNB (03-1-2012) 8 2" xfId="15772"/>
    <cellStyle name="T_giao KH 2011 ngay 10-12-2010_KH TPCP vung TNB (03-1-2012) 9" xfId="15773"/>
    <cellStyle name="T_giao KH 2011 ngay 10-12-2010_KH TPCP vung TNB (03-1-2012) 9 2" xfId="15774"/>
    <cellStyle name="T_Ha Nam" xfId="15775"/>
    <cellStyle name="T_Ha Nam 2" xfId="15776"/>
    <cellStyle name="T_Ht-PTq1-03" xfId="15777"/>
    <cellStyle name="T_Ht-PTq1-03 10" xfId="15778"/>
    <cellStyle name="T_Ht-PTq1-03 10 2" xfId="15779"/>
    <cellStyle name="T_Ht-PTq1-03 11" xfId="15780"/>
    <cellStyle name="T_Ht-PTq1-03 11 2" xfId="15781"/>
    <cellStyle name="T_Ht-PTq1-03 12" xfId="15782"/>
    <cellStyle name="T_Ht-PTq1-03 12 2" xfId="15783"/>
    <cellStyle name="T_Ht-PTq1-03 13" xfId="15784"/>
    <cellStyle name="T_Ht-PTq1-03 2" xfId="15785"/>
    <cellStyle name="T_Ht-PTq1-03 2 10" xfId="15786"/>
    <cellStyle name="T_Ht-PTq1-03 2 10 2" xfId="15787"/>
    <cellStyle name="T_Ht-PTq1-03 2 11" xfId="15788"/>
    <cellStyle name="T_Ht-PTq1-03 2 11 2" xfId="15789"/>
    <cellStyle name="T_Ht-PTq1-03 2 12" xfId="15790"/>
    <cellStyle name="T_Ht-PTq1-03 2 2" xfId="15791"/>
    <cellStyle name="T_Ht-PTq1-03 2 2 2" xfId="15792"/>
    <cellStyle name="T_Ht-PTq1-03 2 3" xfId="15793"/>
    <cellStyle name="T_Ht-PTq1-03 2 3 2" xfId="15794"/>
    <cellStyle name="T_Ht-PTq1-03 2 4" xfId="15795"/>
    <cellStyle name="T_Ht-PTq1-03 2 4 2" xfId="15796"/>
    <cellStyle name="T_Ht-PTq1-03 2 5" xfId="15797"/>
    <cellStyle name="T_Ht-PTq1-03 2 5 2" xfId="15798"/>
    <cellStyle name="T_Ht-PTq1-03 2 6" xfId="15799"/>
    <cellStyle name="T_Ht-PTq1-03 2 6 2" xfId="15800"/>
    <cellStyle name="T_Ht-PTq1-03 2 7" xfId="15801"/>
    <cellStyle name="T_Ht-PTq1-03 2 7 2" xfId="15802"/>
    <cellStyle name="T_Ht-PTq1-03 2 8" xfId="15803"/>
    <cellStyle name="T_Ht-PTq1-03 2 8 2" xfId="15804"/>
    <cellStyle name="T_Ht-PTq1-03 2 9" xfId="15805"/>
    <cellStyle name="T_Ht-PTq1-03 2 9 2" xfId="15806"/>
    <cellStyle name="T_Ht-PTq1-03 3" xfId="15807"/>
    <cellStyle name="T_Ht-PTq1-03 3 2" xfId="15808"/>
    <cellStyle name="T_Ht-PTq1-03 4" xfId="15809"/>
    <cellStyle name="T_Ht-PTq1-03 4 2" xfId="15810"/>
    <cellStyle name="T_Ht-PTq1-03 5" xfId="15811"/>
    <cellStyle name="T_Ht-PTq1-03 5 2" xfId="15812"/>
    <cellStyle name="T_Ht-PTq1-03 6" xfId="15813"/>
    <cellStyle name="T_Ht-PTq1-03 6 2" xfId="15814"/>
    <cellStyle name="T_Ht-PTq1-03 7" xfId="15815"/>
    <cellStyle name="T_Ht-PTq1-03 7 2" xfId="15816"/>
    <cellStyle name="T_Ht-PTq1-03 8" xfId="15817"/>
    <cellStyle name="T_Ht-PTq1-03 8 2" xfId="15818"/>
    <cellStyle name="T_Ht-PTq1-03 9" xfId="15819"/>
    <cellStyle name="T_Ht-PTq1-03 9 2" xfId="15820"/>
    <cellStyle name="T_Ht-PTq1-03_!1 1 bao cao giao KH ve HTCMT vung TNB   12-12-2011" xfId="15821"/>
    <cellStyle name="T_Ht-PTq1-03_!1 1 bao cao giao KH ve HTCMT vung TNB   12-12-2011 10" xfId="15822"/>
    <cellStyle name="T_Ht-PTq1-03_!1 1 bao cao giao KH ve HTCMT vung TNB   12-12-2011 10 2" xfId="15823"/>
    <cellStyle name="T_Ht-PTq1-03_!1 1 bao cao giao KH ve HTCMT vung TNB   12-12-2011 11" xfId="15824"/>
    <cellStyle name="T_Ht-PTq1-03_!1 1 bao cao giao KH ve HTCMT vung TNB   12-12-2011 11 2" xfId="15825"/>
    <cellStyle name="T_Ht-PTq1-03_!1 1 bao cao giao KH ve HTCMT vung TNB   12-12-2011 12" xfId="15826"/>
    <cellStyle name="T_Ht-PTq1-03_!1 1 bao cao giao KH ve HTCMT vung TNB   12-12-2011 12 2" xfId="15827"/>
    <cellStyle name="T_Ht-PTq1-03_!1 1 bao cao giao KH ve HTCMT vung TNB   12-12-2011 13" xfId="15828"/>
    <cellStyle name="T_Ht-PTq1-03_!1 1 bao cao giao KH ve HTCMT vung TNB   12-12-2011 2" xfId="15829"/>
    <cellStyle name="T_Ht-PTq1-03_!1 1 bao cao giao KH ve HTCMT vung TNB   12-12-2011 2 10" xfId="15830"/>
    <cellStyle name="T_Ht-PTq1-03_!1 1 bao cao giao KH ve HTCMT vung TNB   12-12-2011 2 10 2" xfId="15831"/>
    <cellStyle name="T_Ht-PTq1-03_!1 1 bao cao giao KH ve HTCMT vung TNB   12-12-2011 2 11" xfId="15832"/>
    <cellStyle name="T_Ht-PTq1-03_!1 1 bao cao giao KH ve HTCMT vung TNB   12-12-2011 2 11 2" xfId="15833"/>
    <cellStyle name="T_Ht-PTq1-03_!1 1 bao cao giao KH ve HTCMT vung TNB   12-12-2011 2 12" xfId="15834"/>
    <cellStyle name="T_Ht-PTq1-03_!1 1 bao cao giao KH ve HTCMT vung TNB   12-12-2011 2 2" xfId="15835"/>
    <cellStyle name="T_Ht-PTq1-03_!1 1 bao cao giao KH ve HTCMT vung TNB   12-12-2011 2 2 2" xfId="15836"/>
    <cellStyle name="T_Ht-PTq1-03_!1 1 bao cao giao KH ve HTCMT vung TNB   12-12-2011 2 3" xfId="15837"/>
    <cellStyle name="T_Ht-PTq1-03_!1 1 bao cao giao KH ve HTCMT vung TNB   12-12-2011 2 3 2" xfId="15838"/>
    <cellStyle name="T_Ht-PTq1-03_!1 1 bao cao giao KH ve HTCMT vung TNB   12-12-2011 2 4" xfId="15839"/>
    <cellStyle name="T_Ht-PTq1-03_!1 1 bao cao giao KH ve HTCMT vung TNB   12-12-2011 2 4 2" xfId="15840"/>
    <cellStyle name="T_Ht-PTq1-03_!1 1 bao cao giao KH ve HTCMT vung TNB   12-12-2011 2 5" xfId="15841"/>
    <cellStyle name="T_Ht-PTq1-03_!1 1 bao cao giao KH ve HTCMT vung TNB   12-12-2011 2 5 2" xfId="15842"/>
    <cellStyle name="T_Ht-PTq1-03_!1 1 bao cao giao KH ve HTCMT vung TNB   12-12-2011 2 6" xfId="15843"/>
    <cellStyle name="T_Ht-PTq1-03_!1 1 bao cao giao KH ve HTCMT vung TNB   12-12-2011 2 6 2" xfId="15844"/>
    <cellStyle name="T_Ht-PTq1-03_!1 1 bao cao giao KH ve HTCMT vung TNB   12-12-2011 2 7" xfId="15845"/>
    <cellStyle name="T_Ht-PTq1-03_!1 1 bao cao giao KH ve HTCMT vung TNB   12-12-2011 2 7 2" xfId="15846"/>
    <cellStyle name="T_Ht-PTq1-03_!1 1 bao cao giao KH ve HTCMT vung TNB   12-12-2011 2 8" xfId="15847"/>
    <cellStyle name="T_Ht-PTq1-03_!1 1 bao cao giao KH ve HTCMT vung TNB   12-12-2011 2 8 2" xfId="15848"/>
    <cellStyle name="T_Ht-PTq1-03_!1 1 bao cao giao KH ve HTCMT vung TNB   12-12-2011 2 9" xfId="15849"/>
    <cellStyle name="T_Ht-PTq1-03_!1 1 bao cao giao KH ve HTCMT vung TNB   12-12-2011 2 9 2" xfId="15850"/>
    <cellStyle name="T_Ht-PTq1-03_!1 1 bao cao giao KH ve HTCMT vung TNB   12-12-2011 3" xfId="15851"/>
    <cellStyle name="T_Ht-PTq1-03_!1 1 bao cao giao KH ve HTCMT vung TNB   12-12-2011 3 2" xfId="15852"/>
    <cellStyle name="T_Ht-PTq1-03_!1 1 bao cao giao KH ve HTCMT vung TNB   12-12-2011 4" xfId="15853"/>
    <cellStyle name="T_Ht-PTq1-03_!1 1 bao cao giao KH ve HTCMT vung TNB   12-12-2011 4 2" xfId="15854"/>
    <cellStyle name="T_Ht-PTq1-03_!1 1 bao cao giao KH ve HTCMT vung TNB   12-12-2011 5" xfId="15855"/>
    <cellStyle name="T_Ht-PTq1-03_!1 1 bao cao giao KH ve HTCMT vung TNB   12-12-2011 5 2" xfId="15856"/>
    <cellStyle name="T_Ht-PTq1-03_!1 1 bao cao giao KH ve HTCMT vung TNB   12-12-2011 6" xfId="15857"/>
    <cellStyle name="T_Ht-PTq1-03_!1 1 bao cao giao KH ve HTCMT vung TNB   12-12-2011 6 2" xfId="15858"/>
    <cellStyle name="T_Ht-PTq1-03_!1 1 bao cao giao KH ve HTCMT vung TNB   12-12-2011 7" xfId="15859"/>
    <cellStyle name="T_Ht-PTq1-03_!1 1 bao cao giao KH ve HTCMT vung TNB   12-12-2011 7 2" xfId="15860"/>
    <cellStyle name="T_Ht-PTq1-03_!1 1 bao cao giao KH ve HTCMT vung TNB   12-12-2011 8" xfId="15861"/>
    <cellStyle name="T_Ht-PTq1-03_!1 1 bao cao giao KH ve HTCMT vung TNB   12-12-2011 8 2" xfId="15862"/>
    <cellStyle name="T_Ht-PTq1-03_!1 1 bao cao giao KH ve HTCMT vung TNB   12-12-2011 9" xfId="15863"/>
    <cellStyle name="T_Ht-PTq1-03_!1 1 bao cao giao KH ve HTCMT vung TNB   12-12-2011 9 2" xfId="15864"/>
    <cellStyle name="T_Ht-PTq1-03_Ha Nam" xfId="15865"/>
    <cellStyle name="T_Ht-PTq1-03_Ha Nam 2" xfId="15866"/>
    <cellStyle name="T_Ht-PTq1-03_kien giang 2" xfId="15867"/>
    <cellStyle name="T_Ht-PTq1-03_kien giang 2 10" xfId="15868"/>
    <cellStyle name="T_Ht-PTq1-03_kien giang 2 10 2" xfId="15869"/>
    <cellStyle name="T_Ht-PTq1-03_kien giang 2 11" xfId="15870"/>
    <cellStyle name="T_Ht-PTq1-03_kien giang 2 11 2" xfId="15871"/>
    <cellStyle name="T_Ht-PTq1-03_kien giang 2 12" xfId="15872"/>
    <cellStyle name="T_Ht-PTq1-03_kien giang 2 12 2" xfId="15873"/>
    <cellStyle name="T_Ht-PTq1-03_kien giang 2 13" xfId="15874"/>
    <cellStyle name="T_Ht-PTq1-03_kien giang 2 2" xfId="15875"/>
    <cellStyle name="T_Ht-PTq1-03_kien giang 2 2 10" xfId="15876"/>
    <cellStyle name="T_Ht-PTq1-03_kien giang 2 2 10 2" xfId="15877"/>
    <cellStyle name="T_Ht-PTq1-03_kien giang 2 2 11" xfId="15878"/>
    <cellStyle name="T_Ht-PTq1-03_kien giang 2 2 11 2" xfId="15879"/>
    <cellStyle name="T_Ht-PTq1-03_kien giang 2 2 12" xfId="15880"/>
    <cellStyle name="T_Ht-PTq1-03_kien giang 2 2 2" xfId="15881"/>
    <cellStyle name="T_Ht-PTq1-03_kien giang 2 2 2 2" xfId="15882"/>
    <cellStyle name="T_Ht-PTq1-03_kien giang 2 2 3" xfId="15883"/>
    <cellStyle name="T_Ht-PTq1-03_kien giang 2 2 3 2" xfId="15884"/>
    <cellStyle name="T_Ht-PTq1-03_kien giang 2 2 4" xfId="15885"/>
    <cellStyle name="T_Ht-PTq1-03_kien giang 2 2 4 2" xfId="15886"/>
    <cellStyle name="T_Ht-PTq1-03_kien giang 2 2 5" xfId="15887"/>
    <cellStyle name="T_Ht-PTq1-03_kien giang 2 2 5 2" xfId="15888"/>
    <cellStyle name="T_Ht-PTq1-03_kien giang 2 2 6" xfId="15889"/>
    <cellStyle name="T_Ht-PTq1-03_kien giang 2 2 6 2" xfId="15890"/>
    <cellStyle name="T_Ht-PTq1-03_kien giang 2 2 7" xfId="15891"/>
    <cellStyle name="T_Ht-PTq1-03_kien giang 2 2 7 2" xfId="15892"/>
    <cellStyle name="T_Ht-PTq1-03_kien giang 2 2 8" xfId="15893"/>
    <cellStyle name="T_Ht-PTq1-03_kien giang 2 2 8 2" xfId="15894"/>
    <cellStyle name="T_Ht-PTq1-03_kien giang 2 2 9" xfId="15895"/>
    <cellStyle name="T_Ht-PTq1-03_kien giang 2 2 9 2" xfId="15896"/>
    <cellStyle name="T_Ht-PTq1-03_kien giang 2 3" xfId="15897"/>
    <cellStyle name="T_Ht-PTq1-03_kien giang 2 3 2" xfId="15898"/>
    <cellStyle name="T_Ht-PTq1-03_kien giang 2 4" xfId="15899"/>
    <cellStyle name="T_Ht-PTq1-03_kien giang 2 4 2" xfId="15900"/>
    <cellStyle name="T_Ht-PTq1-03_kien giang 2 5" xfId="15901"/>
    <cellStyle name="T_Ht-PTq1-03_kien giang 2 5 2" xfId="15902"/>
    <cellStyle name="T_Ht-PTq1-03_kien giang 2 6" xfId="15903"/>
    <cellStyle name="T_Ht-PTq1-03_kien giang 2 6 2" xfId="15904"/>
    <cellStyle name="T_Ht-PTq1-03_kien giang 2 7" xfId="15905"/>
    <cellStyle name="T_Ht-PTq1-03_kien giang 2 7 2" xfId="15906"/>
    <cellStyle name="T_Ht-PTq1-03_kien giang 2 8" xfId="15907"/>
    <cellStyle name="T_Ht-PTq1-03_kien giang 2 8 2" xfId="15908"/>
    <cellStyle name="T_Ht-PTq1-03_kien giang 2 9" xfId="15909"/>
    <cellStyle name="T_Ht-PTq1-03_kien giang 2 9 2" xfId="15910"/>
    <cellStyle name="T_Ke hoach KTXH  nam 2009_PKT thang 11 nam 2008" xfId="15911"/>
    <cellStyle name="T_Ke hoach KTXH  nam 2009_PKT thang 11 nam 2008 10" xfId="15912"/>
    <cellStyle name="T_Ke hoach KTXH  nam 2009_PKT thang 11 nam 2008 10 2" xfId="15913"/>
    <cellStyle name="T_Ke hoach KTXH  nam 2009_PKT thang 11 nam 2008 11" xfId="15914"/>
    <cellStyle name="T_Ke hoach KTXH  nam 2009_PKT thang 11 nam 2008 11 2" xfId="15915"/>
    <cellStyle name="T_Ke hoach KTXH  nam 2009_PKT thang 11 nam 2008 12" xfId="15916"/>
    <cellStyle name="T_Ke hoach KTXH  nam 2009_PKT thang 11 nam 2008 12 2" xfId="15917"/>
    <cellStyle name="T_Ke hoach KTXH  nam 2009_PKT thang 11 nam 2008 13" xfId="15918"/>
    <cellStyle name="T_Ke hoach KTXH  nam 2009_PKT thang 11 nam 2008 2" xfId="15919"/>
    <cellStyle name="T_Ke hoach KTXH  nam 2009_PKT thang 11 nam 2008 2 10" xfId="15920"/>
    <cellStyle name="T_Ke hoach KTXH  nam 2009_PKT thang 11 nam 2008 2 10 2" xfId="15921"/>
    <cellStyle name="T_Ke hoach KTXH  nam 2009_PKT thang 11 nam 2008 2 11" xfId="15922"/>
    <cellStyle name="T_Ke hoach KTXH  nam 2009_PKT thang 11 nam 2008 2 11 2" xfId="15923"/>
    <cellStyle name="T_Ke hoach KTXH  nam 2009_PKT thang 11 nam 2008 2 12" xfId="15924"/>
    <cellStyle name="T_Ke hoach KTXH  nam 2009_PKT thang 11 nam 2008 2 2" xfId="15925"/>
    <cellStyle name="T_Ke hoach KTXH  nam 2009_PKT thang 11 nam 2008 2 2 2" xfId="15926"/>
    <cellStyle name="T_Ke hoach KTXH  nam 2009_PKT thang 11 nam 2008 2 3" xfId="15927"/>
    <cellStyle name="T_Ke hoach KTXH  nam 2009_PKT thang 11 nam 2008 2 3 2" xfId="15928"/>
    <cellStyle name="T_Ke hoach KTXH  nam 2009_PKT thang 11 nam 2008 2 4" xfId="15929"/>
    <cellStyle name="T_Ke hoach KTXH  nam 2009_PKT thang 11 nam 2008 2 4 2" xfId="15930"/>
    <cellStyle name="T_Ke hoach KTXH  nam 2009_PKT thang 11 nam 2008 2 5" xfId="15931"/>
    <cellStyle name="T_Ke hoach KTXH  nam 2009_PKT thang 11 nam 2008 2 5 2" xfId="15932"/>
    <cellStyle name="T_Ke hoach KTXH  nam 2009_PKT thang 11 nam 2008 2 6" xfId="15933"/>
    <cellStyle name="T_Ke hoach KTXH  nam 2009_PKT thang 11 nam 2008 2 6 2" xfId="15934"/>
    <cellStyle name="T_Ke hoach KTXH  nam 2009_PKT thang 11 nam 2008 2 7" xfId="15935"/>
    <cellStyle name="T_Ke hoach KTXH  nam 2009_PKT thang 11 nam 2008 2 7 2" xfId="15936"/>
    <cellStyle name="T_Ke hoach KTXH  nam 2009_PKT thang 11 nam 2008 2 8" xfId="15937"/>
    <cellStyle name="T_Ke hoach KTXH  nam 2009_PKT thang 11 nam 2008 2 8 2" xfId="15938"/>
    <cellStyle name="T_Ke hoach KTXH  nam 2009_PKT thang 11 nam 2008 2 9" xfId="15939"/>
    <cellStyle name="T_Ke hoach KTXH  nam 2009_PKT thang 11 nam 2008 2 9 2" xfId="15940"/>
    <cellStyle name="T_Ke hoach KTXH  nam 2009_PKT thang 11 nam 2008 3" xfId="15941"/>
    <cellStyle name="T_Ke hoach KTXH  nam 2009_PKT thang 11 nam 2008 3 2" xfId="15942"/>
    <cellStyle name="T_Ke hoach KTXH  nam 2009_PKT thang 11 nam 2008 4" xfId="15943"/>
    <cellStyle name="T_Ke hoach KTXH  nam 2009_PKT thang 11 nam 2008 4 2" xfId="15944"/>
    <cellStyle name="T_Ke hoach KTXH  nam 2009_PKT thang 11 nam 2008 5" xfId="15945"/>
    <cellStyle name="T_Ke hoach KTXH  nam 2009_PKT thang 11 nam 2008 5 2" xfId="15946"/>
    <cellStyle name="T_Ke hoach KTXH  nam 2009_PKT thang 11 nam 2008 6" xfId="15947"/>
    <cellStyle name="T_Ke hoach KTXH  nam 2009_PKT thang 11 nam 2008 6 2" xfId="15948"/>
    <cellStyle name="T_Ke hoach KTXH  nam 2009_PKT thang 11 nam 2008 7" xfId="15949"/>
    <cellStyle name="T_Ke hoach KTXH  nam 2009_PKT thang 11 nam 2008 7 2" xfId="15950"/>
    <cellStyle name="T_Ke hoach KTXH  nam 2009_PKT thang 11 nam 2008 8" xfId="15951"/>
    <cellStyle name="T_Ke hoach KTXH  nam 2009_PKT thang 11 nam 2008 8 2" xfId="15952"/>
    <cellStyle name="T_Ke hoach KTXH  nam 2009_PKT thang 11 nam 2008 9" xfId="15953"/>
    <cellStyle name="T_Ke hoach KTXH  nam 2009_PKT thang 11 nam 2008 9 2" xfId="15954"/>
    <cellStyle name="T_Ke hoach KTXH  nam 2009_PKT thang 11 nam 2008_!1 1 bao cao giao KH ve HTCMT vung TNB   12-12-2011" xfId="15955"/>
    <cellStyle name="T_Ke hoach KTXH  nam 2009_PKT thang 11 nam 2008_!1 1 bao cao giao KH ve HTCMT vung TNB   12-12-2011 10" xfId="15956"/>
    <cellStyle name="T_Ke hoach KTXH  nam 2009_PKT thang 11 nam 2008_!1 1 bao cao giao KH ve HTCMT vung TNB   12-12-2011 10 2" xfId="15957"/>
    <cellStyle name="T_Ke hoach KTXH  nam 2009_PKT thang 11 nam 2008_!1 1 bao cao giao KH ve HTCMT vung TNB   12-12-2011 11" xfId="15958"/>
    <cellStyle name="T_Ke hoach KTXH  nam 2009_PKT thang 11 nam 2008_!1 1 bao cao giao KH ve HTCMT vung TNB   12-12-2011 11 2" xfId="15959"/>
    <cellStyle name="T_Ke hoach KTXH  nam 2009_PKT thang 11 nam 2008_!1 1 bao cao giao KH ve HTCMT vung TNB   12-12-2011 12" xfId="15960"/>
    <cellStyle name="T_Ke hoach KTXH  nam 2009_PKT thang 11 nam 2008_!1 1 bao cao giao KH ve HTCMT vung TNB   12-12-2011 12 2" xfId="15961"/>
    <cellStyle name="T_Ke hoach KTXH  nam 2009_PKT thang 11 nam 2008_!1 1 bao cao giao KH ve HTCMT vung TNB   12-12-2011 13" xfId="15962"/>
    <cellStyle name="T_Ke hoach KTXH  nam 2009_PKT thang 11 nam 2008_!1 1 bao cao giao KH ve HTCMT vung TNB   12-12-2011 2" xfId="15963"/>
    <cellStyle name="T_Ke hoach KTXH  nam 2009_PKT thang 11 nam 2008_!1 1 bao cao giao KH ve HTCMT vung TNB   12-12-2011 2 10" xfId="15964"/>
    <cellStyle name="T_Ke hoach KTXH  nam 2009_PKT thang 11 nam 2008_!1 1 bao cao giao KH ve HTCMT vung TNB   12-12-2011 2 10 2" xfId="15965"/>
    <cellStyle name="T_Ke hoach KTXH  nam 2009_PKT thang 11 nam 2008_!1 1 bao cao giao KH ve HTCMT vung TNB   12-12-2011 2 11" xfId="15966"/>
    <cellStyle name="T_Ke hoach KTXH  nam 2009_PKT thang 11 nam 2008_!1 1 bao cao giao KH ve HTCMT vung TNB   12-12-2011 2 11 2" xfId="15967"/>
    <cellStyle name="T_Ke hoach KTXH  nam 2009_PKT thang 11 nam 2008_!1 1 bao cao giao KH ve HTCMT vung TNB   12-12-2011 2 12" xfId="15968"/>
    <cellStyle name="T_Ke hoach KTXH  nam 2009_PKT thang 11 nam 2008_!1 1 bao cao giao KH ve HTCMT vung TNB   12-12-2011 2 2" xfId="15969"/>
    <cellStyle name="T_Ke hoach KTXH  nam 2009_PKT thang 11 nam 2008_!1 1 bao cao giao KH ve HTCMT vung TNB   12-12-2011 2 2 2" xfId="15970"/>
    <cellStyle name="T_Ke hoach KTXH  nam 2009_PKT thang 11 nam 2008_!1 1 bao cao giao KH ve HTCMT vung TNB   12-12-2011 2 3" xfId="15971"/>
    <cellStyle name="T_Ke hoach KTXH  nam 2009_PKT thang 11 nam 2008_!1 1 bao cao giao KH ve HTCMT vung TNB   12-12-2011 2 3 2" xfId="15972"/>
    <cellStyle name="T_Ke hoach KTXH  nam 2009_PKT thang 11 nam 2008_!1 1 bao cao giao KH ve HTCMT vung TNB   12-12-2011 2 4" xfId="15973"/>
    <cellStyle name="T_Ke hoach KTXH  nam 2009_PKT thang 11 nam 2008_!1 1 bao cao giao KH ve HTCMT vung TNB   12-12-2011 2 4 2" xfId="15974"/>
    <cellStyle name="T_Ke hoach KTXH  nam 2009_PKT thang 11 nam 2008_!1 1 bao cao giao KH ve HTCMT vung TNB   12-12-2011 2 5" xfId="15975"/>
    <cellStyle name="T_Ke hoach KTXH  nam 2009_PKT thang 11 nam 2008_!1 1 bao cao giao KH ve HTCMT vung TNB   12-12-2011 2 5 2" xfId="15976"/>
    <cellStyle name="T_Ke hoach KTXH  nam 2009_PKT thang 11 nam 2008_!1 1 bao cao giao KH ve HTCMT vung TNB   12-12-2011 2 6" xfId="15977"/>
    <cellStyle name="T_Ke hoach KTXH  nam 2009_PKT thang 11 nam 2008_!1 1 bao cao giao KH ve HTCMT vung TNB   12-12-2011 2 6 2" xfId="15978"/>
    <cellStyle name="T_Ke hoach KTXH  nam 2009_PKT thang 11 nam 2008_!1 1 bao cao giao KH ve HTCMT vung TNB   12-12-2011 2 7" xfId="15979"/>
    <cellStyle name="T_Ke hoach KTXH  nam 2009_PKT thang 11 nam 2008_!1 1 bao cao giao KH ve HTCMT vung TNB   12-12-2011 2 7 2" xfId="15980"/>
    <cellStyle name="T_Ke hoach KTXH  nam 2009_PKT thang 11 nam 2008_!1 1 bao cao giao KH ve HTCMT vung TNB   12-12-2011 2 8" xfId="15981"/>
    <cellStyle name="T_Ke hoach KTXH  nam 2009_PKT thang 11 nam 2008_!1 1 bao cao giao KH ve HTCMT vung TNB   12-12-2011 2 8 2" xfId="15982"/>
    <cellStyle name="T_Ke hoach KTXH  nam 2009_PKT thang 11 nam 2008_!1 1 bao cao giao KH ve HTCMT vung TNB   12-12-2011 2 9" xfId="15983"/>
    <cellStyle name="T_Ke hoach KTXH  nam 2009_PKT thang 11 nam 2008_!1 1 bao cao giao KH ve HTCMT vung TNB   12-12-2011 2 9 2" xfId="15984"/>
    <cellStyle name="T_Ke hoach KTXH  nam 2009_PKT thang 11 nam 2008_!1 1 bao cao giao KH ve HTCMT vung TNB   12-12-2011 3" xfId="15985"/>
    <cellStyle name="T_Ke hoach KTXH  nam 2009_PKT thang 11 nam 2008_!1 1 bao cao giao KH ve HTCMT vung TNB   12-12-2011 3 2" xfId="15986"/>
    <cellStyle name="T_Ke hoach KTXH  nam 2009_PKT thang 11 nam 2008_!1 1 bao cao giao KH ve HTCMT vung TNB   12-12-2011 4" xfId="15987"/>
    <cellStyle name="T_Ke hoach KTXH  nam 2009_PKT thang 11 nam 2008_!1 1 bao cao giao KH ve HTCMT vung TNB   12-12-2011 4 2" xfId="15988"/>
    <cellStyle name="T_Ke hoach KTXH  nam 2009_PKT thang 11 nam 2008_!1 1 bao cao giao KH ve HTCMT vung TNB   12-12-2011 5" xfId="15989"/>
    <cellStyle name="T_Ke hoach KTXH  nam 2009_PKT thang 11 nam 2008_!1 1 bao cao giao KH ve HTCMT vung TNB   12-12-2011 5 2" xfId="15990"/>
    <cellStyle name="T_Ke hoach KTXH  nam 2009_PKT thang 11 nam 2008_!1 1 bao cao giao KH ve HTCMT vung TNB   12-12-2011 6" xfId="15991"/>
    <cellStyle name="T_Ke hoach KTXH  nam 2009_PKT thang 11 nam 2008_!1 1 bao cao giao KH ve HTCMT vung TNB   12-12-2011 6 2" xfId="15992"/>
    <cellStyle name="T_Ke hoach KTXH  nam 2009_PKT thang 11 nam 2008_!1 1 bao cao giao KH ve HTCMT vung TNB   12-12-2011 7" xfId="15993"/>
    <cellStyle name="T_Ke hoach KTXH  nam 2009_PKT thang 11 nam 2008_!1 1 bao cao giao KH ve HTCMT vung TNB   12-12-2011 7 2" xfId="15994"/>
    <cellStyle name="T_Ke hoach KTXH  nam 2009_PKT thang 11 nam 2008_!1 1 bao cao giao KH ve HTCMT vung TNB   12-12-2011 8" xfId="15995"/>
    <cellStyle name="T_Ke hoach KTXH  nam 2009_PKT thang 11 nam 2008_!1 1 bao cao giao KH ve HTCMT vung TNB   12-12-2011 8 2" xfId="15996"/>
    <cellStyle name="T_Ke hoach KTXH  nam 2009_PKT thang 11 nam 2008_!1 1 bao cao giao KH ve HTCMT vung TNB   12-12-2011 9" xfId="15997"/>
    <cellStyle name="T_Ke hoach KTXH  nam 2009_PKT thang 11 nam 2008_!1 1 bao cao giao KH ve HTCMT vung TNB   12-12-2011 9 2" xfId="15998"/>
    <cellStyle name="T_Ke hoach KTXH  nam 2009_PKT thang 11 nam 2008_Ha Nam" xfId="15999"/>
    <cellStyle name="T_Ke hoach KTXH  nam 2009_PKT thang 11 nam 2008_Ha Nam 2" xfId="16000"/>
    <cellStyle name="T_Ke hoach KTXH  nam 2009_PKT thang 11 nam 2008_Ha Nam_Tinh hinh thuc hien TPCP 2013 va KH 2014" xfId="16001"/>
    <cellStyle name="T_Ke hoach KTXH  nam 2009_PKT thang 11 nam 2008_Ha Nam_Tinh hinh thuc hien TPCP 2013 va KH 2014 2" xfId="16002"/>
    <cellStyle name="T_Ke hoach KTXH  nam 2009_PKT thang 11 nam 2008_KH TPCP vung TNB (03-1-2012)" xfId="16003"/>
    <cellStyle name="T_Ke hoach KTXH  nam 2009_PKT thang 11 nam 2008_KH TPCP vung TNB (03-1-2012) 10" xfId="16004"/>
    <cellStyle name="T_Ke hoach KTXH  nam 2009_PKT thang 11 nam 2008_KH TPCP vung TNB (03-1-2012) 10 2" xfId="16005"/>
    <cellStyle name="T_Ke hoach KTXH  nam 2009_PKT thang 11 nam 2008_KH TPCP vung TNB (03-1-2012) 11" xfId="16006"/>
    <cellStyle name="T_Ke hoach KTXH  nam 2009_PKT thang 11 nam 2008_KH TPCP vung TNB (03-1-2012) 11 2" xfId="16007"/>
    <cellStyle name="T_Ke hoach KTXH  nam 2009_PKT thang 11 nam 2008_KH TPCP vung TNB (03-1-2012) 12" xfId="16008"/>
    <cellStyle name="T_Ke hoach KTXH  nam 2009_PKT thang 11 nam 2008_KH TPCP vung TNB (03-1-2012) 12 2" xfId="16009"/>
    <cellStyle name="T_Ke hoach KTXH  nam 2009_PKT thang 11 nam 2008_KH TPCP vung TNB (03-1-2012) 13" xfId="16010"/>
    <cellStyle name="T_Ke hoach KTXH  nam 2009_PKT thang 11 nam 2008_KH TPCP vung TNB (03-1-2012) 2" xfId="16011"/>
    <cellStyle name="T_Ke hoach KTXH  nam 2009_PKT thang 11 nam 2008_KH TPCP vung TNB (03-1-2012) 2 10" xfId="16012"/>
    <cellStyle name="T_Ke hoach KTXH  nam 2009_PKT thang 11 nam 2008_KH TPCP vung TNB (03-1-2012) 2 10 2" xfId="16013"/>
    <cellStyle name="T_Ke hoach KTXH  nam 2009_PKT thang 11 nam 2008_KH TPCP vung TNB (03-1-2012) 2 11" xfId="16014"/>
    <cellStyle name="T_Ke hoach KTXH  nam 2009_PKT thang 11 nam 2008_KH TPCP vung TNB (03-1-2012) 2 11 2" xfId="16015"/>
    <cellStyle name="T_Ke hoach KTXH  nam 2009_PKT thang 11 nam 2008_KH TPCP vung TNB (03-1-2012) 2 12" xfId="16016"/>
    <cellStyle name="T_Ke hoach KTXH  nam 2009_PKT thang 11 nam 2008_KH TPCP vung TNB (03-1-2012) 2 2" xfId="16017"/>
    <cellStyle name="T_Ke hoach KTXH  nam 2009_PKT thang 11 nam 2008_KH TPCP vung TNB (03-1-2012) 2 2 2" xfId="16018"/>
    <cellStyle name="T_Ke hoach KTXH  nam 2009_PKT thang 11 nam 2008_KH TPCP vung TNB (03-1-2012) 2 3" xfId="16019"/>
    <cellStyle name="T_Ke hoach KTXH  nam 2009_PKT thang 11 nam 2008_KH TPCP vung TNB (03-1-2012) 2 3 2" xfId="16020"/>
    <cellStyle name="T_Ke hoach KTXH  nam 2009_PKT thang 11 nam 2008_KH TPCP vung TNB (03-1-2012) 2 4" xfId="16021"/>
    <cellStyle name="T_Ke hoach KTXH  nam 2009_PKT thang 11 nam 2008_KH TPCP vung TNB (03-1-2012) 2 4 2" xfId="16022"/>
    <cellStyle name="T_Ke hoach KTXH  nam 2009_PKT thang 11 nam 2008_KH TPCP vung TNB (03-1-2012) 2 5" xfId="16023"/>
    <cellStyle name="T_Ke hoach KTXH  nam 2009_PKT thang 11 nam 2008_KH TPCP vung TNB (03-1-2012) 2 5 2" xfId="16024"/>
    <cellStyle name="T_Ke hoach KTXH  nam 2009_PKT thang 11 nam 2008_KH TPCP vung TNB (03-1-2012) 2 6" xfId="16025"/>
    <cellStyle name="T_Ke hoach KTXH  nam 2009_PKT thang 11 nam 2008_KH TPCP vung TNB (03-1-2012) 2 6 2" xfId="16026"/>
    <cellStyle name="T_Ke hoach KTXH  nam 2009_PKT thang 11 nam 2008_KH TPCP vung TNB (03-1-2012) 2 7" xfId="16027"/>
    <cellStyle name="T_Ke hoach KTXH  nam 2009_PKT thang 11 nam 2008_KH TPCP vung TNB (03-1-2012) 2 7 2" xfId="16028"/>
    <cellStyle name="T_Ke hoach KTXH  nam 2009_PKT thang 11 nam 2008_KH TPCP vung TNB (03-1-2012) 2 8" xfId="16029"/>
    <cellStyle name="T_Ke hoach KTXH  nam 2009_PKT thang 11 nam 2008_KH TPCP vung TNB (03-1-2012) 2 8 2" xfId="16030"/>
    <cellStyle name="T_Ke hoach KTXH  nam 2009_PKT thang 11 nam 2008_KH TPCP vung TNB (03-1-2012) 2 9" xfId="16031"/>
    <cellStyle name="T_Ke hoach KTXH  nam 2009_PKT thang 11 nam 2008_KH TPCP vung TNB (03-1-2012) 2 9 2" xfId="16032"/>
    <cellStyle name="T_Ke hoach KTXH  nam 2009_PKT thang 11 nam 2008_KH TPCP vung TNB (03-1-2012) 3" xfId="16033"/>
    <cellStyle name="T_Ke hoach KTXH  nam 2009_PKT thang 11 nam 2008_KH TPCP vung TNB (03-1-2012) 3 2" xfId="16034"/>
    <cellStyle name="T_Ke hoach KTXH  nam 2009_PKT thang 11 nam 2008_KH TPCP vung TNB (03-1-2012) 4" xfId="16035"/>
    <cellStyle name="T_Ke hoach KTXH  nam 2009_PKT thang 11 nam 2008_KH TPCP vung TNB (03-1-2012) 4 2" xfId="16036"/>
    <cellStyle name="T_Ke hoach KTXH  nam 2009_PKT thang 11 nam 2008_KH TPCP vung TNB (03-1-2012) 5" xfId="16037"/>
    <cellStyle name="T_Ke hoach KTXH  nam 2009_PKT thang 11 nam 2008_KH TPCP vung TNB (03-1-2012) 5 2" xfId="16038"/>
    <cellStyle name="T_Ke hoach KTXH  nam 2009_PKT thang 11 nam 2008_KH TPCP vung TNB (03-1-2012) 6" xfId="16039"/>
    <cellStyle name="T_Ke hoach KTXH  nam 2009_PKT thang 11 nam 2008_KH TPCP vung TNB (03-1-2012) 6 2" xfId="16040"/>
    <cellStyle name="T_Ke hoach KTXH  nam 2009_PKT thang 11 nam 2008_KH TPCP vung TNB (03-1-2012) 7" xfId="16041"/>
    <cellStyle name="T_Ke hoach KTXH  nam 2009_PKT thang 11 nam 2008_KH TPCP vung TNB (03-1-2012) 7 2" xfId="16042"/>
    <cellStyle name="T_Ke hoach KTXH  nam 2009_PKT thang 11 nam 2008_KH TPCP vung TNB (03-1-2012) 8" xfId="16043"/>
    <cellStyle name="T_Ke hoach KTXH  nam 2009_PKT thang 11 nam 2008_KH TPCP vung TNB (03-1-2012) 8 2" xfId="16044"/>
    <cellStyle name="T_Ke hoach KTXH  nam 2009_PKT thang 11 nam 2008_KH TPCP vung TNB (03-1-2012) 9" xfId="16045"/>
    <cellStyle name="T_Ke hoach KTXH  nam 2009_PKT thang 11 nam 2008_KH TPCP vung TNB (03-1-2012) 9 2" xfId="16046"/>
    <cellStyle name="T_Ke hoach KTXH  nam 2009_PKT thang 11 nam 2008_Tinh hinh thuc hien TPCP 2013 va KH 2014" xfId="16047"/>
    <cellStyle name="T_Ke hoach KTXH  nam 2009_PKT thang 11 nam 2008_Tinh hinh thuc hien TPCP 2013 va KH 2014 2" xfId="16048"/>
    <cellStyle name="T_Ket qua dau thau" xfId="16049"/>
    <cellStyle name="T_Ket qua dau thau 10" xfId="16050"/>
    <cellStyle name="T_Ket qua dau thau 10 2" xfId="16051"/>
    <cellStyle name="T_Ket qua dau thau 11" xfId="16052"/>
    <cellStyle name="T_Ket qua dau thau 11 2" xfId="16053"/>
    <cellStyle name="T_Ket qua dau thau 12" xfId="16054"/>
    <cellStyle name="T_Ket qua dau thau 12 2" xfId="16055"/>
    <cellStyle name="T_Ket qua dau thau 13" xfId="16056"/>
    <cellStyle name="T_Ket qua dau thau 2" xfId="16057"/>
    <cellStyle name="T_Ket qua dau thau 2 10" xfId="16058"/>
    <cellStyle name="T_Ket qua dau thau 2 10 2" xfId="16059"/>
    <cellStyle name="T_Ket qua dau thau 2 11" xfId="16060"/>
    <cellStyle name="T_Ket qua dau thau 2 11 2" xfId="16061"/>
    <cellStyle name="T_Ket qua dau thau 2 12" xfId="16062"/>
    <cellStyle name="T_Ket qua dau thau 2 2" xfId="16063"/>
    <cellStyle name="T_Ket qua dau thau 2 2 2" xfId="16064"/>
    <cellStyle name="T_Ket qua dau thau 2 3" xfId="16065"/>
    <cellStyle name="T_Ket qua dau thau 2 3 2" xfId="16066"/>
    <cellStyle name="T_Ket qua dau thau 2 4" xfId="16067"/>
    <cellStyle name="T_Ket qua dau thau 2 4 2" xfId="16068"/>
    <cellStyle name="T_Ket qua dau thau 2 5" xfId="16069"/>
    <cellStyle name="T_Ket qua dau thau 2 5 2" xfId="16070"/>
    <cellStyle name="T_Ket qua dau thau 2 6" xfId="16071"/>
    <cellStyle name="T_Ket qua dau thau 2 6 2" xfId="16072"/>
    <cellStyle name="T_Ket qua dau thau 2 7" xfId="16073"/>
    <cellStyle name="T_Ket qua dau thau 2 7 2" xfId="16074"/>
    <cellStyle name="T_Ket qua dau thau 2 8" xfId="16075"/>
    <cellStyle name="T_Ket qua dau thau 2 8 2" xfId="16076"/>
    <cellStyle name="T_Ket qua dau thau 2 9" xfId="16077"/>
    <cellStyle name="T_Ket qua dau thau 2 9 2" xfId="16078"/>
    <cellStyle name="T_Ket qua dau thau 3" xfId="16079"/>
    <cellStyle name="T_Ket qua dau thau 3 2" xfId="16080"/>
    <cellStyle name="T_Ket qua dau thau 4" xfId="16081"/>
    <cellStyle name="T_Ket qua dau thau 4 2" xfId="16082"/>
    <cellStyle name="T_Ket qua dau thau 5" xfId="16083"/>
    <cellStyle name="T_Ket qua dau thau 5 2" xfId="16084"/>
    <cellStyle name="T_Ket qua dau thau 6" xfId="16085"/>
    <cellStyle name="T_Ket qua dau thau 6 2" xfId="16086"/>
    <cellStyle name="T_Ket qua dau thau 7" xfId="16087"/>
    <cellStyle name="T_Ket qua dau thau 7 2" xfId="16088"/>
    <cellStyle name="T_Ket qua dau thau 8" xfId="16089"/>
    <cellStyle name="T_Ket qua dau thau 8 2" xfId="16090"/>
    <cellStyle name="T_Ket qua dau thau 9" xfId="16091"/>
    <cellStyle name="T_Ket qua dau thau 9 2" xfId="16092"/>
    <cellStyle name="T_Ket qua dau thau_!1 1 bao cao giao KH ve HTCMT vung TNB   12-12-2011" xfId="16093"/>
    <cellStyle name="T_Ket qua dau thau_!1 1 bao cao giao KH ve HTCMT vung TNB   12-12-2011 10" xfId="16094"/>
    <cellStyle name="T_Ket qua dau thau_!1 1 bao cao giao KH ve HTCMT vung TNB   12-12-2011 10 2" xfId="16095"/>
    <cellStyle name="T_Ket qua dau thau_!1 1 bao cao giao KH ve HTCMT vung TNB   12-12-2011 11" xfId="16096"/>
    <cellStyle name="T_Ket qua dau thau_!1 1 bao cao giao KH ve HTCMT vung TNB   12-12-2011 11 2" xfId="16097"/>
    <cellStyle name="T_Ket qua dau thau_!1 1 bao cao giao KH ve HTCMT vung TNB   12-12-2011 12" xfId="16098"/>
    <cellStyle name="T_Ket qua dau thau_!1 1 bao cao giao KH ve HTCMT vung TNB   12-12-2011 12 2" xfId="16099"/>
    <cellStyle name="T_Ket qua dau thau_!1 1 bao cao giao KH ve HTCMT vung TNB   12-12-2011 13" xfId="16100"/>
    <cellStyle name="T_Ket qua dau thau_!1 1 bao cao giao KH ve HTCMT vung TNB   12-12-2011 2" xfId="16101"/>
    <cellStyle name="T_Ket qua dau thau_!1 1 bao cao giao KH ve HTCMT vung TNB   12-12-2011 2 10" xfId="16102"/>
    <cellStyle name="T_Ket qua dau thau_!1 1 bao cao giao KH ve HTCMT vung TNB   12-12-2011 2 10 2" xfId="16103"/>
    <cellStyle name="T_Ket qua dau thau_!1 1 bao cao giao KH ve HTCMT vung TNB   12-12-2011 2 11" xfId="16104"/>
    <cellStyle name="T_Ket qua dau thau_!1 1 bao cao giao KH ve HTCMT vung TNB   12-12-2011 2 11 2" xfId="16105"/>
    <cellStyle name="T_Ket qua dau thau_!1 1 bao cao giao KH ve HTCMT vung TNB   12-12-2011 2 12" xfId="16106"/>
    <cellStyle name="T_Ket qua dau thau_!1 1 bao cao giao KH ve HTCMT vung TNB   12-12-2011 2 2" xfId="16107"/>
    <cellStyle name="T_Ket qua dau thau_!1 1 bao cao giao KH ve HTCMT vung TNB   12-12-2011 2 2 2" xfId="16108"/>
    <cellStyle name="T_Ket qua dau thau_!1 1 bao cao giao KH ve HTCMT vung TNB   12-12-2011 2 3" xfId="16109"/>
    <cellStyle name="T_Ket qua dau thau_!1 1 bao cao giao KH ve HTCMT vung TNB   12-12-2011 2 3 2" xfId="16110"/>
    <cellStyle name="T_Ket qua dau thau_!1 1 bao cao giao KH ve HTCMT vung TNB   12-12-2011 2 4" xfId="16111"/>
    <cellStyle name="T_Ket qua dau thau_!1 1 bao cao giao KH ve HTCMT vung TNB   12-12-2011 2 4 2" xfId="16112"/>
    <cellStyle name="T_Ket qua dau thau_!1 1 bao cao giao KH ve HTCMT vung TNB   12-12-2011 2 5" xfId="16113"/>
    <cellStyle name="T_Ket qua dau thau_!1 1 bao cao giao KH ve HTCMT vung TNB   12-12-2011 2 5 2" xfId="16114"/>
    <cellStyle name="T_Ket qua dau thau_!1 1 bao cao giao KH ve HTCMT vung TNB   12-12-2011 2 6" xfId="16115"/>
    <cellStyle name="T_Ket qua dau thau_!1 1 bao cao giao KH ve HTCMT vung TNB   12-12-2011 2 6 2" xfId="16116"/>
    <cellStyle name="T_Ket qua dau thau_!1 1 bao cao giao KH ve HTCMT vung TNB   12-12-2011 2 7" xfId="16117"/>
    <cellStyle name="T_Ket qua dau thau_!1 1 bao cao giao KH ve HTCMT vung TNB   12-12-2011 2 7 2" xfId="16118"/>
    <cellStyle name="T_Ket qua dau thau_!1 1 bao cao giao KH ve HTCMT vung TNB   12-12-2011 2 8" xfId="16119"/>
    <cellStyle name="T_Ket qua dau thau_!1 1 bao cao giao KH ve HTCMT vung TNB   12-12-2011 2 8 2" xfId="16120"/>
    <cellStyle name="T_Ket qua dau thau_!1 1 bao cao giao KH ve HTCMT vung TNB   12-12-2011 2 9" xfId="16121"/>
    <cellStyle name="T_Ket qua dau thau_!1 1 bao cao giao KH ve HTCMT vung TNB   12-12-2011 2 9 2" xfId="16122"/>
    <cellStyle name="T_Ket qua dau thau_!1 1 bao cao giao KH ve HTCMT vung TNB   12-12-2011 3" xfId="16123"/>
    <cellStyle name="T_Ket qua dau thau_!1 1 bao cao giao KH ve HTCMT vung TNB   12-12-2011 3 2" xfId="16124"/>
    <cellStyle name="T_Ket qua dau thau_!1 1 bao cao giao KH ve HTCMT vung TNB   12-12-2011 4" xfId="16125"/>
    <cellStyle name="T_Ket qua dau thau_!1 1 bao cao giao KH ve HTCMT vung TNB   12-12-2011 4 2" xfId="16126"/>
    <cellStyle name="T_Ket qua dau thau_!1 1 bao cao giao KH ve HTCMT vung TNB   12-12-2011 5" xfId="16127"/>
    <cellStyle name="T_Ket qua dau thau_!1 1 bao cao giao KH ve HTCMT vung TNB   12-12-2011 5 2" xfId="16128"/>
    <cellStyle name="T_Ket qua dau thau_!1 1 bao cao giao KH ve HTCMT vung TNB   12-12-2011 6" xfId="16129"/>
    <cellStyle name="T_Ket qua dau thau_!1 1 bao cao giao KH ve HTCMT vung TNB   12-12-2011 6 2" xfId="16130"/>
    <cellStyle name="T_Ket qua dau thau_!1 1 bao cao giao KH ve HTCMT vung TNB   12-12-2011 7" xfId="16131"/>
    <cellStyle name="T_Ket qua dau thau_!1 1 bao cao giao KH ve HTCMT vung TNB   12-12-2011 7 2" xfId="16132"/>
    <cellStyle name="T_Ket qua dau thau_!1 1 bao cao giao KH ve HTCMT vung TNB   12-12-2011 8" xfId="16133"/>
    <cellStyle name="T_Ket qua dau thau_!1 1 bao cao giao KH ve HTCMT vung TNB   12-12-2011 8 2" xfId="16134"/>
    <cellStyle name="T_Ket qua dau thau_!1 1 bao cao giao KH ve HTCMT vung TNB   12-12-2011 9" xfId="16135"/>
    <cellStyle name="T_Ket qua dau thau_!1 1 bao cao giao KH ve HTCMT vung TNB   12-12-2011 9 2" xfId="16136"/>
    <cellStyle name="T_Ket qua dau thau_Ha Nam" xfId="16137"/>
    <cellStyle name="T_Ket qua dau thau_Ha Nam 2" xfId="16138"/>
    <cellStyle name="T_Ket qua dau thau_Ha Nam_Tinh hinh thuc hien TPCP 2013 va KH 2014" xfId="16139"/>
    <cellStyle name="T_Ket qua dau thau_Ha Nam_Tinh hinh thuc hien TPCP 2013 va KH 2014 2" xfId="16140"/>
    <cellStyle name="T_Ket qua dau thau_KH TPCP vung TNB (03-1-2012)" xfId="16141"/>
    <cellStyle name="T_Ket qua dau thau_KH TPCP vung TNB (03-1-2012) 10" xfId="16142"/>
    <cellStyle name="T_Ket qua dau thau_KH TPCP vung TNB (03-1-2012) 10 2" xfId="16143"/>
    <cellStyle name="T_Ket qua dau thau_KH TPCP vung TNB (03-1-2012) 11" xfId="16144"/>
    <cellStyle name="T_Ket qua dau thau_KH TPCP vung TNB (03-1-2012) 11 2" xfId="16145"/>
    <cellStyle name="T_Ket qua dau thau_KH TPCP vung TNB (03-1-2012) 12" xfId="16146"/>
    <cellStyle name="T_Ket qua dau thau_KH TPCP vung TNB (03-1-2012) 12 2" xfId="16147"/>
    <cellStyle name="T_Ket qua dau thau_KH TPCP vung TNB (03-1-2012) 13" xfId="16148"/>
    <cellStyle name="T_Ket qua dau thau_KH TPCP vung TNB (03-1-2012) 2" xfId="16149"/>
    <cellStyle name="T_Ket qua dau thau_KH TPCP vung TNB (03-1-2012) 2 10" xfId="16150"/>
    <cellStyle name="T_Ket qua dau thau_KH TPCP vung TNB (03-1-2012) 2 10 2" xfId="16151"/>
    <cellStyle name="T_Ket qua dau thau_KH TPCP vung TNB (03-1-2012) 2 11" xfId="16152"/>
    <cellStyle name="T_Ket qua dau thau_KH TPCP vung TNB (03-1-2012) 2 11 2" xfId="16153"/>
    <cellStyle name="T_Ket qua dau thau_KH TPCP vung TNB (03-1-2012) 2 12" xfId="16154"/>
    <cellStyle name="T_Ket qua dau thau_KH TPCP vung TNB (03-1-2012) 2 2" xfId="16155"/>
    <cellStyle name="T_Ket qua dau thau_KH TPCP vung TNB (03-1-2012) 2 2 2" xfId="16156"/>
    <cellStyle name="T_Ket qua dau thau_KH TPCP vung TNB (03-1-2012) 2 3" xfId="16157"/>
    <cellStyle name="T_Ket qua dau thau_KH TPCP vung TNB (03-1-2012) 2 3 2" xfId="16158"/>
    <cellStyle name="T_Ket qua dau thau_KH TPCP vung TNB (03-1-2012) 2 4" xfId="16159"/>
    <cellStyle name="T_Ket qua dau thau_KH TPCP vung TNB (03-1-2012) 2 4 2" xfId="16160"/>
    <cellStyle name="T_Ket qua dau thau_KH TPCP vung TNB (03-1-2012) 2 5" xfId="16161"/>
    <cellStyle name="T_Ket qua dau thau_KH TPCP vung TNB (03-1-2012) 2 5 2" xfId="16162"/>
    <cellStyle name="T_Ket qua dau thau_KH TPCP vung TNB (03-1-2012) 2 6" xfId="16163"/>
    <cellStyle name="T_Ket qua dau thau_KH TPCP vung TNB (03-1-2012) 2 6 2" xfId="16164"/>
    <cellStyle name="T_Ket qua dau thau_KH TPCP vung TNB (03-1-2012) 2 7" xfId="16165"/>
    <cellStyle name="T_Ket qua dau thau_KH TPCP vung TNB (03-1-2012) 2 7 2" xfId="16166"/>
    <cellStyle name="T_Ket qua dau thau_KH TPCP vung TNB (03-1-2012) 2 8" xfId="16167"/>
    <cellStyle name="T_Ket qua dau thau_KH TPCP vung TNB (03-1-2012) 2 8 2" xfId="16168"/>
    <cellStyle name="T_Ket qua dau thau_KH TPCP vung TNB (03-1-2012) 2 9" xfId="16169"/>
    <cellStyle name="T_Ket qua dau thau_KH TPCP vung TNB (03-1-2012) 2 9 2" xfId="16170"/>
    <cellStyle name="T_Ket qua dau thau_KH TPCP vung TNB (03-1-2012) 3" xfId="16171"/>
    <cellStyle name="T_Ket qua dau thau_KH TPCP vung TNB (03-1-2012) 3 2" xfId="16172"/>
    <cellStyle name="T_Ket qua dau thau_KH TPCP vung TNB (03-1-2012) 4" xfId="16173"/>
    <cellStyle name="T_Ket qua dau thau_KH TPCP vung TNB (03-1-2012) 4 2" xfId="16174"/>
    <cellStyle name="T_Ket qua dau thau_KH TPCP vung TNB (03-1-2012) 5" xfId="16175"/>
    <cellStyle name="T_Ket qua dau thau_KH TPCP vung TNB (03-1-2012) 5 2" xfId="16176"/>
    <cellStyle name="T_Ket qua dau thau_KH TPCP vung TNB (03-1-2012) 6" xfId="16177"/>
    <cellStyle name="T_Ket qua dau thau_KH TPCP vung TNB (03-1-2012) 6 2" xfId="16178"/>
    <cellStyle name="T_Ket qua dau thau_KH TPCP vung TNB (03-1-2012) 7" xfId="16179"/>
    <cellStyle name="T_Ket qua dau thau_KH TPCP vung TNB (03-1-2012) 7 2" xfId="16180"/>
    <cellStyle name="T_Ket qua dau thau_KH TPCP vung TNB (03-1-2012) 8" xfId="16181"/>
    <cellStyle name="T_Ket qua dau thau_KH TPCP vung TNB (03-1-2012) 8 2" xfId="16182"/>
    <cellStyle name="T_Ket qua dau thau_KH TPCP vung TNB (03-1-2012) 9" xfId="16183"/>
    <cellStyle name="T_Ket qua dau thau_KH TPCP vung TNB (03-1-2012) 9 2" xfId="16184"/>
    <cellStyle name="T_Ket qua dau thau_Tinh hinh thuc hien TPCP 2013 va KH 2014" xfId="16185"/>
    <cellStyle name="T_Ket qua dau thau_Tinh hinh thuc hien TPCP 2013 va KH 2014 2" xfId="16186"/>
    <cellStyle name="T_Ket qua phan bo von nam 2008" xfId="16187"/>
    <cellStyle name="T_Ket qua phan bo von nam 2008 10" xfId="16188"/>
    <cellStyle name="T_Ket qua phan bo von nam 2008 10 2" xfId="16189"/>
    <cellStyle name="T_Ket qua phan bo von nam 2008 11" xfId="16190"/>
    <cellStyle name="T_Ket qua phan bo von nam 2008 11 2" xfId="16191"/>
    <cellStyle name="T_Ket qua phan bo von nam 2008 12" xfId="16192"/>
    <cellStyle name="T_Ket qua phan bo von nam 2008 12 2" xfId="16193"/>
    <cellStyle name="T_Ket qua phan bo von nam 2008 13" xfId="16194"/>
    <cellStyle name="T_Ket qua phan bo von nam 2008 2" xfId="16195"/>
    <cellStyle name="T_Ket qua phan bo von nam 2008 2 10" xfId="16196"/>
    <cellStyle name="T_Ket qua phan bo von nam 2008 2 10 2" xfId="16197"/>
    <cellStyle name="T_Ket qua phan bo von nam 2008 2 11" xfId="16198"/>
    <cellStyle name="T_Ket qua phan bo von nam 2008 2 11 2" xfId="16199"/>
    <cellStyle name="T_Ket qua phan bo von nam 2008 2 12" xfId="16200"/>
    <cellStyle name="T_Ket qua phan bo von nam 2008 2 2" xfId="16201"/>
    <cellStyle name="T_Ket qua phan bo von nam 2008 2 2 2" xfId="16202"/>
    <cellStyle name="T_Ket qua phan bo von nam 2008 2 3" xfId="16203"/>
    <cellStyle name="T_Ket qua phan bo von nam 2008 2 3 2" xfId="16204"/>
    <cellStyle name="T_Ket qua phan bo von nam 2008 2 4" xfId="16205"/>
    <cellStyle name="T_Ket qua phan bo von nam 2008 2 4 2" xfId="16206"/>
    <cellStyle name="T_Ket qua phan bo von nam 2008 2 5" xfId="16207"/>
    <cellStyle name="T_Ket qua phan bo von nam 2008 2 5 2" xfId="16208"/>
    <cellStyle name="T_Ket qua phan bo von nam 2008 2 6" xfId="16209"/>
    <cellStyle name="T_Ket qua phan bo von nam 2008 2 6 2" xfId="16210"/>
    <cellStyle name="T_Ket qua phan bo von nam 2008 2 7" xfId="16211"/>
    <cellStyle name="T_Ket qua phan bo von nam 2008 2 7 2" xfId="16212"/>
    <cellStyle name="T_Ket qua phan bo von nam 2008 2 8" xfId="16213"/>
    <cellStyle name="T_Ket qua phan bo von nam 2008 2 8 2" xfId="16214"/>
    <cellStyle name="T_Ket qua phan bo von nam 2008 2 9" xfId="16215"/>
    <cellStyle name="T_Ket qua phan bo von nam 2008 2 9 2" xfId="16216"/>
    <cellStyle name="T_Ket qua phan bo von nam 2008 3" xfId="16217"/>
    <cellStyle name="T_Ket qua phan bo von nam 2008 3 2" xfId="16218"/>
    <cellStyle name="T_Ket qua phan bo von nam 2008 4" xfId="16219"/>
    <cellStyle name="T_Ket qua phan bo von nam 2008 4 2" xfId="16220"/>
    <cellStyle name="T_Ket qua phan bo von nam 2008 5" xfId="16221"/>
    <cellStyle name="T_Ket qua phan bo von nam 2008 5 2" xfId="16222"/>
    <cellStyle name="T_Ket qua phan bo von nam 2008 6" xfId="16223"/>
    <cellStyle name="T_Ket qua phan bo von nam 2008 6 2" xfId="16224"/>
    <cellStyle name="T_Ket qua phan bo von nam 2008 7" xfId="16225"/>
    <cellStyle name="T_Ket qua phan bo von nam 2008 7 2" xfId="16226"/>
    <cellStyle name="T_Ket qua phan bo von nam 2008 8" xfId="16227"/>
    <cellStyle name="T_Ket qua phan bo von nam 2008 8 2" xfId="16228"/>
    <cellStyle name="T_Ket qua phan bo von nam 2008 9" xfId="16229"/>
    <cellStyle name="T_Ket qua phan bo von nam 2008 9 2" xfId="16230"/>
    <cellStyle name="T_Ket qua phan bo von nam 2008_!1 1 bao cao giao KH ve HTCMT vung TNB   12-12-2011" xfId="16231"/>
    <cellStyle name="T_Ket qua phan bo von nam 2008_!1 1 bao cao giao KH ve HTCMT vung TNB   12-12-2011 10" xfId="16232"/>
    <cellStyle name="T_Ket qua phan bo von nam 2008_!1 1 bao cao giao KH ve HTCMT vung TNB   12-12-2011 10 2" xfId="16233"/>
    <cellStyle name="T_Ket qua phan bo von nam 2008_!1 1 bao cao giao KH ve HTCMT vung TNB   12-12-2011 11" xfId="16234"/>
    <cellStyle name="T_Ket qua phan bo von nam 2008_!1 1 bao cao giao KH ve HTCMT vung TNB   12-12-2011 11 2" xfId="16235"/>
    <cellStyle name="T_Ket qua phan bo von nam 2008_!1 1 bao cao giao KH ve HTCMT vung TNB   12-12-2011 12" xfId="16236"/>
    <cellStyle name="T_Ket qua phan bo von nam 2008_!1 1 bao cao giao KH ve HTCMT vung TNB   12-12-2011 12 2" xfId="16237"/>
    <cellStyle name="T_Ket qua phan bo von nam 2008_!1 1 bao cao giao KH ve HTCMT vung TNB   12-12-2011 13" xfId="16238"/>
    <cellStyle name="T_Ket qua phan bo von nam 2008_!1 1 bao cao giao KH ve HTCMT vung TNB   12-12-2011 2" xfId="16239"/>
    <cellStyle name="T_Ket qua phan bo von nam 2008_!1 1 bao cao giao KH ve HTCMT vung TNB   12-12-2011 2 10" xfId="16240"/>
    <cellStyle name="T_Ket qua phan bo von nam 2008_!1 1 bao cao giao KH ve HTCMT vung TNB   12-12-2011 2 10 2" xfId="16241"/>
    <cellStyle name="T_Ket qua phan bo von nam 2008_!1 1 bao cao giao KH ve HTCMT vung TNB   12-12-2011 2 11" xfId="16242"/>
    <cellStyle name="T_Ket qua phan bo von nam 2008_!1 1 bao cao giao KH ve HTCMT vung TNB   12-12-2011 2 11 2" xfId="16243"/>
    <cellStyle name="T_Ket qua phan bo von nam 2008_!1 1 bao cao giao KH ve HTCMT vung TNB   12-12-2011 2 12" xfId="16244"/>
    <cellStyle name="T_Ket qua phan bo von nam 2008_!1 1 bao cao giao KH ve HTCMT vung TNB   12-12-2011 2 2" xfId="16245"/>
    <cellStyle name="T_Ket qua phan bo von nam 2008_!1 1 bao cao giao KH ve HTCMT vung TNB   12-12-2011 2 2 2" xfId="16246"/>
    <cellStyle name="T_Ket qua phan bo von nam 2008_!1 1 bao cao giao KH ve HTCMT vung TNB   12-12-2011 2 3" xfId="16247"/>
    <cellStyle name="T_Ket qua phan bo von nam 2008_!1 1 bao cao giao KH ve HTCMT vung TNB   12-12-2011 2 3 2" xfId="16248"/>
    <cellStyle name="T_Ket qua phan bo von nam 2008_!1 1 bao cao giao KH ve HTCMT vung TNB   12-12-2011 2 4" xfId="16249"/>
    <cellStyle name="T_Ket qua phan bo von nam 2008_!1 1 bao cao giao KH ve HTCMT vung TNB   12-12-2011 2 4 2" xfId="16250"/>
    <cellStyle name="T_Ket qua phan bo von nam 2008_!1 1 bao cao giao KH ve HTCMT vung TNB   12-12-2011 2 5" xfId="16251"/>
    <cellStyle name="T_Ket qua phan bo von nam 2008_!1 1 bao cao giao KH ve HTCMT vung TNB   12-12-2011 2 5 2" xfId="16252"/>
    <cellStyle name="T_Ket qua phan bo von nam 2008_!1 1 bao cao giao KH ve HTCMT vung TNB   12-12-2011 2 6" xfId="16253"/>
    <cellStyle name="T_Ket qua phan bo von nam 2008_!1 1 bao cao giao KH ve HTCMT vung TNB   12-12-2011 2 6 2" xfId="16254"/>
    <cellStyle name="T_Ket qua phan bo von nam 2008_!1 1 bao cao giao KH ve HTCMT vung TNB   12-12-2011 2 7" xfId="16255"/>
    <cellStyle name="T_Ket qua phan bo von nam 2008_!1 1 bao cao giao KH ve HTCMT vung TNB   12-12-2011 2 7 2" xfId="16256"/>
    <cellStyle name="T_Ket qua phan bo von nam 2008_!1 1 bao cao giao KH ve HTCMT vung TNB   12-12-2011 2 8" xfId="16257"/>
    <cellStyle name="T_Ket qua phan bo von nam 2008_!1 1 bao cao giao KH ve HTCMT vung TNB   12-12-2011 2 8 2" xfId="16258"/>
    <cellStyle name="T_Ket qua phan bo von nam 2008_!1 1 bao cao giao KH ve HTCMT vung TNB   12-12-2011 2 9" xfId="16259"/>
    <cellStyle name="T_Ket qua phan bo von nam 2008_!1 1 bao cao giao KH ve HTCMT vung TNB   12-12-2011 2 9 2" xfId="16260"/>
    <cellStyle name="T_Ket qua phan bo von nam 2008_!1 1 bao cao giao KH ve HTCMT vung TNB   12-12-2011 3" xfId="16261"/>
    <cellStyle name="T_Ket qua phan bo von nam 2008_!1 1 bao cao giao KH ve HTCMT vung TNB   12-12-2011 3 2" xfId="16262"/>
    <cellStyle name="T_Ket qua phan bo von nam 2008_!1 1 bao cao giao KH ve HTCMT vung TNB   12-12-2011 4" xfId="16263"/>
    <cellStyle name="T_Ket qua phan bo von nam 2008_!1 1 bao cao giao KH ve HTCMT vung TNB   12-12-2011 4 2" xfId="16264"/>
    <cellStyle name="T_Ket qua phan bo von nam 2008_!1 1 bao cao giao KH ve HTCMT vung TNB   12-12-2011 5" xfId="16265"/>
    <cellStyle name="T_Ket qua phan bo von nam 2008_!1 1 bao cao giao KH ve HTCMT vung TNB   12-12-2011 5 2" xfId="16266"/>
    <cellStyle name="T_Ket qua phan bo von nam 2008_!1 1 bao cao giao KH ve HTCMT vung TNB   12-12-2011 6" xfId="16267"/>
    <cellStyle name="T_Ket qua phan bo von nam 2008_!1 1 bao cao giao KH ve HTCMT vung TNB   12-12-2011 6 2" xfId="16268"/>
    <cellStyle name="T_Ket qua phan bo von nam 2008_!1 1 bao cao giao KH ve HTCMT vung TNB   12-12-2011 7" xfId="16269"/>
    <cellStyle name="T_Ket qua phan bo von nam 2008_!1 1 bao cao giao KH ve HTCMT vung TNB   12-12-2011 7 2" xfId="16270"/>
    <cellStyle name="T_Ket qua phan bo von nam 2008_!1 1 bao cao giao KH ve HTCMT vung TNB   12-12-2011 8" xfId="16271"/>
    <cellStyle name="T_Ket qua phan bo von nam 2008_!1 1 bao cao giao KH ve HTCMT vung TNB   12-12-2011 8 2" xfId="16272"/>
    <cellStyle name="T_Ket qua phan bo von nam 2008_!1 1 bao cao giao KH ve HTCMT vung TNB   12-12-2011 9" xfId="16273"/>
    <cellStyle name="T_Ket qua phan bo von nam 2008_!1 1 bao cao giao KH ve HTCMT vung TNB   12-12-2011 9 2" xfId="16274"/>
    <cellStyle name="T_Ket qua phan bo von nam 2008_Ha Nam" xfId="16275"/>
    <cellStyle name="T_Ket qua phan bo von nam 2008_Ha Nam 2" xfId="16276"/>
    <cellStyle name="T_Ket qua phan bo von nam 2008_Ha Nam_Tinh hinh thuc hien TPCP 2013 va KH 2014" xfId="16277"/>
    <cellStyle name="T_Ket qua phan bo von nam 2008_Ha Nam_Tinh hinh thuc hien TPCP 2013 va KH 2014 2" xfId="16278"/>
    <cellStyle name="T_Ket qua phan bo von nam 2008_KH TPCP vung TNB (03-1-2012)" xfId="16279"/>
    <cellStyle name="T_Ket qua phan bo von nam 2008_KH TPCP vung TNB (03-1-2012) 10" xfId="16280"/>
    <cellStyle name="T_Ket qua phan bo von nam 2008_KH TPCP vung TNB (03-1-2012) 10 2" xfId="16281"/>
    <cellStyle name="T_Ket qua phan bo von nam 2008_KH TPCP vung TNB (03-1-2012) 11" xfId="16282"/>
    <cellStyle name="T_Ket qua phan bo von nam 2008_KH TPCP vung TNB (03-1-2012) 11 2" xfId="16283"/>
    <cellStyle name="T_Ket qua phan bo von nam 2008_KH TPCP vung TNB (03-1-2012) 12" xfId="16284"/>
    <cellStyle name="T_Ket qua phan bo von nam 2008_KH TPCP vung TNB (03-1-2012) 12 2" xfId="16285"/>
    <cellStyle name="T_Ket qua phan bo von nam 2008_KH TPCP vung TNB (03-1-2012) 13" xfId="16286"/>
    <cellStyle name="T_Ket qua phan bo von nam 2008_KH TPCP vung TNB (03-1-2012) 2" xfId="16287"/>
    <cellStyle name="T_Ket qua phan bo von nam 2008_KH TPCP vung TNB (03-1-2012) 2 10" xfId="16288"/>
    <cellStyle name="T_Ket qua phan bo von nam 2008_KH TPCP vung TNB (03-1-2012) 2 10 2" xfId="16289"/>
    <cellStyle name="T_Ket qua phan bo von nam 2008_KH TPCP vung TNB (03-1-2012) 2 11" xfId="16290"/>
    <cellStyle name="T_Ket qua phan bo von nam 2008_KH TPCP vung TNB (03-1-2012) 2 11 2" xfId="16291"/>
    <cellStyle name="T_Ket qua phan bo von nam 2008_KH TPCP vung TNB (03-1-2012) 2 12" xfId="16292"/>
    <cellStyle name="T_Ket qua phan bo von nam 2008_KH TPCP vung TNB (03-1-2012) 2 2" xfId="16293"/>
    <cellStyle name="T_Ket qua phan bo von nam 2008_KH TPCP vung TNB (03-1-2012) 2 2 2" xfId="16294"/>
    <cellStyle name="T_Ket qua phan bo von nam 2008_KH TPCP vung TNB (03-1-2012) 2 3" xfId="16295"/>
    <cellStyle name="T_Ket qua phan bo von nam 2008_KH TPCP vung TNB (03-1-2012) 2 3 2" xfId="16296"/>
    <cellStyle name="T_Ket qua phan bo von nam 2008_KH TPCP vung TNB (03-1-2012) 2 4" xfId="16297"/>
    <cellStyle name="T_Ket qua phan bo von nam 2008_KH TPCP vung TNB (03-1-2012) 2 4 2" xfId="16298"/>
    <cellStyle name="T_Ket qua phan bo von nam 2008_KH TPCP vung TNB (03-1-2012) 2 5" xfId="16299"/>
    <cellStyle name="T_Ket qua phan bo von nam 2008_KH TPCP vung TNB (03-1-2012) 2 5 2" xfId="16300"/>
    <cellStyle name="T_Ket qua phan bo von nam 2008_KH TPCP vung TNB (03-1-2012) 2 6" xfId="16301"/>
    <cellStyle name="T_Ket qua phan bo von nam 2008_KH TPCP vung TNB (03-1-2012) 2 6 2" xfId="16302"/>
    <cellStyle name="T_Ket qua phan bo von nam 2008_KH TPCP vung TNB (03-1-2012) 2 7" xfId="16303"/>
    <cellStyle name="T_Ket qua phan bo von nam 2008_KH TPCP vung TNB (03-1-2012) 2 7 2" xfId="16304"/>
    <cellStyle name="T_Ket qua phan bo von nam 2008_KH TPCP vung TNB (03-1-2012) 2 8" xfId="16305"/>
    <cellStyle name="T_Ket qua phan bo von nam 2008_KH TPCP vung TNB (03-1-2012) 2 8 2" xfId="16306"/>
    <cellStyle name="T_Ket qua phan bo von nam 2008_KH TPCP vung TNB (03-1-2012) 2 9" xfId="16307"/>
    <cellStyle name="T_Ket qua phan bo von nam 2008_KH TPCP vung TNB (03-1-2012) 2 9 2" xfId="16308"/>
    <cellStyle name="T_Ket qua phan bo von nam 2008_KH TPCP vung TNB (03-1-2012) 3" xfId="16309"/>
    <cellStyle name="T_Ket qua phan bo von nam 2008_KH TPCP vung TNB (03-1-2012) 3 2" xfId="16310"/>
    <cellStyle name="T_Ket qua phan bo von nam 2008_KH TPCP vung TNB (03-1-2012) 4" xfId="16311"/>
    <cellStyle name="T_Ket qua phan bo von nam 2008_KH TPCP vung TNB (03-1-2012) 4 2" xfId="16312"/>
    <cellStyle name="T_Ket qua phan bo von nam 2008_KH TPCP vung TNB (03-1-2012) 5" xfId="16313"/>
    <cellStyle name="T_Ket qua phan bo von nam 2008_KH TPCP vung TNB (03-1-2012) 5 2" xfId="16314"/>
    <cellStyle name="T_Ket qua phan bo von nam 2008_KH TPCP vung TNB (03-1-2012) 6" xfId="16315"/>
    <cellStyle name="T_Ket qua phan bo von nam 2008_KH TPCP vung TNB (03-1-2012) 6 2" xfId="16316"/>
    <cellStyle name="T_Ket qua phan bo von nam 2008_KH TPCP vung TNB (03-1-2012) 7" xfId="16317"/>
    <cellStyle name="T_Ket qua phan bo von nam 2008_KH TPCP vung TNB (03-1-2012) 7 2" xfId="16318"/>
    <cellStyle name="T_Ket qua phan bo von nam 2008_KH TPCP vung TNB (03-1-2012) 8" xfId="16319"/>
    <cellStyle name="T_Ket qua phan bo von nam 2008_KH TPCP vung TNB (03-1-2012) 8 2" xfId="16320"/>
    <cellStyle name="T_Ket qua phan bo von nam 2008_KH TPCP vung TNB (03-1-2012) 9" xfId="16321"/>
    <cellStyle name="T_Ket qua phan bo von nam 2008_KH TPCP vung TNB (03-1-2012) 9 2" xfId="16322"/>
    <cellStyle name="T_Ket qua phan bo von nam 2008_Tinh hinh thuc hien TPCP 2013 va KH 2014" xfId="16323"/>
    <cellStyle name="T_Ket qua phan bo von nam 2008_Tinh hinh thuc hien TPCP 2013 va KH 2014 2" xfId="16324"/>
    <cellStyle name="T_KH 2011-2015" xfId="16325"/>
    <cellStyle name="T_KH 2011-2015 2" xfId="16326"/>
    <cellStyle name="T_KH TPCP vung TNB (03-1-2012)" xfId="16327"/>
    <cellStyle name="T_KH TPCP vung TNB (03-1-2012) 10" xfId="16328"/>
    <cellStyle name="T_KH TPCP vung TNB (03-1-2012) 10 2" xfId="16329"/>
    <cellStyle name="T_KH TPCP vung TNB (03-1-2012) 11" xfId="16330"/>
    <cellStyle name="T_KH TPCP vung TNB (03-1-2012) 11 2" xfId="16331"/>
    <cellStyle name="T_KH TPCP vung TNB (03-1-2012) 12" xfId="16332"/>
    <cellStyle name="T_KH TPCP vung TNB (03-1-2012) 12 2" xfId="16333"/>
    <cellStyle name="T_KH TPCP vung TNB (03-1-2012) 13" xfId="16334"/>
    <cellStyle name="T_KH TPCP vung TNB (03-1-2012) 2" xfId="16335"/>
    <cellStyle name="T_KH TPCP vung TNB (03-1-2012) 2 10" xfId="16336"/>
    <cellStyle name="T_KH TPCP vung TNB (03-1-2012) 2 10 2" xfId="16337"/>
    <cellStyle name="T_KH TPCP vung TNB (03-1-2012) 2 11" xfId="16338"/>
    <cellStyle name="T_KH TPCP vung TNB (03-1-2012) 2 11 2" xfId="16339"/>
    <cellStyle name="T_KH TPCP vung TNB (03-1-2012) 2 12" xfId="16340"/>
    <cellStyle name="T_KH TPCP vung TNB (03-1-2012) 2 2" xfId="16341"/>
    <cellStyle name="T_KH TPCP vung TNB (03-1-2012) 2 2 2" xfId="16342"/>
    <cellStyle name="T_KH TPCP vung TNB (03-1-2012) 2 3" xfId="16343"/>
    <cellStyle name="T_KH TPCP vung TNB (03-1-2012) 2 3 2" xfId="16344"/>
    <cellStyle name="T_KH TPCP vung TNB (03-1-2012) 2 4" xfId="16345"/>
    <cellStyle name="T_KH TPCP vung TNB (03-1-2012) 2 4 2" xfId="16346"/>
    <cellStyle name="T_KH TPCP vung TNB (03-1-2012) 2 5" xfId="16347"/>
    <cellStyle name="T_KH TPCP vung TNB (03-1-2012) 2 5 2" xfId="16348"/>
    <cellStyle name="T_KH TPCP vung TNB (03-1-2012) 2 6" xfId="16349"/>
    <cellStyle name="T_KH TPCP vung TNB (03-1-2012) 2 6 2" xfId="16350"/>
    <cellStyle name="T_KH TPCP vung TNB (03-1-2012) 2 7" xfId="16351"/>
    <cellStyle name="T_KH TPCP vung TNB (03-1-2012) 2 7 2" xfId="16352"/>
    <cellStyle name="T_KH TPCP vung TNB (03-1-2012) 2 8" xfId="16353"/>
    <cellStyle name="T_KH TPCP vung TNB (03-1-2012) 2 8 2" xfId="16354"/>
    <cellStyle name="T_KH TPCP vung TNB (03-1-2012) 2 9" xfId="16355"/>
    <cellStyle name="T_KH TPCP vung TNB (03-1-2012) 2 9 2" xfId="16356"/>
    <cellStyle name="T_KH TPCP vung TNB (03-1-2012) 3" xfId="16357"/>
    <cellStyle name="T_KH TPCP vung TNB (03-1-2012) 3 2" xfId="16358"/>
    <cellStyle name="T_KH TPCP vung TNB (03-1-2012) 4" xfId="16359"/>
    <cellStyle name="T_KH TPCP vung TNB (03-1-2012) 4 2" xfId="16360"/>
    <cellStyle name="T_KH TPCP vung TNB (03-1-2012) 5" xfId="16361"/>
    <cellStyle name="T_KH TPCP vung TNB (03-1-2012) 5 2" xfId="16362"/>
    <cellStyle name="T_KH TPCP vung TNB (03-1-2012) 6" xfId="16363"/>
    <cellStyle name="T_KH TPCP vung TNB (03-1-2012) 6 2" xfId="16364"/>
    <cellStyle name="T_KH TPCP vung TNB (03-1-2012) 7" xfId="16365"/>
    <cellStyle name="T_KH TPCP vung TNB (03-1-2012) 7 2" xfId="16366"/>
    <cellStyle name="T_KH TPCP vung TNB (03-1-2012) 8" xfId="16367"/>
    <cellStyle name="T_KH TPCP vung TNB (03-1-2012) 8 2" xfId="16368"/>
    <cellStyle name="T_KH TPCP vung TNB (03-1-2012) 9" xfId="16369"/>
    <cellStyle name="T_KH TPCP vung TNB (03-1-2012) 9 2" xfId="16370"/>
    <cellStyle name="T_KH XDCB_2008 lan 2 sua ngay 10-11" xfId="16371"/>
    <cellStyle name="T_KH XDCB_2008 lan 2 sua ngay 10-11 10" xfId="16372"/>
    <cellStyle name="T_KH XDCB_2008 lan 2 sua ngay 10-11 10 2" xfId="16373"/>
    <cellStyle name="T_KH XDCB_2008 lan 2 sua ngay 10-11 11" xfId="16374"/>
    <cellStyle name="T_KH XDCB_2008 lan 2 sua ngay 10-11 11 2" xfId="16375"/>
    <cellStyle name="T_KH XDCB_2008 lan 2 sua ngay 10-11 12" xfId="16376"/>
    <cellStyle name="T_KH XDCB_2008 lan 2 sua ngay 10-11 12 2" xfId="16377"/>
    <cellStyle name="T_KH XDCB_2008 lan 2 sua ngay 10-11 13" xfId="16378"/>
    <cellStyle name="T_KH XDCB_2008 lan 2 sua ngay 10-11 2" xfId="16379"/>
    <cellStyle name="T_KH XDCB_2008 lan 2 sua ngay 10-11 2 10" xfId="16380"/>
    <cellStyle name="T_KH XDCB_2008 lan 2 sua ngay 10-11 2 10 2" xfId="16381"/>
    <cellStyle name="T_KH XDCB_2008 lan 2 sua ngay 10-11 2 11" xfId="16382"/>
    <cellStyle name="T_KH XDCB_2008 lan 2 sua ngay 10-11 2 11 2" xfId="16383"/>
    <cellStyle name="T_KH XDCB_2008 lan 2 sua ngay 10-11 2 12" xfId="16384"/>
    <cellStyle name="T_KH XDCB_2008 lan 2 sua ngay 10-11 2 2" xfId="16385"/>
    <cellStyle name="T_KH XDCB_2008 lan 2 sua ngay 10-11 2 2 2" xfId="16386"/>
    <cellStyle name="T_KH XDCB_2008 lan 2 sua ngay 10-11 2 3" xfId="16387"/>
    <cellStyle name="T_KH XDCB_2008 lan 2 sua ngay 10-11 2 3 2" xfId="16388"/>
    <cellStyle name="T_KH XDCB_2008 lan 2 sua ngay 10-11 2 4" xfId="16389"/>
    <cellStyle name="T_KH XDCB_2008 lan 2 sua ngay 10-11 2 4 2" xfId="16390"/>
    <cellStyle name="T_KH XDCB_2008 lan 2 sua ngay 10-11 2 5" xfId="16391"/>
    <cellStyle name="T_KH XDCB_2008 lan 2 sua ngay 10-11 2 5 2" xfId="16392"/>
    <cellStyle name="T_KH XDCB_2008 lan 2 sua ngay 10-11 2 6" xfId="16393"/>
    <cellStyle name="T_KH XDCB_2008 lan 2 sua ngay 10-11 2 6 2" xfId="16394"/>
    <cellStyle name="T_KH XDCB_2008 lan 2 sua ngay 10-11 2 7" xfId="16395"/>
    <cellStyle name="T_KH XDCB_2008 lan 2 sua ngay 10-11 2 7 2" xfId="16396"/>
    <cellStyle name="T_KH XDCB_2008 lan 2 sua ngay 10-11 2 8" xfId="16397"/>
    <cellStyle name="T_KH XDCB_2008 lan 2 sua ngay 10-11 2 8 2" xfId="16398"/>
    <cellStyle name="T_KH XDCB_2008 lan 2 sua ngay 10-11 2 9" xfId="16399"/>
    <cellStyle name="T_KH XDCB_2008 lan 2 sua ngay 10-11 2 9 2" xfId="16400"/>
    <cellStyle name="T_KH XDCB_2008 lan 2 sua ngay 10-11 3" xfId="16401"/>
    <cellStyle name="T_KH XDCB_2008 lan 2 sua ngay 10-11 3 2" xfId="16402"/>
    <cellStyle name="T_KH XDCB_2008 lan 2 sua ngay 10-11 4" xfId="16403"/>
    <cellStyle name="T_KH XDCB_2008 lan 2 sua ngay 10-11 4 2" xfId="16404"/>
    <cellStyle name="T_KH XDCB_2008 lan 2 sua ngay 10-11 5" xfId="16405"/>
    <cellStyle name="T_KH XDCB_2008 lan 2 sua ngay 10-11 5 2" xfId="16406"/>
    <cellStyle name="T_KH XDCB_2008 lan 2 sua ngay 10-11 6" xfId="16407"/>
    <cellStyle name="T_KH XDCB_2008 lan 2 sua ngay 10-11 6 2" xfId="16408"/>
    <cellStyle name="T_KH XDCB_2008 lan 2 sua ngay 10-11 7" xfId="16409"/>
    <cellStyle name="T_KH XDCB_2008 lan 2 sua ngay 10-11 7 2" xfId="16410"/>
    <cellStyle name="T_KH XDCB_2008 lan 2 sua ngay 10-11 8" xfId="16411"/>
    <cellStyle name="T_KH XDCB_2008 lan 2 sua ngay 10-11 8 2" xfId="16412"/>
    <cellStyle name="T_KH XDCB_2008 lan 2 sua ngay 10-11 9" xfId="16413"/>
    <cellStyle name="T_KH XDCB_2008 lan 2 sua ngay 10-11 9 2" xfId="16414"/>
    <cellStyle name="T_KH XDCB_2008 lan 2 sua ngay 10-11_!1 1 bao cao giao KH ve HTCMT vung TNB   12-12-2011" xfId="16415"/>
    <cellStyle name="T_KH XDCB_2008 lan 2 sua ngay 10-11_!1 1 bao cao giao KH ve HTCMT vung TNB   12-12-2011 10" xfId="16416"/>
    <cellStyle name="T_KH XDCB_2008 lan 2 sua ngay 10-11_!1 1 bao cao giao KH ve HTCMT vung TNB   12-12-2011 10 2" xfId="16417"/>
    <cellStyle name="T_KH XDCB_2008 lan 2 sua ngay 10-11_!1 1 bao cao giao KH ve HTCMT vung TNB   12-12-2011 11" xfId="16418"/>
    <cellStyle name="T_KH XDCB_2008 lan 2 sua ngay 10-11_!1 1 bao cao giao KH ve HTCMT vung TNB   12-12-2011 11 2" xfId="16419"/>
    <cellStyle name="T_KH XDCB_2008 lan 2 sua ngay 10-11_!1 1 bao cao giao KH ve HTCMT vung TNB   12-12-2011 12" xfId="16420"/>
    <cellStyle name="T_KH XDCB_2008 lan 2 sua ngay 10-11_!1 1 bao cao giao KH ve HTCMT vung TNB   12-12-2011 12 2" xfId="16421"/>
    <cellStyle name="T_KH XDCB_2008 lan 2 sua ngay 10-11_!1 1 bao cao giao KH ve HTCMT vung TNB   12-12-2011 13" xfId="16422"/>
    <cellStyle name="T_KH XDCB_2008 lan 2 sua ngay 10-11_!1 1 bao cao giao KH ve HTCMT vung TNB   12-12-2011 2" xfId="16423"/>
    <cellStyle name="T_KH XDCB_2008 lan 2 sua ngay 10-11_!1 1 bao cao giao KH ve HTCMT vung TNB   12-12-2011 2 10" xfId="16424"/>
    <cellStyle name="T_KH XDCB_2008 lan 2 sua ngay 10-11_!1 1 bao cao giao KH ve HTCMT vung TNB   12-12-2011 2 10 2" xfId="16425"/>
    <cellStyle name="T_KH XDCB_2008 lan 2 sua ngay 10-11_!1 1 bao cao giao KH ve HTCMT vung TNB   12-12-2011 2 11" xfId="16426"/>
    <cellStyle name="T_KH XDCB_2008 lan 2 sua ngay 10-11_!1 1 bao cao giao KH ve HTCMT vung TNB   12-12-2011 2 11 2" xfId="16427"/>
    <cellStyle name="T_KH XDCB_2008 lan 2 sua ngay 10-11_!1 1 bao cao giao KH ve HTCMT vung TNB   12-12-2011 2 12" xfId="16428"/>
    <cellStyle name="T_KH XDCB_2008 lan 2 sua ngay 10-11_!1 1 bao cao giao KH ve HTCMT vung TNB   12-12-2011 2 2" xfId="16429"/>
    <cellStyle name="T_KH XDCB_2008 lan 2 sua ngay 10-11_!1 1 bao cao giao KH ve HTCMT vung TNB   12-12-2011 2 2 2" xfId="16430"/>
    <cellStyle name="T_KH XDCB_2008 lan 2 sua ngay 10-11_!1 1 bao cao giao KH ve HTCMT vung TNB   12-12-2011 2 3" xfId="16431"/>
    <cellStyle name="T_KH XDCB_2008 lan 2 sua ngay 10-11_!1 1 bao cao giao KH ve HTCMT vung TNB   12-12-2011 2 3 2" xfId="16432"/>
    <cellStyle name="T_KH XDCB_2008 lan 2 sua ngay 10-11_!1 1 bao cao giao KH ve HTCMT vung TNB   12-12-2011 2 4" xfId="16433"/>
    <cellStyle name="T_KH XDCB_2008 lan 2 sua ngay 10-11_!1 1 bao cao giao KH ve HTCMT vung TNB   12-12-2011 2 4 2" xfId="16434"/>
    <cellStyle name="T_KH XDCB_2008 lan 2 sua ngay 10-11_!1 1 bao cao giao KH ve HTCMT vung TNB   12-12-2011 2 5" xfId="16435"/>
    <cellStyle name="T_KH XDCB_2008 lan 2 sua ngay 10-11_!1 1 bao cao giao KH ve HTCMT vung TNB   12-12-2011 2 5 2" xfId="16436"/>
    <cellStyle name="T_KH XDCB_2008 lan 2 sua ngay 10-11_!1 1 bao cao giao KH ve HTCMT vung TNB   12-12-2011 2 6" xfId="16437"/>
    <cellStyle name="T_KH XDCB_2008 lan 2 sua ngay 10-11_!1 1 bao cao giao KH ve HTCMT vung TNB   12-12-2011 2 6 2" xfId="16438"/>
    <cellStyle name="T_KH XDCB_2008 lan 2 sua ngay 10-11_!1 1 bao cao giao KH ve HTCMT vung TNB   12-12-2011 2 7" xfId="16439"/>
    <cellStyle name="T_KH XDCB_2008 lan 2 sua ngay 10-11_!1 1 bao cao giao KH ve HTCMT vung TNB   12-12-2011 2 7 2" xfId="16440"/>
    <cellStyle name="T_KH XDCB_2008 lan 2 sua ngay 10-11_!1 1 bao cao giao KH ve HTCMT vung TNB   12-12-2011 2 8" xfId="16441"/>
    <cellStyle name="T_KH XDCB_2008 lan 2 sua ngay 10-11_!1 1 bao cao giao KH ve HTCMT vung TNB   12-12-2011 2 8 2" xfId="16442"/>
    <cellStyle name="T_KH XDCB_2008 lan 2 sua ngay 10-11_!1 1 bao cao giao KH ve HTCMT vung TNB   12-12-2011 2 9" xfId="16443"/>
    <cellStyle name="T_KH XDCB_2008 lan 2 sua ngay 10-11_!1 1 bao cao giao KH ve HTCMT vung TNB   12-12-2011 2 9 2" xfId="16444"/>
    <cellStyle name="T_KH XDCB_2008 lan 2 sua ngay 10-11_!1 1 bao cao giao KH ve HTCMT vung TNB   12-12-2011 3" xfId="16445"/>
    <cellStyle name="T_KH XDCB_2008 lan 2 sua ngay 10-11_!1 1 bao cao giao KH ve HTCMT vung TNB   12-12-2011 3 2" xfId="16446"/>
    <cellStyle name="T_KH XDCB_2008 lan 2 sua ngay 10-11_!1 1 bao cao giao KH ve HTCMT vung TNB   12-12-2011 4" xfId="16447"/>
    <cellStyle name="T_KH XDCB_2008 lan 2 sua ngay 10-11_!1 1 bao cao giao KH ve HTCMT vung TNB   12-12-2011 4 2" xfId="16448"/>
    <cellStyle name="T_KH XDCB_2008 lan 2 sua ngay 10-11_!1 1 bao cao giao KH ve HTCMT vung TNB   12-12-2011 5" xfId="16449"/>
    <cellStyle name="T_KH XDCB_2008 lan 2 sua ngay 10-11_!1 1 bao cao giao KH ve HTCMT vung TNB   12-12-2011 5 2" xfId="16450"/>
    <cellStyle name="T_KH XDCB_2008 lan 2 sua ngay 10-11_!1 1 bao cao giao KH ve HTCMT vung TNB   12-12-2011 6" xfId="16451"/>
    <cellStyle name="T_KH XDCB_2008 lan 2 sua ngay 10-11_!1 1 bao cao giao KH ve HTCMT vung TNB   12-12-2011 6 2" xfId="16452"/>
    <cellStyle name="T_KH XDCB_2008 lan 2 sua ngay 10-11_!1 1 bao cao giao KH ve HTCMT vung TNB   12-12-2011 7" xfId="16453"/>
    <cellStyle name="T_KH XDCB_2008 lan 2 sua ngay 10-11_!1 1 bao cao giao KH ve HTCMT vung TNB   12-12-2011 7 2" xfId="16454"/>
    <cellStyle name="T_KH XDCB_2008 lan 2 sua ngay 10-11_!1 1 bao cao giao KH ve HTCMT vung TNB   12-12-2011 8" xfId="16455"/>
    <cellStyle name="T_KH XDCB_2008 lan 2 sua ngay 10-11_!1 1 bao cao giao KH ve HTCMT vung TNB   12-12-2011 8 2" xfId="16456"/>
    <cellStyle name="T_KH XDCB_2008 lan 2 sua ngay 10-11_!1 1 bao cao giao KH ve HTCMT vung TNB   12-12-2011 9" xfId="16457"/>
    <cellStyle name="T_KH XDCB_2008 lan 2 sua ngay 10-11_!1 1 bao cao giao KH ve HTCMT vung TNB   12-12-2011 9 2" xfId="16458"/>
    <cellStyle name="T_KH XDCB_2008 lan 2 sua ngay 10-11_Ha Nam" xfId="16459"/>
    <cellStyle name="T_KH XDCB_2008 lan 2 sua ngay 10-11_Ha Nam 2" xfId="16460"/>
    <cellStyle name="T_KH XDCB_2008 lan 2 sua ngay 10-11_Ha Nam_Tinh hinh thuc hien TPCP 2013 va KH 2014" xfId="16461"/>
    <cellStyle name="T_KH XDCB_2008 lan 2 sua ngay 10-11_Ha Nam_Tinh hinh thuc hien TPCP 2013 va KH 2014 2" xfId="16462"/>
    <cellStyle name="T_KH XDCB_2008 lan 2 sua ngay 10-11_KH TPCP vung TNB (03-1-2012)" xfId="16463"/>
    <cellStyle name="T_KH XDCB_2008 lan 2 sua ngay 10-11_KH TPCP vung TNB (03-1-2012) 10" xfId="16464"/>
    <cellStyle name="T_KH XDCB_2008 lan 2 sua ngay 10-11_KH TPCP vung TNB (03-1-2012) 10 2" xfId="16465"/>
    <cellStyle name="T_KH XDCB_2008 lan 2 sua ngay 10-11_KH TPCP vung TNB (03-1-2012) 11" xfId="16466"/>
    <cellStyle name="T_KH XDCB_2008 lan 2 sua ngay 10-11_KH TPCP vung TNB (03-1-2012) 11 2" xfId="16467"/>
    <cellStyle name="T_KH XDCB_2008 lan 2 sua ngay 10-11_KH TPCP vung TNB (03-1-2012) 12" xfId="16468"/>
    <cellStyle name="T_KH XDCB_2008 lan 2 sua ngay 10-11_KH TPCP vung TNB (03-1-2012) 12 2" xfId="16469"/>
    <cellStyle name="T_KH XDCB_2008 lan 2 sua ngay 10-11_KH TPCP vung TNB (03-1-2012) 13" xfId="16470"/>
    <cellStyle name="T_KH XDCB_2008 lan 2 sua ngay 10-11_KH TPCP vung TNB (03-1-2012) 2" xfId="16471"/>
    <cellStyle name="T_KH XDCB_2008 lan 2 sua ngay 10-11_KH TPCP vung TNB (03-1-2012) 2 10" xfId="16472"/>
    <cellStyle name="T_KH XDCB_2008 lan 2 sua ngay 10-11_KH TPCP vung TNB (03-1-2012) 2 10 2" xfId="16473"/>
    <cellStyle name="T_KH XDCB_2008 lan 2 sua ngay 10-11_KH TPCP vung TNB (03-1-2012) 2 11" xfId="16474"/>
    <cellStyle name="T_KH XDCB_2008 lan 2 sua ngay 10-11_KH TPCP vung TNB (03-1-2012) 2 11 2" xfId="16475"/>
    <cellStyle name="T_KH XDCB_2008 lan 2 sua ngay 10-11_KH TPCP vung TNB (03-1-2012) 2 12" xfId="16476"/>
    <cellStyle name="T_KH XDCB_2008 lan 2 sua ngay 10-11_KH TPCP vung TNB (03-1-2012) 2 2" xfId="16477"/>
    <cellStyle name="T_KH XDCB_2008 lan 2 sua ngay 10-11_KH TPCP vung TNB (03-1-2012) 2 2 2" xfId="16478"/>
    <cellStyle name="T_KH XDCB_2008 lan 2 sua ngay 10-11_KH TPCP vung TNB (03-1-2012) 2 3" xfId="16479"/>
    <cellStyle name="T_KH XDCB_2008 lan 2 sua ngay 10-11_KH TPCP vung TNB (03-1-2012) 2 3 2" xfId="16480"/>
    <cellStyle name="T_KH XDCB_2008 lan 2 sua ngay 10-11_KH TPCP vung TNB (03-1-2012) 2 4" xfId="16481"/>
    <cellStyle name="T_KH XDCB_2008 lan 2 sua ngay 10-11_KH TPCP vung TNB (03-1-2012) 2 4 2" xfId="16482"/>
    <cellStyle name="T_KH XDCB_2008 lan 2 sua ngay 10-11_KH TPCP vung TNB (03-1-2012) 2 5" xfId="16483"/>
    <cellStyle name="T_KH XDCB_2008 lan 2 sua ngay 10-11_KH TPCP vung TNB (03-1-2012) 2 5 2" xfId="16484"/>
    <cellStyle name="T_KH XDCB_2008 lan 2 sua ngay 10-11_KH TPCP vung TNB (03-1-2012) 2 6" xfId="16485"/>
    <cellStyle name="T_KH XDCB_2008 lan 2 sua ngay 10-11_KH TPCP vung TNB (03-1-2012) 2 6 2" xfId="16486"/>
    <cellStyle name="T_KH XDCB_2008 lan 2 sua ngay 10-11_KH TPCP vung TNB (03-1-2012) 2 7" xfId="16487"/>
    <cellStyle name="T_KH XDCB_2008 lan 2 sua ngay 10-11_KH TPCP vung TNB (03-1-2012) 2 7 2" xfId="16488"/>
    <cellStyle name="T_KH XDCB_2008 lan 2 sua ngay 10-11_KH TPCP vung TNB (03-1-2012) 2 8" xfId="16489"/>
    <cellStyle name="T_KH XDCB_2008 lan 2 sua ngay 10-11_KH TPCP vung TNB (03-1-2012) 2 8 2" xfId="16490"/>
    <cellStyle name="T_KH XDCB_2008 lan 2 sua ngay 10-11_KH TPCP vung TNB (03-1-2012) 2 9" xfId="16491"/>
    <cellStyle name="T_KH XDCB_2008 lan 2 sua ngay 10-11_KH TPCP vung TNB (03-1-2012) 2 9 2" xfId="16492"/>
    <cellStyle name="T_KH XDCB_2008 lan 2 sua ngay 10-11_KH TPCP vung TNB (03-1-2012) 3" xfId="16493"/>
    <cellStyle name="T_KH XDCB_2008 lan 2 sua ngay 10-11_KH TPCP vung TNB (03-1-2012) 3 2" xfId="16494"/>
    <cellStyle name="T_KH XDCB_2008 lan 2 sua ngay 10-11_KH TPCP vung TNB (03-1-2012) 4" xfId="16495"/>
    <cellStyle name="T_KH XDCB_2008 lan 2 sua ngay 10-11_KH TPCP vung TNB (03-1-2012) 4 2" xfId="16496"/>
    <cellStyle name="T_KH XDCB_2008 lan 2 sua ngay 10-11_KH TPCP vung TNB (03-1-2012) 5" xfId="16497"/>
    <cellStyle name="T_KH XDCB_2008 lan 2 sua ngay 10-11_KH TPCP vung TNB (03-1-2012) 5 2" xfId="16498"/>
    <cellStyle name="T_KH XDCB_2008 lan 2 sua ngay 10-11_KH TPCP vung TNB (03-1-2012) 6" xfId="16499"/>
    <cellStyle name="T_KH XDCB_2008 lan 2 sua ngay 10-11_KH TPCP vung TNB (03-1-2012) 6 2" xfId="16500"/>
    <cellStyle name="T_KH XDCB_2008 lan 2 sua ngay 10-11_KH TPCP vung TNB (03-1-2012) 7" xfId="16501"/>
    <cellStyle name="T_KH XDCB_2008 lan 2 sua ngay 10-11_KH TPCP vung TNB (03-1-2012) 7 2" xfId="16502"/>
    <cellStyle name="T_KH XDCB_2008 lan 2 sua ngay 10-11_KH TPCP vung TNB (03-1-2012) 8" xfId="16503"/>
    <cellStyle name="T_KH XDCB_2008 lan 2 sua ngay 10-11_KH TPCP vung TNB (03-1-2012) 8 2" xfId="16504"/>
    <cellStyle name="T_KH XDCB_2008 lan 2 sua ngay 10-11_KH TPCP vung TNB (03-1-2012) 9" xfId="16505"/>
    <cellStyle name="T_KH XDCB_2008 lan 2 sua ngay 10-11_KH TPCP vung TNB (03-1-2012) 9 2" xfId="16506"/>
    <cellStyle name="T_KH XDCB_2008 lan 2 sua ngay 10-11_Tinh hinh thuc hien TPCP 2013 va KH 2014" xfId="16507"/>
    <cellStyle name="T_KH XDCB_2008 lan 2 sua ngay 10-11_Tinh hinh thuc hien TPCP 2013 va KH 2014 2" xfId="16508"/>
    <cellStyle name="T_kien giang 2" xfId="16509"/>
    <cellStyle name="T_kien giang 2 10" xfId="16510"/>
    <cellStyle name="T_kien giang 2 10 2" xfId="16511"/>
    <cellStyle name="T_kien giang 2 11" xfId="16512"/>
    <cellStyle name="T_kien giang 2 11 2" xfId="16513"/>
    <cellStyle name="T_kien giang 2 12" xfId="16514"/>
    <cellStyle name="T_kien giang 2 12 2" xfId="16515"/>
    <cellStyle name="T_kien giang 2 13" xfId="16516"/>
    <cellStyle name="T_kien giang 2 2" xfId="16517"/>
    <cellStyle name="T_kien giang 2 2 10" xfId="16518"/>
    <cellStyle name="T_kien giang 2 2 10 2" xfId="16519"/>
    <cellStyle name="T_kien giang 2 2 11" xfId="16520"/>
    <cellStyle name="T_kien giang 2 2 11 2" xfId="16521"/>
    <cellStyle name="T_kien giang 2 2 12" xfId="16522"/>
    <cellStyle name="T_kien giang 2 2 2" xfId="16523"/>
    <cellStyle name="T_kien giang 2 2 2 2" xfId="16524"/>
    <cellStyle name="T_kien giang 2 2 3" xfId="16525"/>
    <cellStyle name="T_kien giang 2 2 3 2" xfId="16526"/>
    <cellStyle name="T_kien giang 2 2 4" xfId="16527"/>
    <cellStyle name="T_kien giang 2 2 4 2" xfId="16528"/>
    <cellStyle name="T_kien giang 2 2 5" xfId="16529"/>
    <cellStyle name="T_kien giang 2 2 5 2" xfId="16530"/>
    <cellStyle name="T_kien giang 2 2 6" xfId="16531"/>
    <cellStyle name="T_kien giang 2 2 6 2" xfId="16532"/>
    <cellStyle name="T_kien giang 2 2 7" xfId="16533"/>
    <cellStyle name="T_kien giang 2 2 7 2" xfId="16534"/>
    <cellStyle name="T_kien giang 2 2 8" xfId="16535"/>
    <cellStyle name="T_kien giang 2 2 8 2" xfId="16536"/>
    <cellStyle name="T_kien giang 2 2 9" xfId="16537"/>
    <cellStyle name="T_kien giang 2 2 9 2" xfId="16538"/>
    <cellStyle name="T_kien giang 2 3" xfId="16539"/>
    <cellStyle name="T_kien giang 2 3 2" xfId="16540"/>
    <cellStyle name="T_kien giang 2 4" xfId="16541"/>
    <cellStyle name="T_kien giang 2 4 2" xfId="16542"/>
    <cellStyle name="T_kien giang 2 5" xfId="16543"/>
    <cellStyle name="T_kien giang 2 5 2" xfId="16544"/>
    <cellStyle name="T_kien giang 2 6" xfId="16545"/>
    <cellStyle name="T_kien giang 2 6 2" xfId="16546"/>
    <cellStyle name="T_kien giang 2 7" xfId="16547"/>
    <cellStyle name="T_kien giang 2 7 2" xfId="16548"/>
    <cellStyle name="T_kien giang 2 8" xfId="16549"/>
    <cellStyle name="T_kien giang 2 8 2" xfId="16550"/>
    <cellStyle name="T_kien giang 2 9" xfId="16551"/>
    <cellStyle name="T_kien giang 2 9 2" xfId="16552"/>
    <cellStyle name="T_KTDN - Tinh hinh dau tu cong 2011-2015 ke hoach trung han 2016-2020" xfId="16553"/>
    <cellStyle name="T_Me_Tri_6_07" xfId="16554"/>
    <cellStyle name="T_Me_Tri_6_07 10" xfId="16555"/>
    <cellStyle name="T_Me_Tri_6_07 10 2" xfId="16556"/>
    <cellStyle name="T_Me_Tri_6_07 11" xfId="16557"/>
    <cellStyle name="T_Me_Tri_6_07 11 2" xfId="16558"/>
    <cellStyle name="T_Me_Tri_6_07 12" xfId="16559"/>
    <cellStyle name="T_Me_Tri_6_07 12 2" xfId="16560"/>
    <cellStyle name="T_Me_Tri_6_07 13" xfId="16561"/>
    <cellStyle name="T_Me_Tri_6_07 2" xfId="16562"/>
    <cellStyle name="T_Me_Tri_6_07 2 10" xfId="16563"/>
    <cellStyle name="T_Me_Tri_6_07 2 10 2" xfId="16564"/>
    <cellStyle name="T_Me_Tri_6_07 2 11" xfId="16565"/>
    <cellStyle name="T_Me_Tri_6_07 2 11 2" xfId="16566"/>
    <cellStyle name="T_Me_Tri_6_07 2 12" xfId="16567"/>
    <cellStyle name="T_Me_Tri_6_07 2 2" xfId="16568"/>
    <cellStyle name="T_Me_Tri_6_07 2 2 2" xfId="16569"/>
    <cellStyle name="T_Me_Tri_6_07 2 3" xfId="16570"/>
    <cellStyle name="T_Me_Tri_6_07 2 3 2" xfId="16571"/>
    <cellStyle name="T_Me_Tri_6_07 2 4" xfId="16572"/>
    <cellStyle name="T_Me_Tri_6_07 2 4 2" xfId="16573"/>
    <cellStyle name="T_Me_Tri_6_07 2 5" xfId="16574"/>
    <cellStyle name="T_Me_Tri_6_07 2 5 2" xfId="16575"/>
    <cellStyle name="T_Me_Tri_6_07 2 6" xfId="16576"/>
    <cellStyle name="T_Me_Tri_6_07 2 6 2" xfId="16577"/>
    <cellStyle name="T_Me_Tri_6_07 2 7" xfId="16578"/>
    <cellStyle name="T_Me_Tri_6_07 2 7 2" xfId="16579"/>
    <cellStyle name="T_Me_Tri_6_07 2 8" xfId="16580"/>
    <cellStyle name="T_Me_Tri_6_07 2 8 2" xfId="16581"/>
    <cellStyle name="T_Me_Tri_6_07 2 9" xfId="16582"/>
    <cellStyle name="T_Me_Tri_6_07 2 9 2" xfId="16583"/>
    <cellStyle name="T_Me_Tri_6_07 3" xfId="16584"/>
    <cellStyle name="T_Me_Tri_6_07 3 2" xfId="16585"/>
    <cellStyle name="T_Me_Tri_6_07 4" xfId="16586"/>
    <cellStyle name="T_Me_Tri_6_07 4 2" xfId="16587"/>
    <cellStyle name="T_Me_Tri_6_07 5" xfId="16588"/>
    <cellStyle name="T_Me_Tri_6_07 5 2" xfId="16589"/>
    <cellStyle name="T_Me_Tri_6_07 6" xfId="16590"/>
    <cellStyle name="T_Me_Tri_6_07 6 2" xfId="16591"/>
    <cellStyle name="T_Me_Tri_6_07 7" xfId="16592"/>
    <cellStyle name="T_Me_Tri_6_07 7 2" xfId="16593"/>
    <cellStyle name="T_Me_Tri_6_07 8" xfId="16594"/>
    <cellStyle name="T_Me_Tri_6_07 8 2" xfId="16595"/>
    <cellStyle name="T_Me_Tri_6_07 9" xfId="16596"/>
    <cellStyle name="T_Me_Tri_6_07 9 2" xfId="16597"/>
    <cellStyle name="T_Me_Tri_6_07_!1 1 bao cao giao KH ve HTCMT vung TNB   12-12-2011" xfId="16598"/>
    <cellStyle name="T_Me_Tri_6_07_!1 1 bao cao giao KH ve HTCMT vung TNB   12-12-2011 10" xfId="16599"/>
    <cellStyle name="T_Me_Tri_6_07_!1 1 bao cao giao KH ve HTCMT vung TNB   12-12-2011 10 2" xfId="16600"/>
    <cellStyle name="T_Me_Tri_6_07_!1 1 bao cao giao KH ve HTCMT vung TNB   12-12-2011 11" xfId="16601"/>
    <cellStyle name="T_Me_Tri_6_07_!1 1 bao cao giao KH ve HTCMT vung TNB   12-12-2011 11 2" xfId="16602"/>
    <cellStyle name="T_Me_Tri_6_07_!1 1 bao cao giao KH ve HTCMT vung TNB   12-12-2011 12" xfId="16603"/>
    <cellStyle name="T_Me_Tri_6_07_!1 1 bao cao giao KH ve HTCMT vung TNB   12-12-2011 12 2" xfId="16604"/>
    <cellStyle name="T_Me_Tri_6_07_!1 1 bao cao giao KH ve HTCMT vung TNB   12-12-2011 13" xfId="16605"/>
    <cellStyle name="T_Me_Tri_6_07_!1 1 bao cao giao KH ve HTCMT vung TNB   12-12-2011 2" xfId="16606"/>
    <cellStyle name="T_Me_Tri_6_07_!1 1 bao cao giao KH ve HTCMT vung TNB   12-12-2011 2 10" xfId="16607"/>
    <cellStyle name="T_Me_Tri_6_07_!1 1 bao cao giao KH ve HTCMT vung TNB   12-12-2011 2 10 2" xfId="16608"/>
    <cellStyle name="T_Me_Tri_6_07_!1 1 bao cao giao KH ve HTCMT vung TNB   12-12-2011 2 11" xfId="16609"/>
    <cellStyle name="T_Me_Tri_6_07_!1 1 bao cao giao KH ve HTCMT vung TNB   12-12-2011 2 11 2" xfId="16610"/>
    <cellStyle name="T_Me_Tri_6_07_!1 1 bao cao giao KH ve HTCMT vung TNB   12-12-2011 2 12" xfId="16611"/>
    <cellStyle name="T_Me_Tri_6_07_!1 1 bao cao giao KH ve HTCMT vung TNB   12-12-2011 2 2" xfId="16612"/>
    <cellStyle name="T_Me_Tri_6_07_!1 1 bao cao giao KH ve HTCMT vung TNB   12-12-2011 2 2 2" xfId="16613"/>
    <cellStyle name="T_Me_Tri_6_07_!1 1 bao cao giao KH ve HTCMT vung TNB   12-12-2011 2 3" xfId="16614"/>
    <cellStyle name="T_Me_Tri_6_07_!1 1 bao cao giao KH ve HTCMT vung TNB   12-12-2011 2 3 2" xfId="16615"/>
    <cellStyle name="T_Me_Tri_6_07_!1 1 bao cao giao KH ve HTCMT vung TNB   12-12-2011 2 4" xfId="16616"/>
    <cellStyle name="T_Me_Tri_6_07_!1 1 bao cao giao KH ve HTCMT vung TNB   12-12-2011 2 4 2" xfId="16617"/>
    <cellStyle name="T_Me_Tri_6_07_!1 1 bao cao giao KH ve HTCMT vung TNB   12-12-2011 2 5" xfId="16618"/>
    <cellStyle name="T_Me_Tri_6_07_!1 1 bao cao giao KH ve HTCMT vung TNB   12-12-2011 2 5 2" xfId="16619"/>
    <cellStyle name="T_Me_Tri_6_07_!1 1 bao cao giao KH ve HTCMT vung TNB   12-12-2011 2 6" xfId="16620"/>
    <cellStyle name="T_Me_Tri_6_07_!1 1 bao cao giao KH ve HTCMT vung TNB   12-12-2011 2 6 2" xfId="16621"/>
    <cellStyle name="T_Me_Tri_6_07_!1 1 bao cao giao KH ve HTCMT vung TNB   12-12-2011 2 7" xfId="16622"/>
    <cellStyle name="T_Me_Tri_6_07_!1 1 bao cao giao KH ve HTCMT vung TNB   12-12-2011 2 7 2" xfId="16623"/>
    <cellStyle name="T_Me_Tri_6_07_!1 1 bao cao giao KH ve HTCMT vung TNB   12-12-2011 2 8" xfId="16624"/>
    <cellStyle name="T_Me_Tri_6_07_!1 1 bao cao giao KH ve HTCMT vung TNB   12-12-2011 2 8 2" xfId="16625"/>
    <cellStyle name="T_Me_Tri_6_07_!1 1 bao cao giao KH ve HTCMT vung TNB   12-12-2011 2 9" xfId="16626"/>
    <cellStyle name="T_Me_Tri_6_07_!1 1 bao cao giao KH ve HTCMT vung TNB   12-12-2011 2 9 2" xfId="16627"/>
    <cellStyle name="T_Me_Tri_6_07_!1 1 bao cao giao KH ve HTCMT vung TNB   12-12-2011 3" xfId="16628"/>
    <cellStyle name="T_Me_Tri_6_07_!1 1 bao cao giao KH ve HTCMT vung TNB   12-12-2011 3 2" xfId="16629"/>
    <cellStyle name="T_Me_Tri_6_07_!1 1 bao cao giao KH ve HTCMT vung TNB   12-12-2011 4" xfId="16630"/>
    <cellStyle name="T_Me_Tri_6_07_!1 1 bao cao giao KH ve HTCMT vung TNB   12-12-2011 4 2" xfId="16631"/>
    <cellStyle name="T_Me_Tri_6_07_!1 1 bao cao giao KH ve HTCMT vung TNB   12-12-2011 5" xfId="16632"/>
    <cellStyle name="T_Me_Tri_6_07_!1 1 bao cao giao KH ve HTCMT vung TNB   12-12-2011 5 2" xfId="16633"/>
    <cellStyle name="T_Me_Tri_6_07_!1 1 bao cao giao KH ve HTCMT vung TNB   12-12-2011 6" xfId="16634"/>
    <cellStyle name="T_Me_Tri_6_07_!1 1 bao cao giao KH ve HTCMT vung TNB   12-12-2011 6 2" xfId="16635"/>
    <cellStyle name="T_Me_Tri_6_07_!1 1 bao cao giao KH ve HTCMT vung TNB   12-12-2011 7" xfId="16636"/>
    <cellStyle name="T_Me_Tri_6_07_!1 1 bao cao giao KH ve HTCMT vung TNB   12-12-2011 7 2" xfId="16637"/>
    <cellStyle name="T_Me_Tri_6_07_!1 1 bao cao giao KH ve HTCMT vung TNB   12-12-2011 8" xfId="16638"/>
    <cellStyle name="T_Me_Tri_6_07_!1 1 bao cao giao KH ve HTCMT vung TNB   12-12-2011 8 2" xfId="16639"/>
    <cellStyle name="T_Me_Tri_6_07_!1 1 bao cao giao KH ve HTCMT vung TNB   12-12-2011 9" xfId="16640"/>
    <cellStyle name="T_Me_Tri_6_07_!1 1 bao cao giao KH ve HTCMT vung TNB   12-12-2011 9 2" xfId="16641"/>
    <cellStyle name="T_Me_Tri_6_07_Bieu4HTMT" xfId="16642"/>
    <cellStyle name="T_Me_Tri_6_07_Bieu4HTMT 10" xfId="16643"/>
    <cellStyle name="T_Me_Tri_6_07_Bieu4HTMT 10 2" xfId="16644"/>
    <cellStyle name="T_Me_Tri_6_07_Bieu4HTMT 11" xfId="16645"/>
    <cellStyle name="T_Me_Tri_6_07_Bieu4HTMT 11 2" xfId="16646"/>
    <cellStyle name="T_Me_Tri_6_07_Bieu4HTMT 12" xfId="16647"/>
    <cellStyle name="T_Me_Tri_6_07_Bieu4HTMT 12 2" xfId="16648"/>
    <cellStyle name="T_Me_Tri_6_07_Bieu4HTMT 13" xfId="16649"/>
    <cellStyle name="T_Me_Tri_6_07_Bieu4HTMT 2" xfId="16650"/>
    <cellStyle name="T_Me_Tri_6_07_Bieu4HTMT 2 10" xfId="16651"/>
    <cellStyle name="T_Me_Tri_6_07_Bieu4HTMT 2 10 2" xfId="16652"/>
    <cellStyle name="T_Me_Tri_6_07_Bieu4HTMT 2 11" xfId="16653"/>
    <cellStyle name="T_Me_Tri_6_07_Bieu4HTMT 2 11 2" xfId="16654"/>
    <cellStyle name="T_Me_Tri_6_07_Bieu4HTMT 2 12" xfId="16655"/>
    <cellStyle name="T_Me_Tri_6_07_Bieu4HTMT 2 2" xfId="16656"/>
    <cellStyle name="T_Me_Tri_6_07_Bieu4HTMT 2 2 2" xfId="16657"/>
    <cellStyle name="T_Me_Tri_6_07_Bieu4HTMT 2 3" xfId="16658"/>
    <cellStyle name="T_Me_Tri_6_07_Bieu4HTMT 2 3 2" xfId="16659"/>
    <cellStyle name="T_Me_Tri_6_07_Bieu4HTMT 2 4" xfId="16660"/>
    <cellStyle name="T_Me_Tri_6_07_Bieu4HTMT 2 4 2" xfId="16661"/>
    <cellStyle name="T_Me_Tri_6_07_Bieu4HTMT 2 5" xfId="16662"/>
    <cellStyle name="T_Me_Tri_6_07_Bieu4HTMT 2 5 2" xfId="16663"/>
    <cellStyle name="T_Me_Tri_6_07_Bieu4HTMT 2 6" xfId="16664"/>
    <cellStyle name="T_Me_Tri_6_07_Bieu4HTMT 2 6 2" xfId="16665"/>
    <cellStyle name="T_Me_Tri_6_07_Bieu4HTMT 2 7" xfId="16666"/>
    <cellStyle name="T_Me_Tri_6_07_Bieu4HTMT 2 7 2" xfId="16667"/>
    <cellStyle name="T_Me_Tri_6_07_Bieu4HTMT 2 8" xfId="16668"/>
    <cellStyle name="T_Me_Tri_6_07_Bieu4HTMT 2 8 2" xfId="16669"/>
    <cellStyle name="T_Me_Tri_6_07_Bieu4HTMT 2 9" xfId="16670"/>
    <cellStyle name="T_Me_Tri_6_07_Bieu4HTMT 2 9 2" xfId="16671"/>
    <cellStyle name="T_Me_Tri_6_07_Bieu4HTMT 3" xfId="16672"/>
    <cellStyle name="T_Me_Tri_6_07_Bieu4HTMT 3 2" xfId="16673"/>
    <cellStyle name="T_Me_Tri_6_07_Bieu4HTMT 4" xfId="16674"/>
    <cellStyle name="T_Me_Tri_6_07_Bieu4HTMT 4 2" xfId="16675"/>
    <cellStyle name="T_Me_Tri_6_07_Bieu4HTMT 5" xfId="16676"/>
    <cellStyle name="T_Me_Tri_6_07_Bieu4HTMT 5 2" xfId="16677"/>
    <cellStyle name="T_Me_Tri_6_07_Bieu4HTMT 6" xfId="16678"/>
    <cellStyle name="T_Me_Tri_6_07_Bieu4HTMT 6 2" xfId="16679"/>
    <cellStyle name="T_Me_Tri_6_07_Bieu4HTMT 7" xfId="16680"/>
    <cellStyle name="T_Me_Tri_6_07_Bieu4HTMT 7 2" xfId="16681"/>
    <cellStyle name="T_Me_Tri_6_07_Bieu4HTMT 8" xfId="16682"/>
    <cellStyle name="T_Me_Tri_6_07_Bieu4HTMT 8 2" xfId="16683"/>
    <cellStyle name="T_Me_Tri_6_07_Bieu4HTMT 9" xfId="16684"/>
    <cellStyle name="T_Me_Tri_6_07_Bieu4HTMT 9 2" xfId="16685"/>
    <cellStyle name="T_Me_Tri_6_07_Bieu4HTMT_!1 1 bao cao giao KH ve HTCMT vung TNB   12-12-2011" xfId="16686"/>
    <cellStyle name="T_Me_Tri_6_07_Bieu4HTMT_!1 1 bao cao giao KH ve HTCMT vung TNB   12-12-2011 10" xfId="16687"/>
    <cellStyle name="T_Me_Tri_6_07_Bieu4HTMT_!1 1 bao cao giao KH ve HTCMT vung TNB   12-12-2011 10 2" xfId="16688"/>
    <cellStyle name="T_Me_Tri_6_07_Bieu4HTMT_!1 1 bao cao giao KH ve HTCMT vung TNB   12-12-2011 11" xfId="16689"/>
    <cellStyle name="T_Me_Tri_6_07_Bieu4HTMT_!1 1 bao cao giao KH ve HTCMT vung TNB   12-12-2011 11 2" xfId="16690"/>
    <cellStyle name="T_Me_Tri_6_07_Bieu4HTMT_!1 1 bao cao giao KH ve HTCMT vung TNB   12-12-2011 12" xfId="16691"/>
    <cellStyle name="T_Me_Tri_6_07_Bieu4HTMT_!1 1 bao cao giao KH ve HTCMT vung TNB   12-12-2011 12 2" xfId="16692"/>
    <cellStyle name="T_Me_Tri_6_07_Bieu4HTMT_!1 1 bao cao giao KH ve HTCMT vung TNB   12-12-2011 13" xfId="16693"/>
    <cellStyle name="T_Me_Tri_6_07_Bieu4HTMT_!1 1 bao cao giao KH ve HTCMT vung TNB   12-12-2011 2" xfId="16694"/>
    <cellStyle name="T_Me_Tri_6_07_Bieu4HTMT_!1 1 bao cao giao KH ve HTCMT vung TNB   12-12-2011 2 10" xfId="16695"/>
    <cellStyle name="T_Me_Tri_6_07_Bieu4HTMT_!1 1 bao cao giao KH ve HTCMT vung TNB   12-12-2011 2 10 2" xfId="16696"/>
    <cellStyle name="T_Me_Tri_6_07_Bieu4HTMT_!1 1 bao cao giao KH ve HTCMT vung TNB   12-12-2011 2 11" xfId="16697"/>
    <cellStyle name="T_Me_Tri_6_07_Bieu4HTMT_!1 1 bao cao giao KH ve HTCMT vung TNB   12-12-2011 2 11 2" xfId="16698"/>
    <cellStyle name="T_Me_Tri_6_07_Bieu4HTMT_!1 1 bao cao giao KH ve HTCMT vung TNB   12-12-2011 2 12" xfId="16699"/>
    <cellStyle name="T_Me_Tri_6_07_Bieu4HTMT_!1 1 bao cao giao KH ve HTCMT vung TNB   12-12-2011 2 2" xfId="16700"/>
    <cellStyle name="T_Me_Tri_6_07_Bieu4HTMT_!1 1 bao cao giao KH ve HTCMT vung TNB   12-12-2011 2 2 2" xfId="16701"/>
    <cellStyle name="T_Me_Tri_6_07_Bieu4HTMT_!1 1 bao cao giao KH ve HTCMT vung TNB   12-12-2011 2 3" xfId="16702"/>
    <cellStyle name="T_Me_Tri_6_07_Bieu4HTMT_!1 1 bao cao giao KH ve HTCMT vung TNB   12-12-2011 2 3 2" xfId="16703"/>
    <cellStyle name="T_Me_Tri_6_07_Bieu4HTMT_!1 1 bao cao giao KH ve HTCMT vung TNB   12-12-2011 2 4" xfId="16704"/>
    <cellStyle name="T_Me_Tri_6_07_Bieu4HTMT_!1 1 bao cao giao KH ve HTCMT vung TNB   12-12-2011 2 4 2" xfId="16705"/>
    <cellStyle name="T_Me_Tri_6_07_Bieu4HTMT_!1 1 bao cao giao KH ve HTCMT vung TNB   12-12-2011 2 5" xfId="16706"/>
    <cellStyle name="T_Me_Tri_6_07_Bieu4HTMT_!1 1 bao cao giao KH ve HTCMT vung TNB   12-12-2011 2 5 2" xfId="16707"/>
    <cellStyle name="T_Me_Tri_6_07_Bieu4HTMT_!1 1 bao cao giao KH ve HTCMT vung TNB   12-12-2011 2 6" xfId="16708"/>
    <cellStyle name="T_Me_Tri_6_07_Bieu4HTMT_!1 1 bao cao giao KH ve HTCMT vung TNB   12-12-2011 2 6 2" xfId="16709"/>
    <cellStyle name="T_Me_Tri_6_07_Bieu4HTMT_!1 1 bao cao giao KH ve HTCMT vung TNB   12-12-2011 2 7" xfId="16710"/>
    <cellStyle name="T_Me_Tri_6_07_Bieu4HTMT_!1 1 bao cao giao KH ve HTCMT vung TNB   12-12-2011 2 7 2" xfId="16711"/>
    <cellStyle name="T_Me_Tri_6_07_Bieu4HTMT_!1 1 bao cao giao KH ve HTCMT vung TNB   12-12-2011 2 8" xfId="16712"/>
    <cellStyle name="T_Me_Tri_6_07_Bieu4HTMT_!1 1 bao cao giao KH ve HTCMT vung TNB   12-12-2011 2 8 2" xfId="16713"/>
    <cellStyle name="T_Me_Tri_6_07_Bieu4HTMT_!1 1 bao cao giao KH ve HTCMT vung TNB   12-12-2011 2 9" xfId="16714"/>
    <cellStyle name="T_Me_Tri_6_07_Bieu4HTMT_!1 1 bao cao giao KH ve HTCMT vung TNB   12-12-2011 2 9 2" xfId="16715"/>
    <cellStyle name="T_Me_Tri_6_07_Bieu4HTMT_!1 1 bao cao giao KH ve HTCMT vung TNB   12-12-2011 3" xfId="16716"/>
    <cellStyle name="T_Me_Tri_6_07_Bieu4HTMT_!1 1 bao cao giao KH ve HTCMT vung TNB   12-12-2011 3 2" xfId="16717"/>
    <cellStyle name="T_Me_Tri_6_07_Bieu4HTMT_!1 1 bao cao giao KH ve HTCMT vung TNB   12-12-2011 4" xfId="16718"/>
    <cellStyle name="T_Me_Tri_6_07_Bieu4HTMT_!1 1 bao cao giao KH ve HTCMT vung TNB   12-12-2011 4 2" xfId="16719"/>
    <cellStyle name="T_Me_Tri_6_07_Bieu4HTMT_!1 1 bao cao giao KH ve HTCMT vung TNB   12-12-2011 5" xfId="16720"/>
    <cellStyle name="T_Me_Tri_6_07_Bieu4HTMT_!1 1 bao cao giao KH ve HTCMT vung TNB   12-12-2011 5 2" xfId="16721"/>
    <cellStyle name="T_Me_Tri_6_07_Bieu4HTMT_!1 1 bao cao giao KH ve HTCMT vung TNB   12-12-2011 6" xfId="16722"/>
    <cellStyle name="T_Me_Tri_6_07_Bieu4HTMT_!1 1 bao cao giao KH ve HTCMT vung TNB   12-12-2011 6 2" xfId="16723"/>
    <cellStyle name="T_Me_Tri_6_07_Bieu4HTMT_!1 1 bao cao giao KH ve HTCMT vung TNB   12-12-2011 7" xfId="16724"/>
    <cellStyle name="T_Me_Tri_6_07_Bieu4HTMT_!1 1 bao cao giao KH ve HTCMT vung TNB   12-12-2011 7 2" xfId="16725"/>
    <cellStyle name="T_Me_Tri_6_07_Bieu4HTMT_!1 1 bao cao giao KH ve HTCMT vung TNB   12-12-2011 8" xfId="16726"/>
    <cellStyle name="T_Me_Tri_6_07_Bieu4HTMT_!1 1 bao cao giao KH ve HTCMT vung TNB   12-12-2011 8 2" xfId="16727"/>
    <cellStyle name="T_Me_Tri_6_07_Bieu4HTMT_!1 1 bao cao giao KH ve HTCMT vung TNB   12-12-2011 9" xfId="16728"/>
    <cellStyle name="T_Me_Tri_6_07_Bieu4HTMT_!1 1 bao cao giao KH ve HTCMT vung TNB   12-12-2011 9 2" xfId="16729"/>
    <cellStyle name="T_Me_Tri_6_07_Bieu4HTMT_KH TPCP vung TNB (03-1-2012)" xfId="16730"/>
    <cellStyle name="T_Me_Tri_6_07_Bieu4HTMT_KH TPCP vung TNB (03-1-2012) 10" xfId="16731"/>
    <cellStyle name="T_Me_Tri_6_07_Bieu4HTMT_KH TPCP vung TNB (03-1-2012) 10 2" xfId="16732"/>
    <cellStyle name="T_Me_Tri_6_07_Bieu4HTMT_KH TPCP vung TNB (03-1-2012) 11" xfId="16733"/>
    <cellStyle name="T_Me_Tri_6_07_Bieu4HTMT_KH TPCP vung TNB (03-1-2012) 11 2" xfId="16734"/>
    <cellStyle name="T_Me_Tri_6_07_Bieu4HTMT_KH TPCP vung TNB (03-1-2012) 12" xfId="16735"/>
    <cellStyle name="T_Me_Tri_6_07_Bieu4HTMT_KH TPCP vung TNB (03-1-2012) 12 2" xfId="16736"/>
    <cellStyle name="T_Me_Tri_6_07_Bieu4HTMT_KH TPCP vung TNB (03-1-2012) 13" xfId="16737"/>
    <cellStyle name="T_Me_Tri_6_07_Bieu4HTMT_KH TPCP vung TNB (03-1-2012) 2" xfId="16738"/>
    <cellStyle name="T_Me_Tri_6_07_Bieu4HTMT_KH TPCP vung TNB (03-1-2012) 2 10" xfId="16739"/>
    <cellStyle name="T_Me_Tri_6_07_Bieu4HTMT_KH TPCP vung TNB (03-1-2012) 2 10 2" xfId="16740"/>
    <cellStyle name="T_Me_Tri_6_07_Bieu4HTMT_KH TPCP vung TNB (03-1-2012) 2 11" xfId="16741"/>
    <cellStyle name="T_Me_Tri_6_07_Bieu4HTMT_KH TPCP vung TNB (03-1-2012) 2 11 2" xfId="16742"/>
    <cellStyle name="T_Me_Tri_6_07_Bieu4HTMT_KH TPCP vung TNB (03-1-2012) 2 12" xfId="16743"/>
    <cellStyle name="T_Me_Tri_6_07_Bieu4HTMT_KH TPCP vung TNB (03-1-2012) 2 2" xfId="16744"/>
    <cellStyle name="T_Me_Tri_6_07_Bieu4HTMT_KH TPCP vung TNB (03-1-2012) 2 2 2" xfId="16745"/>
    <cellStyle name="T_Me_Tri_6_07_Bieu4HTMT_KH TPCP vung TNB (03-1-2012) 2 3" xfId="16746"/>
    <cellStyle name="T_Me_Tri_6_07_Bieu4HTMT_KH TPCP vung TNB (03-1-2012) 2 3 2" xfId="16747"/>
    <cellStyle name="T_Me_Tri_6_07_Bieu4HTMT_KH TPCP vung TNB (03-1-2012) 2 4" xfId="16748"/>
    <cellStyle name="T_Me_Tri_6_07_Bieu4HTMT_KH TPCP vung TNB (03-1-2012) 2 4 2" xfId="16749"/>
    <cellStyle name="T_Me_Tri_6_07_Bieu4HTMT_KH TPCP vung TNB (03-1-2012) 2 5" xfId="16750"/>
    <cellStyle name="T_Me_Tri_6_07_Bieu4HTMT_KH TPCP vung TNB (03-1-2012) 2 5 2" xfId="16751"/>
    <cellStyle name="T_Me_Tri_6_07_Bieu4HTMT_KH TPCP vung TNB (03-1-2012) 2 6" xfId="16752"/>
    <cellStyle name="T_Me_Tri_6_07_Bieu4HTMT_KH TPCP vung TNB (03-1-2012) 2 6 2" xfId="16753"/>
    <cellStyle name="T_Me_Tri_6_07_Bieu4HTMT_KH TPCP vung TNB (03-1-2012) 2 7" xfId="16754"/>
    <cellStyle name="T_Me_Tri_6_07_Bieu4HTMT_KH TPCP vung TNB (03-1-2012) 2 7 2" xfId="16755"/>
    <cellStyle name="T_Me_Tri_6_07_Bieu4HTMT_KH TPCP vung TNB (03-1-2012) 2 8" xfId="16756"/>
    <cellStyle name="T_Me_Tri_6_07_Bieu4HTMT_KH TPCP vung TNB (03-1-2012) 2 8 2" xfId="16757"/>
    <cellStyle name="T_Me_Tri_6_07_Bieu4HTMT_KH TPCP vung TNB (03-1-2012) 2 9" xfId="16758"/>
    <cellStyle name="T_Me_Tri_6_07_Bieu4HTMT_KH TPCP vung TNB (03-1-2012) 2 9 2" xfId="16759"/>
    <cellStyle name="T_Me_Tri_6_07_Bieu4HTMT_KH TPCP vung TNB (03-1-2012) 3" xfId="16760"/>
    <cellStyle name="T_Me_Tri_6_07_Bieu4HTMT_KH TPCP vung TNB (03-1-2012) 3 2" xfId="16761"/>
    <cellStyle name="T_Me_Tri_6_07_Bieu4HTMT_KH TPCP vung TNB (03-1-2012) 4" xfId="16762"/>
    <cellStyle name="T_Me_Tri_6_07_Bieu4HTMT_KH TPCP vung TNB (03-1-2012) 4 2" xfId="16763"/>
    <cellStyle name="T_Me_Tri_6_07_Bieu4HTMT_KH TPCP vung TNB (03-1-2012) 5" xfId="16764"/>
    <cellStyle name="T_Me_Tri_6_07_Bieu4HTMT_KH TPCP vung TNB (03-1-2012) 5 2" xfId="16765"/>
    <cellStyle name="T_Me_Tri_6_07_Bieu4HTMT_KH TPCP vung TNB (03-1-2012) 6" xfId="16766"/>
    <cellStyle name="T_Me_Tri_6_07_Bieu4HTMT_KH TPCP vung TNB (03-1-2012) 6 2" xfId="16767"/>
    <cellStyle name="T_Me_Tri_6_07_Bieu4HTMT_KH TPCP vung TNB (03-1-2012) 7" xfId="16768"/>
    <cellStyle name="T_Me_Tri_6_07_Bieu4HTMT_KH TPCP vung TNB (03-1-2012) 7 2" xfId="16769"/>
    <cellStyle name="T_Me_Tri_6_07_Bieu4HTMT_KH TPCP vung TNB (03-1-2012) 8" xfId="16770"/>
    <cellStyle name="T_Me_Tri_6_07_Bieu4HTMT_KH TPCP vung TNB (03-1-2012) 8 2" xfId="16771"/>
    <cellStyle name="T_Me_Tri_6_07_Bieu4HTMT_KH TPCP vung TNB (03-1-2012) 9" xfId="16772"/>
    <cellStyle name="T_Me_Tri_6_07_Bieu4HTMT_KH TPCP vung TNB (03-1-2012) 9 2" xfId="16773"/>
    <cellStyle name="T_Me_Tri_6_07_Ha Nam" xfId="16774"/>
    <cellStyle name="T_Me_Tri_6_07_Ha Nam 2" xfId="16775"/>
    <cellStyle name="T_Me_Tri_6_07_KH TPCP vung TNB (03-1-2012)" xfId="16776"/>
    <cellStyle name="T_Me_Tri_6_07_KH TPCP vung TNB (03-1-2012) 10" xfId="16777"/>
    <cellStyle name="T_Me_Tri_6_07_KH TPCP vung TNB (03-1-2012) 10 2" xfId="16778"/>
    <cellStyle name="T_Me_Tri_6_07_KH TPCP vung TNB (03-1-2012) 11" xfId="16779"/>
    <cellStyle name="T_Me_Tri_6_07_KH TPCP vung TNB (03-1-2012) 11 2" xfId="16780"/>
    <cellStyle name="T_Me_Tri_6_07_KH TPCP vung TNB (03-1-2012) 12" xfId="16781"/>
    <cellStyle name="T_Me_Tri_6_07_KH TPCP vung TNB (03-1-2012) 12 2" xfId="16782"/>
    <cellStyle name="T_Me_Tri_6_07_KH TPCP vung TNB (03-1-2012) 13" xfId="16783"/>
    <cellStyle name="T_Me_Tri_6_07_KH TPCP vung TNB (03-1-2012) 2" xfId="16784"/>
    <cellStyle name="T_Me_Tri_6_07_KH TPCP vung TNB (03-1-2012) 2 10" xfId="16785"/>
    <cellStyle name="T_Me_Tri_6_07_KH TPCP vung TNB (03-1-2012) 2 10 2" xfId="16786"/>
    <cellStyle name="T_Me_Tri_6_07_KH TPCP vung TNB (03-1-2012) 2 11" xfId="16787"/>
    <cellStyle name="T_Me_Tri_6_07_KH TPCP vung TNB (03-1-2012) 2 11 2" xfId="16788"/>
    <cellStyle name="T_Me_Tri_6_07_KH TPCP vung TNB (03-1-2012) 2 12" xfId="16789"/>
    <cellStyle name="T_Me_Tri_6_07_KH TPCP vung TNB (03-1-2012) 2 2" xfId="16790"/>
    <cellStyle name="T_Me_Tri_6_07_KH TPCP vung TNB (03-1-2012) 2 2 2" xfId="16791"/>
    <cellStyle name="T_Me_Tri_6_07_KH TPCP vung TNB (03-1-2012) 2 3" xfId="16792"/>
    <cellStyle name="T_Me_Tri_6_07_KH TPCP vung TNB (03-1-2012) 2 3 2" xfId="16793"/>
    <cellStyle name="T_Me_Tri_6_07_KH TPCP vung TNB (03-1-2012) 2 4" xfId="16794"/>
    <cellStyle name="T_Me_Tri_6_07_KH TPCP vung TNB (03-1-2012) 2 4 2" xfId="16795"/>
    <cellStyle name="T_Me_Tri_6_07_KH TPCP vung TNB (03-1-2012) 2 5" xfId="16796"/>
    <cellStyle name="T_Me_Tri_6_07_KH TPCP vung TNB (03-1-2012) 2 5 2" xfId="16797"/>
    <cellStyle name="T_Me_Tri_6_07_KH TPCP vung TNB (03-1-2012) 2 6" xfId="16798"/>
    <cellStyle name="T_Me_Tri_6_07_KH TPCP vung TNB (03-1-2012) 2 6 2" xfId="16799"/>
    <cellStyle name="T_Me_Tri_6_07_KH TPCP vung TNB (03-1-2012) 2 7" xfId="16800"/>
    <cellStyle name="T_Me_Tri_6_07_KH TPCP vung TNB (03-1-2012) 2 7 2" xfId="16801"/>
    <cellStyle name="T_Me_Tri_6_07_KH TPCP vung TNB (03-1-2012) 2 8" xfId="16802"/>
    <cellStyle name="T_Me_Tri_6_07_KH TPCP vung TNB (03-1-2012) 2 8 2" xfId="16803"/>
    <cellStyle name="T_Me_Tri_6_07_KH TPCP vung TNB (03-1-2012) 2 9" xfId="16804"/>
    <cellStyle name="T_Me_Tri_6_07_KH TPCP vung TNB (03-1-2012) 2 9 2" xfId="16805"/>
    <cellStyle name="T_Me_Tri_6_07_KH TPCP vung TNB (03-1-2012) 3" xfId="16806"/>
    <cellStyle name="T_Me_Tri_6_07_KH TPCP vung TNB (03-1-2012) 3 2" xfId="16807"/>
    <cellStyle name="T_Me_Tri_6_07_KH TPCP vung TNB (03-1-2012) 4" xfId="16808"/>
    <cellStyle name="T_Me_Tri_6_07_KH TPCP vung TNB (03-1-2012) 4 2" xfId="16809"/>
    <cellStyle name="T_Me_Tri_6_07_KH TPCP vung TNB (03-1-2012) 5" xfId="16810"/>
    <cellStyle name="T_Me_Tri_6_07_KH TPCP vung TNB (03-1-2012) 5 2" xfId="16811"/>
    <cellStyle name="T_Me_Tri_6_07_KH TPCP vung TNB (03-1-2012) 6" xfId="16812"/>
    <cellStyle name="T_Me_Tri_6_07_KH TPCP vung TNB (03-1-2012) 6 2" xfId="16813"/>
    <cellStyle name="T_Me_Tri_6_07_KH TPCP vung TNB (03-1-2012) 7" xfId="16814"/>
    <cellStyle name="T_Me_Tri_6_07_KH TPCP vung TNB (03-1-2012) 7 2" xfId="16815"/>
    <cellStyle name="T_Me_Tri_6_07_KH TPCP vung TNB (03-1-2012) 8" xfId="16816"/>
    <cellStyle name="T_Me_Tri_6_07_KH TPCP vung TNB (03-1-2012) 8 2" xfId="16817"/>
    <cellStyle name="T_Me_Tri_6_07_KH TPCP vung TNB (03-1-2012) 9" xfId="16818"/>
    <cellStyle name="T_Me_Tri_6_07_KH TPCP vung TNB (03-1-2012) 9 2" xfId="16819"/>
    <cellStyle name="T_Me_Tri_6_07_KTDN - Tinh hinh dau tu cong 2011-2015 ke hoach trung han 2016-2020" xfId="16820"/>
    <cellStyle name="T_N2 thay dat (N1-1)" xfId="16821"/>
    <cellStyle name="T_N2 thay dat (N1-1) 10" xfId="16822"/>
    <cellStyle name="T_N2 thay dat (N1-1) 10 2" xfId="16823"/>
    <cellStyle name="T_N2 thay dat (N1-1) 11" xfId="16824"/>
    <cellStyle name="T_N2 thay dat (N1-1) 11 2" xfId="16825"/>
    <cellStyle name="T_N2 thay dat (N1-1) 12" xfId="16826"/>
    <cellStyle name="T_N2 thay dat (N1-1) 12 2" xfId="16827"/>
    <cellStyle name="T_N2 thay dat (N1-1) 13" xfId="16828"/>
    <cellStyle name="T_N2 thay dat (N1-1) 2" xfId="16829"/>
    <cellStyle name="T_N2 thay dat (N1-1) 2 10" xfId="16830"/>
    <cellStyle name="T_N2 thay dat (N1-1) 2 10 2" xfId="16831"/>
    <cellStyle name="T_N2 thay dat (N1-1) 2 11" xfId="16832"/>
    <cellStyle name="T_N2 thay dat (N1-1) 2 11 2" xfId="16833"/>
    <cellStyle name="T_N2 thay dat (N1-1) 2 12" xfId="16834"/>
    <cellStyle name="T_N2 thay dat (N1-1) 2 2" xfId="16835"/>
    <cellStyle name="T_N2 thay dat (N1-1) 2 2 2" xfId="16836"/>
    <cellStyle name="T_N2 thay dat (N1-1) 2 3" xfId="16837"/>
    <cellStyle name="T_N2 thay dat (N1-1) 2 3 2" xfId="16838"/>
    <cellStyle name="T_N2 thay dat (N1-1) 2 4" xfId="16839"/>
    <cellStyle name="T_N2 thay dat (N1-1) 2 4 2" xfId="16840"/>
    <cellStyle name="T_N2 thay dat (N1-1) 2 5" xfId="16841"/>
    <cellStyle name="T_N2 thay dat (N1-1) 2 5 2" xfId="16842"/>
    <cellStyle name="T_N2 thay dat (N1-1) 2 6" xfId="16843"/>
    <cellStyle name="T_N2 thay dat (N1-1) 2 6 2" xfId="16844"/>
    <cellStyle name="T_N2 thay dat (N1-1) 2 7" xfId="16845"/>
    <cellStyle name="T_N2 thay dat (N1-1) 2 7 2" xfId="16846"/>
    <cellStyle name="T_N2 thay dat (N1-1) 2 8" xfId="16847"/>
    <cellStyle name="T_N2 thay dat (N1-1) 2 8 2" xfId="16848"/>
    <cellStyle name="T_N2 thay dat (N1-1) 2 9" xfId="16849"/>
    <cellStyle name="T_N2 thay dat (N1-1) 2 9 2" xfId="16850"/>
    <cellStyle name="T_N2 thay dat (N1-1) 3" xfId="16851"/>
    <cellStyle name="T_N2 thay dat (N1-1) 3 2" xfId="16852"/>
    <cellStyle name="T_N2 thay dat (N1-1) 4" xfId="16853"/>
    <cellStyle name="T_N2 thay dat (N1-1) 4 2" xfId="16854"/>
    <cellStyle name="T_N2 thay dat (N1-1) 5" xfId="16855"/>
    <cellStyle name="T_N2 thay dat (N1-1) 5 2" xfId="16856"/>
    <cellStyle name="T_N2 thay dat (N1-1) 6" xfId="16857"/>
    <cellStyle name="T_N2 thay dat (N1-1) 6 2" xfId="16858"/>
    <cellStyle name="T_N2 thay dat (N1-1) 7" xfId="16859"/>
    <cellStyle name="T_N2 thay dat (N1-1) 7 2" xfId="16860"/>
    <cellStyle name="T_N2 thay dat (N1-1) 8" xfId="16861"/>
    <cellStyle name="T_N2 thay dat (N1-1) 8 2" xfId="16862"/>
    <cellStyle name="T_N2 thay dat (N1-1) 9" xfId="16863"/>
    <cellStyle name="T_N2 thay dat (N1-1) 9 2" xfId="16864"/>
    <cellStyle name="T_N2 thay dat (N1-1)_!1 1 bao cao giao KH ve HTCMT vung TNB   12-12-2011" xfId="16865"/>
    <cellStyle name="T_N2 thay dat (N1-1)_!1 1 bao cao giao KH ve HTCMT vung TNB   12-12-2011 10" xfId="16866"/>
    <cellStyle name="T_N2 thay dat (N1-1)_!1 1 bao cao giao KH ve HTCMT vung TNB   12-12-2011 10 2" xfId="16867"/>
    <cellStyle name="T_N2 thay dat (N1-1)_!1 1 bao cao giao KH ve HTCMT vung TNB   12-12-2011 11" xfId="16868"/>
    <cellStyle name="T_N2 thay dat (N1-1)_!1 1 bao cao giao KH ve HTCMT vung TNB   12-12-2011 11 2" xfId="16869"/>
    <cellStyle name="T_N2 thay dat (N1-1)_!1 1 bao cao giao KH ve HTCMT vung TNB   12-12-2011 12" xfId="16870"/>
    <cellStyle name="T_N2 thay dat (N1-1)_!1 1 bao cao giao KH ve HTCMT vung TNB   12-12-2011 12 2" xfId="16871"/>
    <cellStyle name="T_N2 thay dat (N1-1)_!1 1 bao cao giao KH ve HTCMT vung TNB   12-12-2011 13" xfId="16872"/>
    <cellStyle name="T_N2 thay dat (N1-1)_!1 1 bao cao giao KH ve HTCMT vung TNB   12-12-2011 2" xfId="16873"/>
    <cellStyle name="T_N2 thay dat (N1-1)_!1 1 bao cao giao KH ve HTCMT vung TNB   12-12-2011 2 10" xfId="16874"/>
    <cellStyle name="T_N2 thay dat (N1-1)_!1 1 bao cao giao KH ve HTCMT vung TNB   12-12-2011 2 10 2" xfId="16875"/>
    <cellStyle name="T_N2 thay dat (N1-1)_!1 1 bao cao giao KH ve HTCMT vung TNB   12-12-2011 2 11" xfId="16876"/>
    <cellStyle name="T_N2 thay dat (N1-1)_!1 1 bao cao giao KH ve HTCMT vung TNB   12-12-2011 2 11 2" xfId="16877"/>
    <cellStyle name="T_N2 thay dat (N1-1)_!1 1 bao cao giao KH ve HTCMT vung TNB   12-12-2011 2 12" xfId="16878"/>
    <cellStyle name="T_N2 thay dat (N1-1)_!1 1 bao cao giao KH ve HTCMT vung TNB   12-12-2011 2 2" xfId="16879"/>
    <cellStyle name="T_N2 thay dat (N1-1)_!1 1 bao cao giao KH ve HTCMT vung TNB   12-12-2011 2 2 2" xfId="16880"/>
    <cellStyle name="T_N2 thay dat (N1-1)_!1 1 bao cao giao KH ve HTCMT vung TNB   12-12-2011 2 3" xfId="16881"/>
    <cellStyle name="T_N2 thay dat (N1-1)_!1 1 bao cao giao KH ve HTCMT vung TNB   12-12-2011 2 3 2" xfId="16882"/>
    <cellStyle name="T_N2 thay dat (N1-1)_!1 1 bao cao giao KH ve HTCMT vung TNB   12-12-2011 2 4" xfId="16883"/>
    <cellStyle name="T_N2 thay dat (N1-1)_!1 1 bao cao giao KH ve HTCMT vung TNB   12-12-2011 2 4 2" xfId="16884"/>
    <cellStyle name="T_N2 thay dat (N1-1)_!1 1 bao cao giao KH ve HTCMT vung TNB   12-12-2011 2 5" xfId="16885"/>
    <cellStyle name="T_N2 thay dat (N1-1)_!1 1 bao cao giao KH ve HTCMT vung TNB   12-12-2011 2 5 2" xfId="16886"/>
    <cellStyle name="T_N2 thay dat (N1-1)_!1 1 bao cao giao KH ve HTCMT vung TNB   12-12-2011 2 6" xfId="16887"/>
    <cellStyle name="T_N2 thay dat (N1-1)_!1 1 bao cao giao KH ve HTCMT vung TNB   12-12-2011 2 6 2" xfId="16888"/>
    <cellStyle name="T_N2 thay dat (N1-1)_!1 1 bao cao giao KH ve HTCMT vung TNB   12-12-2011 2 7" xfId="16889"/>
    <cellStyle name="T_N2 thay dat (N1-1)_!1 1 bao cao giao KH ve HTCMT vung TNB   12-12-2011 2 7 2" xfId="16890"/>
    <cellStyle name="T_N2 thay dat (N1-1)_!1 1 bao cao giao KH ve HTCMT vung TNB   12-12-2011 2 8" xfId="16891"/>
    <cellStyle name="T_N2 thay dat (N1-1)_!1 1 bao cao giao KH ve HTCMT vung TNB   12-12-2011 2 8 2" xfId="16892"/>
    <cellStyle name="T_N2 thay dat (N1-1)_!1 1 bao cao giao KH ve HTCMT vung TNB   12-12-2011 2 9" xfId="16893"/>
    <cellStyle name="T_N2 thay dat (N1-1)_!1 1 bao cao giao KH ve HTCMT vung TNB   12-12-2011 2 9 2" xfId="16894"/>
    <cellStyle name="T_N2 thay dat (N1-1)_!1 1 bao cao giao KH ve HTCMT vung TNB   12-12-2011 3" xfId="16895"/>
    <cellStyle name="T_N2 thay dat (N1-1)_!1 1 bao cao giao KH ve HTCMT vung TNB   12-12-2011 3 2" xfId="16896"/>
    <cellStyle name="T_N2 thay dat (N1-1)_!1 1 bao cao giao KH ve HTCMT vung TNB   12-12-2011 4" xfId="16897"/>
    <cellStyle name="T_N2 thay dat (N1-1)_!1 1 bao cao giao KH ve HTCMT vung TNB   12-12-2011 4 2" xfId="16898"/>
    <cellStyle name="T_N2 thay dat (N1-1)_!1 1 bao cao giao KH ve HTCMT vung TNB   12-12-2011 5" xfId="16899"/>
    <cellStyle name="T_N2 thay dat (N1-1)_!1 1 bao cao giao KH ve HTCMT vung TNB   12-12-2011 5 2" xfId="16900"/>
    <cellStyle name="T_N2 thay dat (N1-1)_!1 1 bao cao giao KH ve HTCMT vung TNB   12-12-2011 6" xfId="16901"/>
    <cellStyle name="T_N2 thay dat (N1-1)_!1 1 bao cao giao KH ve HTCMT vung TNB   12-12-2011 6 2" xfId="16902"/>
    <cellStyle name="T_N2 thay dat (N1-1)_!1 1 bao cao giao KH ve HTCMT vung TNB   12-12-2011 7" xfId="16903"/>
    <cellStyle name="T_N2 thay dat (N1-1)_!1 1 bao cao giao KH ve HTCMT vung TNB   12-12-2011 7 2" xfId="16904"/>
    <cellStyle name="T_N2 thay dat (N1-1)_!1 1 bao cao giao KH ve HTCMT vung TNB   12-12-2011 8" xfId="16905"/>
    <cellStyle name="T_N2 thay dat (N1-1)_!1 1 bao cao giao KH ve HTCMT vung TNB   12-12-2011 8 2" xfId="16906"/>
    <cellStyle name="T_N2 thay dat (N1-1)_!1 1 bao cao giao KH ve HTCMT vung TNB   12-12-2011 9" xfId="16907"/>
    <cellStyle name="T_N2 thay dat (N1-1)_!1 1 bao cao giao KH ve HTCMT vung TNB   12-12-2011 9 2" xfId="16908"/>
    <cellStyle name="T_N2 thay dat (N1-1)_Bieu4HTMT" xfId="16909"/>
    <cellStyle name="T_N2 thay dat (N1-1)_Bieu4HTMT 10" xfId="16910"/>
    <cellStyle name="T_N2 thay dat (N1-1)_Bieu4HTMT 10 2" xfId="16911"/>
    <cellStyle name="T_N2 thay dat (N1-1)_Bieu4HTMT 11" xfId="16912"/>
    <cellStyle name="T_N2 thay dat (N1-1)_Bieu4HTMT 11 2" xfId="16913"/>
    <cellStyle name="T_N2 thay dat (N1-1)_Bieu4HTMT 12" xfId="16914"/>
    <cellStyle name="T_N2 thay dat (N1-1)_Bieu4HTMT 12 2" xfId="16915"/>
    <cellStyle name="T_N2 thay dat (N1-1)_Bieu4HTMT 13" xfId="16916"/>
    <cellStyle name="T_N2 thay dat (N1-1)_Bieu4HTMT 2" xfId="16917"/>
    <cellStyle name="T_N2 thay dat (N1-1)_Bieu4HTMT 2 10" xfId="16918"/>
    <cellStyle name="T_N2 thay dat (N1-1)_Bieu4HTMT 2 10 2" xfId="16919"/>
    <cellStyle name="T_N2 thay dat (N1-1)_Bieu4HTMT 2 11" xfId="16920"/>
    <cellStyle name="T_N2 thay dat (N1-1)_Bieu4HTMT 2 11 2" xfId="16921"/>
    <cellStyle name="T_N2 thay dat (N1-1)_Bieu4HTMT 2 12" xfId="16922"/>
    <cellStyle name="T_N2 thay dat (N1-1)_Bieu4HTMT 2 2" xfId="16923"/>
    <cellStyle name="T_N2 thay dat (N1-1)_Bieu4HTMT 2 2 2" xfId="16924"/>
    <cellStyle name="T_N2 thay dat (N1-1)_Bieu4HTMT 2 3" xfId="16925"/>
    <cellStyle name="T_N2 thay dat (N1-1)_Bieu4HTMT 2 3 2" xfId="16926"/>
    <cellStyle name="T_N2 thay dat (N1-1)_Bieu4HTMT 2 4" xfId="16927"/>
    <cellStyle name="T_N2 thay dat (N1-1)_Bieu4HTMT 2 4 2" xfId="16928"/>
    <cellStyle name="T_N2 thay dat (N1-1)_Bieu4HTMT 2 5" xfId="16929"/>
    <cellStyle name="T_N2 thay dat (N1-1)_Bieu4HTMT 2 5 2" xfId="16930"/>
    <cellStyle name="T_N2 thay dat (N1-1)_Bieu4HTMT 2 6" xfId="16931"/>
    <cellStyle name="T_N2 thay dat (N1-1)_Bieu4HTMT 2 6 2" xfId="16932"/>
    <cellStyle name="T_N2 thay dat (N1-1)_Bieu4HTMT 2 7" xfId="16933"/>
    <cellStyle name="T_N2 thay dat (N1-1)_Bieu4HTMT 2 7 2" xfId="16934"/>
    <cellStyle name="T_N2 thay dat (N1-1)_Bieu4HTMT 2 8" xfId="16935"/>
    <cellStyle name="T_N2 thay dat (N1-1)_Bieu4HTMT 2 8 2" xfId="16936"/>
    <cellStyle name="T_N2 thay dat (N1-1)_Bieu4HTMT 2 9" xfId="16937"/>
    <cellStyle name="T_N2 thay dat (N1-1)_Bieu4HTMT 2 9 2" xfId="16938"/>
    <cellStyle name="T_N2 thay dat (N1-1)_Bieu4HTMT 3" xfId="16939"/>
    <cellStyle name="T_N2 thay dat (N1-1)_Bieu4HTMT 3 2" xfId="16940"/>
    <cellStyle name="T_N2 thay dat (N1-1)_Bieu4HTMT 4" xfId="16941"/>
    <cellStyle name="T_N2 thay dat (N1-1)_Bieu4HTMT 4 2" xfId="16942"/>
    <cellStyle name="T_N2 thay dat (N1-1)_Bieu4HTMT 5" xfId="16943"/>
    <cellStyle name="T_N2 thay dat (N1-1)_Bieu4HTMT 5 2" xfId="16944"/>
    <cellStyle name="T_N2 thay dat (N1-1)_Bieu4HTMT 6" xfId="16945"/>
    <cellStyle name="T_N2 thay dat (N1-1)_Bieu4HTMT 6 2" xfId="16946"/>
    <cellStyle name="T_N2 thay dat (N1-1)_Bieu4HTMT 7" xfId="16947"/>
    <cellStyle name="T_N2 thay dat (N1-1)_Bieu4HTMT 7 2" xfId="16948"/>
    <cellStyle name="T_N2 thay dat (N1-1)_Bieu4HTMT 8" xfId="16949"/>
    <cellStyle name="T_N2 thay dat (N1-1)_Bieu4HTMT 8 2" xfId="16950"/>
    <cellStyle name="T_N2 thay dat (N1-1)_Bieu4HTMT 9" xfId="16951"/>
    <cellStyle name="T_N2 thay dat (N1-1)_Bieu4HTMT 9 2" xfId="16952"/>
    <cellStyle name="T_N2 thay dat (N1-1)_Bieu4HTMT_!1 1 bao cao giao KH ve HTCMT vung TNB   12-12-2011" xfId="16953"/>
    <cellStyle name="T_N2 thay dat (N1-1)_Bieu4HTMT_!1 1 bao cao giao KH ve HTCMT vung TNB   12-12-2011 10" xfId="16954"/>
    <cellStyle name="T_N2 thay dat (N1-1)_Bieu4HTMT_!1 1 bao cao giao KH ve HTCMT vung TNB   12-12-2011 10 2" xfId="16955"/>
    <cellStyle name="T_N2 thay dat (N1-1)_Bieu4HTMT_!1 1 bao cao giao KH ve HTCMT vung TNB   12-12-2011 11" xfId="16956"/>
    <cellStyle name="T_N2 thay dat (N1-1)_Bieu4HTMT_!1 1 bao cao giao KH ve HTCMT vung TNB   12-12-2011 11 2" xfId="16957"/>
    <cellStyle name="T_N2 thay dat (N1-1)_Bieu4HTMT_!1 1 bao cao giao KH ve HTCMT vung TNB   12-12-2011 12" xfId="16958"/>
    <cellStyle name="T_N2 thay dat (N1-1)_Bieu4HTMT_!1 1 bao cao giao KH ve HTCMT vung TNB   12-12-2011 12 2" xfId="16959"/>
    <cellStyle name="T_N2 thay dat (N1-1)_Bieu4HTMT_!1 1 bao cao giao KH ve HTCMT vung TNB   12-12-2011 13" xfId="16960"/>
    <cellStyle name="T_N2 thay dat (N1-1)_Bieu4HTMT_!1 1 bao cao giao KH ve HTCMT vung TNB   12-12-2011 2" xfId="16961"/>
    <cellStyle name="T_N2 thay dat (N1-1)_Bieu4HTMT_!1 1 bao cao giao KH ve HTCMT vung TNB   12-12-2011 2 10" xfId="16962"/>
    <cellStyle name="T_N2 thay dat (N1-1)_Bieu4HTMT_!1 1 bao cao giao KH ve HTCMT vung TNB   12-12-2011 2 10 2" xfId="16963"/>
    <cellStyle name="T_N2 thay dat (N1-1)_Bieu4HTMT_!1 1 bao cao giao KH ve HTCMT vung TNB   12-12-2011 2 11" xfId="16964"/>
    <cellStyle name="T_N2 thay dat (N1-1)_Bieu4HTMT_!1 1 bao cao giao KH ve HTCMT vung TNB   12-12-2011 2 11 2" xfId="16965"/>
    <cellStyle name="T_N2 thay dat (N1-1)_Bieu4HTMT_!1 1 bao cao giao KH ve HTCMT vung TNB   12-12-2011 2 12" xfId="16966"/>
    <cellStyle name="T_N2 thay dat (N1-1)_Bieu4HTMT_!1 1 bao cao giao KH ve HTCMT vung TNB   12-12-2011 2 2" xfId="16967"/>
    <cellStyle name="T_N2 thay dat (N1-1)_Bieu4HTMT_!1 1 bao cao giao KH ve HTCMT vung TNB   12-12-2011 2 2 2" xfId="16968"/>
    <cellStyle name="T_N2 thay dat (N1-1)_Bieu4HTMT_!1 1 bao cao giao KH ve HTCMT vung TNB   12-12-2011 2 3" xfId="16969"/>
    <cellStyle name="T_N2 thay dat (N1-1)_Bieu4HTMT_!1 1 bao cao giao KH ve HTCMT vung TNB   12-12-2011 2 3 2" xfId="16970"/>
    <cellStyle name="T_N2 thay dat (N1-1)_Bieu4HTMT_!1 1 bao cao giao KH ve HTCMT vung TNB   12-12-2011 2 4" xfId="16971"/>
    <cellStyle name="T_N2 thay dat (N1-1)_Bieu4HTMT_!1 1 bao cao giao KH ve HTCMT vung TNB   12-12-2011 2 4 2" xfId="16972"/>
    <cellStyle name="T_N2 thay dat (N1-1)_Bieu4HTMT_!1 1 bao cao giao KH ve HTCMT vung TNB   12-12-2011 2 5" xfId="16973"/>
    <cellStyle name="T_N2 thay dat (N1-1)_Bieu4HTMT_!1 1 bao cao giao KH ve HTCMT vung TNB   12-12-2011 2 5 2" xfId="16974"/>
    <cellStyle name="T_N2 thay dat (N1-1)_Bieu4HTMT_!1 1 bao cao giao KH ve HTCMT vung TNB   12-12-2011 2 6" xfId="16975"/>
    <cellStyle name="T_N2 thay dat (N1-1)_Bieu4HTMT_!1 1 bao cao giao KH ve HTCMT vung TNB   12-12-2011 2 6 2" xfId="16976"/>
    <cellStyle name="T_N2 thay dat (N1-1)_Bieu4HTMT_!1 1 bao cao giao KH ve HTCMT vung TNB   12-12-2011 2 7" xfId="16977"/>
    <cellStyle name="T_N2 thay dat (N1-1)_Bieu4HTMT_!1 1 bao cao giao KH ve HTCMT vung TNB   12-12-2011 2 7 2" xfId="16978"/>
    <cellStyle name="T_N2 thay dat (N1-1)_Bieu4HTMT_!1 1 bao cao giao KH ve HTCMT vung TNB   12-12-2011 2 8" xfId="16979"/>
    <cellStyle name="T_N2 thay dat (N1-1)_Bieu4HTMT_!1 1 bao cao giao KH ve HTCMT vung TNB   12-12-2011 2 8 2" xfId="16980"/>
    <cellStyle name="T_N2 thay dat (N1-1)_Bieu4HTMT_!1 1 bao cao giao KH ve HTCMT vung TNB   12-12-2011 2 9" xfId="16981"/>
    <cellStyle name="T_N2 thay dat (N1-1)_Bieu4HTMT_!1 1 bao cao giao KH ve HTCMT vung TNB   12-12-2011 2 9 2" xfId="16982"/>
    <cellStyle name="T_N2 thay dat (N1-1)_Bieu4HTMT_!1 1 bao cao giao KH ve HTCMT vung TNB   12-12-2011 3" xfId="16983"/>
    <cellStyle name="T_N2 thay dat (N1-1)_Bieu4HTMT_!1 1 bao cao giao KH ve HTCMT vung TNB   12-12-2011 3 2" xfId="16984"/>
    <cellStyle name="T_N2 thay dat (N1-1)_Bieu4HTMT_!1 1 bao cao giao KH ve HTCMT vung TNB   12-12-2011 4" xfId="16985"/>
    <cellStyle name="T_N2 thay dat (N1-1)_Bieu4HTMT_!1 1 bao cao giao KH ve HTCMT vung TNB   12-12-2011 4 2" xfId="16986"/>
    <cellStyle name="T_N2 thay dat (N1-1)_Bieu4HTMT_!1 1 bao cao giao KH ve HTCMT vung TNB   12-12-2011 5" xfId="16987"/>
    <cellStyle name="T_N2 thay dat (N1-1)_Bieu4HTMT_!1 1 bao cao giao KH ve HTCMT vung TNB   12-12-2011 5 2" xfId="16988"/>
    <cellStyle name="T_N2 thay dat (N1-1)_Bieu4HTMT_!1 1 bao cao giao KH ve HTCMT vung TNB   12-12-2011 6" xfId="16989"/>
    <cellStyle name="T_N2 thay dat (N1-1)_Bieu4HTMT_!1 1 bao cao giao KH ve HTCMT vung TNB   12-12-2011 6 2" xfId="16990"/>
    <cellStyle name="T_N2 thay dat (N1-1)_Bieu4HTMT_!1 1 bao cao giao KH ve HTCMT vung TNB   12-12-2011 7" xfId="16991"/>
    <cellStyle name="T_N2 thay dat (N1-1)_Bieu4HTMT_!1 1 bao cao giao KH ve HTCMT vung TNB   12-12-2011 7 2" xfId="16992"/>
    <cellStyle name="T_N2 thay dat (N1-1)_Bieu4HTMT_!1 1 bao cao giao KH ve HTCMT vung TNB   12-12-2011 8" xfId="16993"/>
    <cellStyle name="T_N2 thay dat (N1-1)_Bieu4HTMT_!1 1 bao cao giao KH ve HTCMT vung TNB   12-12-2011 8 2" xfId="16994"/>
    <cellStyle name="T_N2 thay dat (N1-1)_Bieu4HTMT_!1 1 bao cao giao KH ve HTCMT vung TNB   12-12-2011 9" xfId="16995"/>
    <cellStyle name="T_N2 thay dat (N1-1)_Bieu4HTMT_!1 1 bao cao giao KH ve HTCMT vung TNB   12-12-2011 9 2" xfId="16996"/>
    <cellStyle name="T_N2 thay dat (N1-1)_Bieu4HTMT_KH TPCP vung TNB (03-1-2012)" xfId="16997"/>
    <cellStyle name="T_N2 thay dat (N1-1)_Bieu4HTMT_KH TPCP vung TNB (03-1-2012) 10" xfId="16998"/>
    <cellStyle name="T_N2 thay dat (N1-1)_Bieu4HTMT_KH TPCP vung TNB (03-1-2012) 10 2" xfId="16999"/>
    <cellStyle name="T_N2 thay dat (N1-1)_Bieu4HTMT_KH TPCP vung TNB (03-1-2012) 11" xfId="17000"/>
    <cellStyle name="T_N2 thay dat (N1-1)_Bieu4HTMT_KH TPCP vung TNB (03-1-2012) 11 2" xfId="17001"/>
    <cellStyle name="T_N2 thay dat (N1-1)_Bieu4HTMT_KH TPCP vung TNB (03-1-2012) 12" xfId="17002"/>
    <cellStyle name="T_N2 thay dat (N1-1)_Bieu4HTMT_KH TPCP vung TNB (03-1-2012) 12 2" xfId="17003"/>
    <cellStyle name="T_N2 thay dat (N1-1)_Bieu4HTMT_KH TPCP vung TNB (03-1-2012) 13" xfId="17004"/>
    <cellStyle name="T_N2 thay dat (N1-1)_Bieu4HTMT_KH TPCP vung TNB (03-1-2012) 2" xfId="17005"/>
    <cellStyle name="T_N2 thay dat (N1-1)_Bieu4HTMT_KH TPCP vung TNB (03-1-2012) 2 10" xfId="17006"/>
    <cellStyle name="T_N2 thay dat (N1-1)_Bieu4HTMT_KH TPCP vung TNB (03-1-2012) 2 10 2" xfId="17007"/>
    <cellStyle name="T_N2 thay dat (N1-1)_Bieu4HTMT_KH TPCP vung TNB (03-1-2012) 2 11" xfId="17008"/>
    <cellStyle name="T_N2 thay dat (N1-1)_Bieu4HTMT_KH TPCP vung TNB (03-1-2012) 2 11 2" xfId="17009"/>
    <cellStyle name="T_N2 thay dat (N1-1)_Bieu4HTMT_KH TPCP vung TNB (03-1-2012) 2 12" xfId="17010"/>
    <cellStyle name="T_N2 thay dat (N1-1)_Bieu4HTMT_KH TPCP vung TNB (03-1-2012) 2 2" xfId="17011"/>
    <cellStyle name="T_N2 thay dat (N1-1)_Bieu4HTMT_KH TPCP vung TNB (03-1-2012) 2 2 2" xfId="17012"/>
    <cellStyle name="T_N2 thay dat (N1-1)_Bieu4HTMT_KH TPCP vung TNB (03-1-2012) 2 3" xfId="17013"/>
    <cellStyle name="T_N2 thay dat (N1-1)_Bieu4HTMT_KH TPCP vung TNB (03-1-2012) 2 3 2" xfId="17014"/>
    <cellStyle name="T_N2 thay dat (N1-1)_Bieu4HTMT_KH TPCP vung TNB (03-1-2012) 2 4" xfId="17015"/>
    <cellStyle name="T_N2 thay dat (N1-1)_Bieu4HTMT_KH TPCP vung TNB (03-1-2012) 2 4 2" xfId="17016"/>
    <cellStyle name="T_N2 thay dat (N1-1)_Bieu4HTMT_KH TPCP vung TNB (03-1-2012) 2 5" xfId="17017"/>
    <cellStyle name="T_N2 thay dat (N1-1)_Bieu4HTMT_KH TPCP vung TNB (03-1-2012) 2 5 2" xfId="17018"/>
    <cellStyle name="T_N2 thay dat (N1-1)_Bieu4HTMT_KH TPCP vung TNB (03-1-2012) 2 6" xfId="17019"/>
    <cellStyle name="T_N2 thay dat (N1-1)_Bieu4HTMT_KH TPCP vung TNB (03-1-2012) 2 6 2" xfId="17020"/>
    <cellStyle name="T_N2 thay dat (N1-1)_Bieu4HTMT_KH TPCP vung TNB (03-1-2012) 2 7" xfId="17021"/>
    <cellStyle name="T_N2 thay dat (N1-1)_Bieu4HTMT_KH TPCP vung TNB (03-1-2012) 2 7 2" xfId="17022"/>
    <cellStyle name="T_N2 thay dat (N1-1)_Bieu4HTMT_KH TPCP vung TNB (03-1-2012) 2 8" xfId="17023"/>
    <cellStyle name="T_N2 thay dat (N1-1)_Bieu4HTMT_KH TPCP vung TNB (03-1-2012) 2 8 2" xfId="17024"/>
    <cellStyle name="T_N2 thay dat (N1-1)_Bieu4HTMT_KH TPCP vung TNB (03-1-2012) 2 9" xfId="17025"/>
    <cellStyle name="T_N2 thay dat (N1-1)_Bieu4HTMT_KH TPCP vung TNB (03-1-2012) 2 9 2" xfId="17026"/>
    <cellStyle name="T_N2 thay dat (N1-1)_Bieu4HTMT_KH TPCP vung TNB (03-1-2012) 3" xfId="17027"/>
    <cellStyle name="T_N2 thay dat (N1-1)_Bieu4HTMT_KH TPCP vung TNB (03-1-2012) 3 2" xfId="17028"/>
    <cellStyle name="T_N2 thay dat (N1-1)_Bieu4HTMT_KH TPCP vung TNB (03-1-2012) 4" xfId="17029"/>
    <cellStyle name="T_N2 thay dat (N1-1)_Bieu4HTMT_KH TPCP vung TNB (03-1-2012) 4 2" xfId="17030"/>
    <cellStyle name="T_N2 thay dat (N1-1)_Bieu4HTMT_KH TPCP vung TNB (03-1-2012) 5" xfId="17031"/>
    <cellStyle name="T_N2 thay dat (N1-1)_Bieu4HTMT_KH TPCP vung TNB (03-1-2012) 5 2" xfId="17032"/>
    <cellStyle name="T_N2 thay dat (N1-1)_Bieu4HTMT_KH TPCP vung TNB (03-1-2012) 6" xfId="17033"/>
    <cellStyle name="T_N2 thay dat (N1-1)_Bieu4HTMT_KH TPCP vung TNB (03-1-2012) 6 2" xfId="17034"/>
    <cellStyle name="T_N2 thay dat (N1-1)_Bieu4HTMT_KH TPCP vung TNB (03-1-2012) 7" xfId="17035"/>
    <cellStyle name="T_N2 thay dat (N1-1)_Bieu4HTMT_KH TPCP vung TNB (03-1-2012) 7 2" xfId="17036"/>
    <cellStyle name="T_N2 thay dat (N1-1)_Bieu4HTMT_KH TPCP vung TNB (03-1-2012) 8" xfId="17037"/>
    <cellStyle name="T_N2 thay dat (N1-1)_Bieu4HTMT_KH TPCP vung TNB (03-1-2012) 8 2" xfId="17038"/>
    <cellStyle name="T_N2 thay dat (N1-1)_Bieu4HTMT_KH TPCP vung TNB (03-1-2012) 9" xfId="17039"/>
    <cellStyle name="T_N2 thay dat (N1-1)_Bieu4HTMT_KH TPCP vung TNB (03-1-2012) 9 2" xfId="17040"/>
    <cellStyle name="T_N2 thay dat (N1-1)_Ha Nam" xfId="17041"/>
    <cellStyle name="T_N2 thay dat (N1-1)_Ha Nam 2" xfId="17042"/>
    <cellStyle name="T_N2 thay dat (N1-1)_KH TPCP vung TNB (03-1-2012)" xfId="17043"/>
    <cellStyle name="T_N2 thay dat (N1-1)_KH TPCP vung TNB (03-1-2012) 10" xfId="17044"/>
    <cellStyle name="T_N2 thay dat (N1-1)_KH TPCP vung TNB (03-1-2012) 10 2" xfId="17045"/>
    <cellStyle name="T_N2 thay dat (N1-1)_KH TPCP vung TNB (03-1-2012) 11" xfId="17046"/>
    <cellStyle name="T_N2 thay dat (N1-1)_KH TPCP vung TNB (03-1-2012) 11 2" xfId="17047"/>
    <cellStyle name="T_N2 thay dat (N1-1)_KH TPCP vung TNB (03-1-2012) 12" xfId="17048"/>
    <cellStyle name="T_N2 thay dat (N1-1)_KH TPCP vung TNB (03-1-2012) 12 2" xfId="17049"/>
    <cellStyle name="T_N2 thay dat (N1-1)_KH TPCP vung TNB (03-1-2012) 13" xfId="17050"/>
    <cellStyle name="T_N2 thay dat (N1-1)_KH TPCP vung TNB (03-1-2012) 2" xfId="17051"/>
    <cellStyle name="T_N2 thay dat (N1-1)_KH TPCP vung TNB (03-1-2012) 2 10" xfId="17052"/>
    <cellStyle name="T_N2 thay dat (N1-1)_KH TPCP vung TNB (03-1-2012) 2 10 2" xfId="17053"/>
    <cellStyle name="T_N2 thay dat (N1-1)_KH TPCP vung TNB (03-1-2012) 2 11" xfId="17054"/>
    <cellStyle name="T_N2 thay dat (N1-1)_KH TPCP vung TNB (03-1-2012) 2 11 2" xfId="17055"/>
    <cellStyle name="T_N2 thay dat (N1-1)_KH TPCP vung TNB (03-1-2012) 2 12" xfId="17056"/>
    <cellStyle name="T_N2 thay dat (N1-1)_KH TPCP vung TNB (03-1-2012) 2 2" xfId="17057"/>
    <cellStyle name="T_N2 thay dat (N1-1)_KH TPCP vung TNB (03-1-2012) 2 2 2" xfId="17058"/>
    <cellStyle name="T_N2 thay dat (N1-1)_KH TPCP vung TNB (03-1-2012) 2 3" xfId="17059"/>
    <cellStyle name="T_N2 thay dat (N1-1)_KH TPCP vung TNB (03-1-2012) 2 3 2" xfId="17060"/>
    <cellStyle name="T_N2 thay dat (N1-1)_KH TPCP vung TNB (03-1-2012) 2 4" xfId="17061"/>
    <cellStyle name="T_N2 thay dat (N1-1)_KH TPCP vung TNB (03-1-2012) 2 4 2" xfId="17062"/>
    <cellStyle name="T_N2 thay dat (N1-1)_KH TPCP vung TNB (03-1-2012) 2 5" xfId="17063"/>
    <cellStyle name="T_N2 thay dat (N1-1)_KH TPCP vung TNB (03-1-2012) 2 5 2" xfId="17064"/>
    <cellStyle name="T_N2 thay dat (N1-1)_KH TPCP vung TNB (03-1-2012) 2 6" xfId="17065"/>
    <cellStyle name="T_N2 thay dat (N1-1)_KH TPCP vung TNB (03-1-2012) 2 6 2" xfId="17066"/>
    <cellStyle name="T_N2 thay dat (N1-1)_KH TPCP vung TNB (03-1-2012) 2 7" xfId="17067"/>
    <cellStyle name="T_N2 thay dat (N1-1)_KH TPCP vung TNB (03-1-2012) 2 7 2" xfId="17068"/>
    <cellStyle name="T_N2 thay dat (N1-1)_KH TPCP vung TNB (03-1-2012) 2 8" xfId="17069"/>
    <cellStyle name="T_N2 thay dat (N1-1)_KH TPCP vung TNB (03-1-2012) 2 8 2" xfId="17070"/>
    <cellStyle name="T_N2 thay dat (N1-1)_KH TPCP vung TNB (03-1-2012) 2 9" xfId="17071"/>
    <cellStyle name="T_N2 thay dat (N1-1)_KH TPCP vung TNB (03-1-2012) 2 9 2" xfId="17072"/>
    <cellStyle name="T_N2 thay dat (N1-1)_KH TPCP vung TNB (03-1-2012) 3" xfId="17073"/>
    <cellStyle name="T_N2 thay dat (N1-1)_KH TPCP vung TNB (03-1-2012) 3 2" xfId="17074"/>
    <cellStyle name="T_N2 thay dat (N1-1)_KH TPCP vung TNB (03-1-2012) 4" xfId="17075"/>
    <cellStyle name="T_N2 thay dat (N1-1)_KH TPCP vung TNB (03-1-2012) 4 2" xfId="17076"/>
    <cellStyle name="T_N2 thay dat (N1-1)_KH TPCP vung TNB (03-1-2012) 5" xfId="17077"/>
    <cellStyle name="T_N2 thay dat (N1-1)_KH TPCP vung TNB (03-1-2012) 5 2" xfId="17078"/>
    <cellStyle name="T_N2 thay dat (N1-1)_KH TPCP vung TNB (03-1-2012) 6" xfId="17079"/>
    <cellStyle name="T_N2 thay dat (N1-1)_KH TPCP vung TNB (03-1-2012) 6 2" xfId="17080"/>
    <cellStyle name="T_N2 thay dat (N1-1)_KH TPCP vung TNB (03-1-2012) 7" xfId="17081"/>
    <cellStyle name="T_N2 thay dat (N1-1)_KH TPCP vung TNB (03-1-2012) 7 2" xfId="17082"/>
    <cellStyle name="T_N2 thay dat (N1-1)_KH TPCP vung TNB (03-1-2012) 8" xfId="17083"/>
    <cellStyle name="T_N2 thay dat (N1-1)_KH TPCP vung TNB (03-1-2012) 8 2" xfId="17084"/>
    <cellStyle name="T_N2 thay dat (N1-1)_KH TPCP vung TNB (03-1-2012) 9" xfId="17085"/>
    <cellStyle name="T_N2 thay dat (N1-1)_KH TPCP vung TNB (03-1-2012) 9 2" xfId="17086"/>
    <cellStyle name="T_N2 thay dat (N1-1)_KTDN - Tinh hinh dau tu cong 2011-2015 ke hoach trung han 2016-2020" xfId="17087"/>
    <cellStyle name="T_NS Xa(Phuong) TT Hue (05f)" xfId="17088"/>
    <cellStyle name="T_NS Xa(Phuong) TT Hue (05f)_Bao cao  kiem toan 2012 (P.TD 16-1-2013)" xfId="17089"/>
    <cellStyle name="T_Phu bieu 04 04a 04b" xfId="17090"/>
    <cellStyle name="T_Phu bieu 04 04a 04b_Bao cao  kiem toan 2012 (P.TD 16-1-2013)" xfId="17091"/>
    <cellStyle name="T_Phu bieu KHKT_ STC" xfId="17092"/>
    <cellStyle name="T_Phu bieu KHKT_ STC_Bao cao  kiem toan 2012 (P.TD 16-1-2013)" xfId="17093"/>
    <cellStyle name="T_Phuong an can doi nam 2008" xfId="17094"/>
    <cellStyle name="T_Phuong an can doi nam 2008 10" xfId="17095"/>
    <cellStyle name="T_Phuong an can doi nam 2008 10 2" xfId="17096"/>
    <cellStyle name="T_Phuong an can doi nam 2008 11" xfId="17097"/>
    <cellStyle name="T_Phuong an can doi nam 2008 11 2" xfId="17098"/>
    <cellStyle name="T_Phuong an can doi nam 2008 12" xfId="17099"/>
    <cellStyle name="T_Phuong an can doi nam 2008 12 2" xfId="17100"/>
    <cellStyle name="T_Phuong an can doi nam 2008 13" xfId="17101"/>
    <cellStyle name="T_Phuong an can doi nam 2008 2" xfId="17102"/>
    <cellStyle name="T_Phuong an can doi nam 2008 2 10" xfId="17103"/>
    <cellStyle name="T_Phuong an can doi nam 2008 2 10 2" xfId="17104"/>
    <cellStyle name="T_Phuong an can doi nam 2008 2 11" xfId="17105"/>
    <cellStyle name="T_Phuong an can doi nam 2008 2 11 2" xfId="17106"/>
    <cellStyle name="T_Phuong an can doi nam 2008 2 12" xfId="17107"/>
    <cellStyle name="T_Phuong an can doi nam 2008 2 2" xfId="17108"/>
    <cellStyle name="T_Phuong an can doi nam 2008 2 2 2" xfId="17109"/>
    <cellStyle name="T_Phuong an can doi nam 2008 2 3" xfId="17110"/>
    <cellStyle name="T_Phuong an can doi nam 2008 2 3 2" xfId="17111"/>
    <cellStyle name="T_Phuong an can doi nam 2008 2 4" xfId="17112"/>
    <cellStyle name="T_Phuong an can doi nam 2008 2 4 2" xfId="17113"/>
    <cellStyle name="T_Phuong an can doi nam 2008 2 5" xfId="17114"/>
    <cellStyle name="T_Phuong an can doi nam 2008 2 5 2" xfId="17115"/>
    <cellStyle name="T_Phuong an can doi nam 2008 2 6" xfId="17116"/>
    <cellStyle name="T_Phuong an can doi nam 2008 2 6 2" xfId="17117"/>
    <cellStyle name="T_Phuong an can doi nam 2008 2 7" xfId="17118"/>
    <cellStyle name="T_Phuong an can doi nam 2008 2 7 2" xfId="17119"/>
    <cellStyle name="T_Phuong an can doi nam 2008 2 8" xfId="17120"/>
    <cellStyle name="T_Phuong an can doi nam 2008 2 8 2" xfId="17121"/>
    <cellStyle name="T_Phuong an can doi nam 2008 2 9" xfId="17122"/>
    <cellStyle name="T_Phuong an can doi nam 2008 2 9 2" xfId="17123"/>
    <cellStyle name="T_Phuong an can doi nam 2008 3" xfId="17124"/>
    <cellStyle name="T_Phuong an can doi nam 2008 3 2" xfId="17125"/>
    <cellStyle name="T_Phuong an can doi nam 2008 4" xfId="17126"/>
    <cellStyle name="T_Phuong an can doi nam 2008 4 2" xfId="17127"/>
    <cellStyle name="T_Phuong an can doi nam 2008 5" xfId="17128"/>
    <cellStyle name="T_Phuong an can doi nam 2008 5 2" xfId="17129"/>
    <cellStyle name="T_Phuong an can doi nam 2008 6" xfId="17130"/>
    <cellStyle name="T_Phuong an can doi nam 2008 6 2" xfId="17131"/>
    <cellStyle name="T_Phuong an can doi nam 2008 7" xfId="17132"/>
    <cellStyle name="T_Phuong an can doi nam 2008 7 2" xfId="17133"/>
    <cellStyle name="T_Phuong an can doi nam 2008 8" xfId="17134"/>
    <cellStyle name="T_Phuong an can doi nam 2008 8 2" xfId="17135"/>
    <cellStyle name="T_Phuong an can doi nam 2008 9" xfId="17136"/>
    <cellStyle name="T_Phuong an can doi nam 2008 9 2" xfId="17137"/>
    <cellStyle name="T_Phuong an can doi nam 2008_!1 1 bao cao giao KH ve HTCMT vung TNB   12-12-2011" xfId="17138"/>
    <cellStyle name="T_Phuong an can doi nam 2008_!1 1 bao cao giao KH ve HTCMT vung TNB   12-12-2011 10" xfId="17139"/>
    <cellStyle name="T_Phuong an can doi nam 2008_!1 1 bao cao giao KH ve HTCMT vung TNB   12-12-2011 10 2" xfId="17140"/>
    <cellStyle name="T_Phuong an can doi nam 2008_!1 1 bao cao giao KH ve HTCMT vung TNB   12-12-2011 11" xfId="17141"/>
    <cellStyle name="T_Phuong an can doi nam 2008_!1 1 bao cao giao KH ve HTCMT vung TNB   12-12-2011 11 2" xfId="17142"/>
    <cellStyle name="T_Phuong an can doi nam 2008_!1 1 bao cao giao KH ve HTCMT vung TNB   12-12-2011 12" xfId="17143"/>
    <cellStyle name="T_Phuong an can doi nam 2008_!1 1 bao cao giao KH ve HTCMT vung TNB   12-12-2011 12 2" xfId="17144"/>
    <cellStyle name="T_Phuong an can doi nam 2008_!1 1 bao cao giao KH ve HTCMT vung TNB   12-12-2011 13" xfId="17145"/>
    <cellStyle name="T_Phuong an can doi nam 2008_!1 1 bao cao giao KH ve HTCMT vung TNB   12-12-2011 2" xfId="17146"/>
    <cellStyle name="T_Phuong an can doi nam 2008_!1 1 bao cao giao KH ve HTCMT vung TNB   12-12-2011 2 10" xfId="17147"/>
    <cellStyle name="T_Phuong an can doi nam 2008_!1 1 bao cao giao KH ve HTCMT vung TNB   12-12-2011 2 10 2" xfId="17148"/>
    <cellStyle name="T_Phuong an can doi nam 2008_!1 1 bao cao giao KH ve HTCMT vung TNB   12-12-2011 2 11" xfId="17149"/>
    <cellStyle name="T_Phuong an can doi nam 2008_!1 1 bao cao giao KH ve HTCMT vung TNB   12-12-2011 2 11 2" xfId="17150"/>
    <cellStyle name="T_Phuong an can doi nam 2008_!1 1 bao cao giao KH ve HTCMT vung TNB   12-12-2011 2 12" xfId="17151"/>
    <cellStyle name="T_Phuong an can doi nam 2008_!1 1 bao cao giao KH ve HTCMT vung TNB   12-12-2011 2 2" xfId="17152"/>
    <cellStyle name="T_Phuong an can doi nam 2008_!1 1 bao cao giao KH ve HTCMT vung TNB   12-12-2011 2 2 2" xfId="17153"/>
    <cellStyle name="T_Phuong an can doi nam 2008_!1 1 bao cao giao KH ve HTCMT vung TNB   12-12-2011 2 3" xfId="17154"/>
    <cellStyle name="T_Phuong an can doi nam 2008_!1 1 bao cao giao KH ve HTCMT vung TNB   12-12-2011 2 3 2" xfId="17155"/>
    <cellStyle name="T_Phuong an can doi nam 2008_!1 1 bao cao giao KH ve HTCMT vung TNB   12-12-2011 2 4" xfId="17156"/>
    <cellStyle name="T_Phuong an can doi nam 2008_!1 1 bao cao giao KH ve HTCMT vung TNB   12-12-2011 2 4 2" xfId="17157"/>
    <cellStyle name="T_Phuong an can doi nam 2008_!1 1 bao cao giao KH ve HTCMT vung TNB   12-12-2011 2 5" xfId="17158"/>
    <cellStyle name="T_Phuong an can doi nam 2008_!1 1 bao cao giao KH ve HTCMT vung TNB   12-12-2011 2 5 2" xfId="17159"/>
    <cellStyle name="T_Phuong an can doi nam 2008_!1 1 bao cao giao KH ve HTCMT vung TNB   12-12-2011 2 6" xfId="17160"/>
    <cellStyle name="T_Phuong an can doi nam 2008_!1 1 bao cao giao KH ve HTCMT vung TNB   12-12-2011 2 6 2" xfId="17161"/>
    <cellStyle name="T_Phuong an can doi nam 2008_!1 1 bao cao giao KH ve HTCMT vung TNB   12-12-2011 2 7" xfId="17162"/>
    <cellStyle name="T_Phuong an can doi nam 2008_!1 1 bao cao giao KH ve HTCMT vung TNB   12-12-2011 2 7 2" xfId="17163"/>
    <cellStyle name="T_Phuong an can doi nam 2008_!1 1 bao cao giao KH ve HTCMT vung TNB   12-12-2011 2 8" xfId="17164"/>
    <cellStyle name="T_Phuong an can doi nam 2008_!1 1 bao cao giao KH ve HTCMT vung TNB   12-12-2011 2 8 2" xfId="17165"/>
    <cellStyle name="T_Phuong an can doi nam 2008_!1 1 bao cao giao KH ve HTCMT vung TNB   12-12-2011 2 9" xfId="17166"/>
    <cellStyle name="T_Phuong an can doi nam 2008_!1 1 bao cao giao KH ve HTCMT vung TNB   12-12-2011 2 9 2" xfId="17167"/>
    <cellStyle name="T_Phuong an can doi nam 2008_!1 1 bao cao giao KH ve HTCMT vung TNB   12-12-2011 3" xfId="17168"/>
    <cellStyle name="T_Phuong an can doi nam 2008_!1 1 bao cao giao KH ve HTCMT vung TNB   12-12-2011 3 2" xfId="17169"/>
    <cellStyle name="T_Phuong an can doi nam 2008_!1 1 bao cao giao KH ve HTCMT vung TNB   12-12-2011 4" xfId="17170"/>
    <cellStyle name="T_Phuong an can doi nam 2008_!1 1 bao cao giao KH ve HTCMT vung TNB   12-12-2011 4 2" xfId="17171"/>
    <cellStyle name="T_Phuong an can doi nam 2008_!1 1 bao cao giao KH ve HTCMT vung TNB   12-12-2011 5" xfId="17172"/>
    <cellStyle name="T_Phuong an can doi nam 2008_!1 1 bao cao giao KH ve HTCMT vung TNB   12-12-2011 5 2" xfId="17173"/>
    <cellStyle name="T_Phuong an can doi nam 2008_!1 1 bao cao giao KH ve HTCMT vung TNB   12-12-2011 6" xfId="17174"/>
    <cellStyle name="T_Phuong an can doi nam 2008_!1 1 bao cao giao KH ve HTCMT vung TNB   12-12-2011 6 2" xfId="17175"/>
    <cellStyle name="T_Phuong an can doi nam 2008_!1 1 bao cao giao KH ve HTCMT vung TNB   12-12-2011 7" xfId="17176"/>
    <cellStyle name="T_Phuong an can doi nam 2008_!1 1 bao cao giao KH ve HTCMT vung TNB   12-12-2011 7 2" xfId="17177"/>
    <cellStyle name="T_Phuong an can doi nam 2008_!1 1 bao cao giao KH ve HTCMT vung TNB   12-12-2011 8" xfId="17178"/>
    <cellStyle name="T_Phuong an can doi nam 2008_!1 1 bao cao giao KH ve HTCMT vung TNB   12-12-2011 8 2" xfId="17179"/>
    <cellStyle name="T_Phuong an can doi nam 2008_!1 1 bao cao giao KH ve HTCMT vung TNB   12-12-2011 9" xfId="17180"/>
    <cellStyle name="T_Phuong an can doi nam 2008_!1 1 bao cao giao KH ve HTCMT vung TNB   12-12-2011 9 2" xfId="17181"/>
    <cellStyle name="T_Phuong an can doi nam 2008_Ha Nam" xfId="17182"/>
    <cellStyle name="T_Phuong an can doi nam 2008_Ha Nam 2" xfId="17183"/>
    <cellStyle name="T_Phuong an can doi nam 2008_Ha Nam_Tinh hinh thuc hien TPCP 2013 va KH 2014" xfId="17184"/>
    <cellStyle name="T_Phuong an can doi nam 2008_Ha Nam_Tinh hinh thuc hien TPCP 2013 va KH 2014 2" xfId="17185"/>
    <cellStyle name="T_Phuong an can doi nam 2008_KH TPCP vung TNB (03-1-2012)" xfId="17186"/>
    <cellStyle name="T_Phuong an can doi nam 2008_KH TPCP vung TNB (03-1-2012) 10" xfId="17187"/>
    <cellStyle name="T_Phuong an can doi nam 2008_KH TPCP vung TNB (03-1-2012) 10 2" xfId="17188"/>
    <cellStyle name="T_Phuong an can doi nam 2008_KH TPCP vung TNB (03-1-2012) 11" xfId="17189"/>
    <cellStyle name="T_Phuong an can doi nam 2008_KH TPCP vung TNB (03-1-2012) 11 2" xfId="17190"/>
    <cellStyle name="T_Phuong an can doi nam 2008_KH TPCP vung TNB (03-1-2012) 12" xfId="17191"/>
    <cellStyle name="T_Phuong an can doi nam 2008_KH TPCP vung TNB (03-1-2012) 12 2" xfId="17192"/>
    <cellStyle name="T_Phuong an can doi nam 2008_KH TPCP vung TNB (03-1-2012) 13" xfId="17193"/>
    <cellStyle name="T_Phuong an can doi nam 2008_KH TPCP vung TNB (03-1-2012) 2" xfId="17194"/>
    <cellStyle name="T_Phuong an can doi nam 2008_KH TPCP vung TNB (03-1-2012) 2 10" xfId="17195"/>
    <cellStyle name="T_Phuong an can doi nam 2008_KH TPCP vung TNB (03-1-2012) 2 10 2" xfId="17196"/>
    <cellStyle name="T_Phuong an can doi nam 2008_KH TPCP vung TNB (03-1-2012) 2 11" xfId="17197"/>
    <cellStyle name="T_Phuong an can doi nam 2008_KH TPCP vung TNB (03-1-2012) 2 11 2" xfId="17198"/>
    <cellStyle name="T_Phuong an can doi nam 2008_KH TPCP vung TNB (03-1-2012) 2 12" xfId="17199"/>
    <cellStyle name="T_Phuong an can doi nam 2008_KH TPCP vung TNB (03-1-2012) 2 2" xfId="17200"/>
    <cellStyle name="T_Phuong an can doi nam 2008_KH TPCP vung TNB (03-1-2012) 2 2 2" xfId="17201"/>
    <cellStyle name="T_Phuong an can doi nam 2008_KH TPCP vung TNB (03-1-2012) 2 3" xfId="17202"/>
    <cellStyle name="T_Phuong an can doi nam 2008_KH TPCP vung TNB (03-1-2012) 2 3 2" xfId="17203"/>
    <cellStyle name="T_Phuong an can doi nam 2008_KH TPCP vung TNB (03-1-2012) 2 4" xfId="17204"/>
    <cellStyle name="T_Phuong an can doi nam 2008_KH TPCP vung TNB (03-1-2012) 2 4 2" xfId="17205"/>
    <cellStyle name="T_Phuong an can doi nam 2008_KH TPCP vung TNB (03-1-2012) 2 5" xfId="17206"/>
    <cellStyle name="T_Phuong an can doi nam 2008_KH TPCP vung TNB (03-1-2012) 2 5 2" xfId="17207"/>
    <cellStyle name="T_Phuong an can doi nam 2008_KH TPCP vung TNB (03-1-2012) 2 6" xfId="17208"/>
    <cellStyle name="T_Phuong an can doi nam 2008_KH TPCP vung TNB (03-1-2012) 2 6 2" xfId="17209"/>
    <cellStyle name="T_Phuong an can doi nam 2008_KH TPCP vung TNB (03-1-2012) 2 7" xfId="17210"/>
    <cellStyle name="T_Phuong an can doi nam 2008_KH TPCP vung TNB (03-1-2012) 2 7 2" xfId="17211"/>
    <cellStyle name="T_Phuong an can doi nam 2008_KH TPCP vung TNB (03-1-2012) 2 8" xfId="17212"/>
    <cellStyle name="T_Phuong an can doi nam 2008_KH TPCP vung TNB (03-1-2012) 2 8 2" xfId="17213"/>
    <cellStyle name="T_Phuong an can doi nam 2008_KH TPCP vung TNB (03-1-2012) 2 9" xfId="17214"/>
    <cellStyle name="T_Phuong an can doi nam 2008_KH TPCP vung TNB (03-1-2012) 2 9 2" xfId="17215"/>
    <cellStyle name="T_Phuong an can doi nam 2008_KH TPCP vung TNB (03-1-2012) 3" xfId="17216"/>
    <cellStyle name="T_Phuong an can doi nam 2008_KH TPCP vung TNB (03-1-2012) 3 2" xfId="17217"/>
    <cellStyle name="T_Phuong an can doi nam 2008_KH TPCP vung TNB (03-1-2012) 4" xfId="17218"/>
    <cellStyle name="T_Phuong an can doi nam 2008_KH TPCP vung TNB (03-1-2012) 4 2" xfId="17219"/>
    <cellStyle name="T_Phuong an can doi nam 2008_KH TPCP vung TNB (03-1-2012) 5" xfId="17220"/>
    <cellStyle name="T_Phuong an can doi nam 2008_KH TPCP vung TNB (03-1-2012) 5 2" xfId="17221"/>
    <cellStyle name="T_Phuong an can doi nam 2008_KH TPCP vung TNB (03-1-2012) 6" xfId="17222"/>
    <cellStyle name="T_Phuong an can doi nam 2008_KH TPCP vung TNB (03-1-2012) 6 2" xfId="17223"/>
    <cellStyle name="T_Phuong an can doi nam 2008_KH TPCP vung TNB (03-1-2012) 7" xfId="17224"/>
    <cellStyle name="T_Phuong an can doi nam 2008_KH TPCP vung TNB (03-1-2012) 7 2" xfId="17225"/>
    <cellStyle name="T_Phuong an can doi nam 2008_KH TPCP vung TNB (03-1-2012) 8" xfId="17226"/>
    <cellStyle name="T_Phuong an can doi nam 2008_KH TPCP vung TNB (03-1-2012) 8 2" xfId="17227"/>
    <cellStyle name="T_Phuong an can doi nam 2008_KH TPCP vung TNB (03-1-2012) 9" xfId="17228"/>
    <cellStyle name="T_Phuong an can doi nam 2008_KH TPCP vung TNB (03-1-2012) 9 2" xfId="17229"/>
    <cellStyle name="T_Phuong an can doi nam 2008_Tinh hinh thuc hien TPCP 2013 va KH 2014" xfId="17230"/>
    <cellStyle name="T_Phuong an can doi nam 2008_Tinh hinh thuc hien TPCP 2013 va KH 2014 2" xfId="17231"/>
    <cellStyle name="T_Seagame(BTL)" xfId="17232"/>
    <cellStyle name="T_Seagame(BTL) 2" xfId="17233"/>
    <cellStyle name="T_So GTVT" xfId="17234"/>
    <cellStyle name="T_So GTVT 10" xfId="17235"/>
    <cellStyle name="T_So GTVT 10 2" xfId="17236"/>
    <cellStyle name="T_So GTVT 11" xfId="17237"/>
    <cellStyle name="T_So GTVT 11 2" xfId="17238"/>
    <cellStyle name="T_So GTVT 12" xfId="17239"/>
    <cellStyle name="T_So GTVT 12 2" xfId="17240"/>
    <cellStyle name="T_So GTVT 13" xfId="17241"/>
    <cellStyle name="T_So GTVT 2" xfId="17242"/>
    <cellStyle name="T_So GTVT 2 10" xfId="17243"/>
    <cellStyle name="T_So GTVT 2 10 2" xfId="17244"/>
    <cellStyle name="T_So GTVT 2 11" xfId="17245"/>
    <cellStyle name="T_So GTVT 2 11 2" xfId="17246"/>
    <cellStyle name="T_So GTVT 2 12" xfId="17247"/>
    <cellStyle name="T_So GTVT 2 2" xfId="17248"/>
    <cellStyle name="T_So GTVT 2 2 2" xfId="17249"/>
    <cellStyle name="T_So GTVT 2 3" xfId="17250"/>
    <cellStyle name="T_So GTVT 2 3 2" xfId="17251"/>
    <cellStyle name="T_So GTVT 2 4" xfId="17252"/>
    <cellStyle name="T_So GTVT 2 4 2" xfId="17253"/>
    <cellStyle name="T_So GTVT 2 5" xfId="17254"/>
    <cellStyle name="T_So GTVT 2 5 2" xfId="17255"/>
    <cellStyle name="T_So GTVT 2 6" xfId="17256"/>
    <cellStyle name="T_So GTVT 2 6 2" xfId="17257"/>
    <cellStyle name="T_So GTVT 2 7" xfId="17258"/>
    <cellStyle name="T_So GTVT 2 7 2" xfId="17259"/>
    <cellStyle name="T_So GTVT 2 8" xfId="17260"/>
    <cellStyle name="T_So GTVT 2 8 2" xfId="17261"/>
    <cellStyle name="T_So GTVT 2 9" xfId="17262"/>
    <cellStyle name="T_So GTVT 2 9 2" xfId="17263"/>
    <cellStyle name="T_So GTVT 3" xfId="17264"/>
    <cellStyle name="T_So GTVT 3 2" xfId="17265"/>
    <cellStyle name="T_So GTVT 4" xfId="17266"/>
    <cellStyle name="T_So GTVT 4 2" xfId="17267"/>
    <cellStyle name="T_So GTVT 5" xfId="17268"/>
    <cellStyle name="T_So GTVT 5 2" xfId="17269"/>
    <cellStyle name="T_So GTVT 6" xfId="17270"/>
    <cellStyle name="T_So GTVT 6 2" xfId="17271"/>
    <cellStyle name="T_So GTVT 7" xfId="17272"/>
    <cellStyle name="T_So GTVT 7 2" xfId="17273"/>
    <cellStyle name="T_So GTVT 8" xfId="17274"/>
    <cellStyle name="T_So GTVT 8 2" xfId="17275"/>
    <cellStyle name="T_So GTVT 9" xfId="17276"/>
    <cellStyle name="T_So GTVT 9 2" xfId="17277"/>
    <cellStyle name="T_So GTVT_!1 1 bao cao giao KH ve HTCMT vung TNB   12-12-2011" xfId="17278"/>
    <cellStyle name="T_So GTVT_!1 1 bao cao giao KH ve HTCMT vung TNB   12-12-2011 10" xfId="17279"/>
    <cellStyle name="T_So GTVT_!1 1 bao cao giao KH ve HTCMT vung TNB   12-12-2011 10 2" xfId="17280"/>
    <cellStyle name="T_So GTVT_!1 1 bao cao giao KH ve HTCMT vung TNB   12-12-2011 11" xfId="17281"/>
    <cellStyle name="T_So GTVT_!1 1 bao cao giao KH ve HTCMT vung TNB   12-12-2011 11 2" xfId="17282"/>
    <cellStyle name="T_So GTVT_!1 1 bao cao giao KH ve HTCMT vung TNB   12-12-2011 12" xfId="17283"/>
    <cellStyle name="T_So GTVT_!1 1 bao cao giao KH ve HTCMT vung TNB   12-12-2011 12 2" xfId="17284"/>
    <cellStyle name="T_So GTVT_!1 1 bao cao giao KH ve HTCMT vung TNB   12-12-2011 13" xfId="17285"/>
    <cellStyle name="T_So GTVT_!1 1 bao cao giao KH ve HTCMT vung TNB   12-12-2011 2" xfId="17286"/>
    <cellStyle name="T_So GTVT_!1 1 bao cao giao KH ve HTCMT vung TNB   12-12-2011 2 10" xfId="17287"/>
    <cellStyle name="T_So GTVT_!1 1 bao cao giao KH ve HTCMT vung TNB   12-12-2011 2 10 2" xfId="17288"/>
    <cellStyle name="T_So GTVT_!1 1 bao cao giao KH ve HTCMT vung TNB   12-12-2011 2 11" xfId="17289"/>
    <cellStyle name="T_So GTVT_!1 1 bao cao giao KH ve HTCMT vung TNB   12-12-2011 2 11 2" xfId="17290"/>
    <cellStyle name="T_So GTVT_!1 1 bao cao giao KH ve HTCMT vung TNB   12-12-2011 2 12" xfId="17291"/>
    <cellStyle name="T_So GTVT_!1 1 bao cao giao KH ve HTCMT vung TNB   12-12-2011 2 2" xfId="17292"/>
    <cellStyle name="T_So GTVT_!1 1 bao cao giao KH ve HTCMT vung TNB   12-12-2011 2 2 2" xfId="17293"/>
    <cellStyle name="T_So GTVT_!1 1 bao cao giao KH ve HTCMT vung TNB   12-12-2011 2 3" xfId="17294"/>
    <cellStyle name="T_So GTVT_!1 1 bao cao giao KH ve HTCMT vung TNB   12-12-2011 2 3 2" xfId="17295"/>
    <cellStyle name="T_So GTVT_!1 1 bao cao giao KH ve HTCMT vung TNB   12-12-2011 2 4" xfId="17296"/>
    <cellStyle name="T_So GTVT_!1 1 bao cao giao KH ve HTCMT vung TNB   12-12-2011 2 4 2" xfId="17297"/>
    <cellStyle name="T_So GTVT_!1 1 bao cao giao KH ve HTCMT vung TNB   12-12-2011 2 5" xfId="17298"/>
    <cellStyle name="T_So GTVT_!1 1 bao cao giao KH ve HTCMT vung TNB   12-12-2011 2 5 2" xfId="17299"/>
    <cellStyle name="T_So GTVT_!1 1 bao cao giao KH ve HTCMT vung TNB   12-12-2011 2 6" xfId="17300"/>
    <cellStyle name="T_So GTVT_!1 1 bao cao giao KH ve HTCMT vung TNB   12-12-2011 2 6 2" xfId="17301"/>
    <cellStyle name="T_So GTVT_!1 1 bao cao giao KH ve HTCMT vung TNB   12-12-2011 2 7" xfId="17302"/>
    <cellStyle name="T_So GTVT_!1 1 bao cao giao KH ve HTCMT vung TNB   12-12-2011 2 7 2" xfId="17303"/>
    <cellStyle name="T_So GTVT_!1 1 bao cao giao KH ve HTCMT vung TNB   12-12-2011 2 8" xfId="17304"/>
    <cellStyle name="T_So GTVT_!1 1 bao cao giao KH ve HTCMT vung TNB   12-12-2011 2 8 2" xfId="17305"/>
    <cellStyle name="T_So GTVT_!1 1 bao cao giao KH ve HTCMT vung TNB   12-12-2011 2 9" xfId="17306"/>
    <cellStyle name="T_So GTVT_!1 1 bao cao giao KH ve HTCMT vung TNB   12-12-2011 2 9 2" xfId="17307"/>
    <cellStyle name="T_So GTVT_!1 1 bao cao giao KH ve HTCMT vung TNB   12-12-2011 3" xfId="17308"/>
    <cellStyle name="T_So GTVT_!1 1 bao cao giao KH ve HTCMT vung TNB   12-12-2011 3 2" xfId="17309"/>
    <cellStyle name="T_So GTVT_!1 1 bao cao giao KH ve HTCMT vung TNB   12-12-2011 4" xfId="17310"/>
    <cellStyle name="T_So GTVT_!1 1 bao cao giao KH ve HTCMT vung TNB   12-12-2011 4 2" xfId="17311"/>
    <cellStyle name="T_So GTVT_!1 1 bao cao giao KH ve HTCMT vung TNB   12-12-2011 5" xfId="17312"/>
    <cellStyle name="T_So GTVT_!1 1 bao cao giao KH ve HTCMT vung TNB   12-12-2011 5 2" xfId="17313"/>
    <cellStyle name="T_So GTVT_!1 1 bao cao giao KH ve HTCMT vung TNB   12-12-2011 6" xfId="17314"/>
    <cellStyle name="T_So GTVT_!1 1 bao cao giao KH ve HTCMT vung TNB   12-12-2011 6 2" xfId="17315"/>
    <cellStyle name="T_So GTVT_!1 1 bao cao giao KH ve HTCMT vung TNB   12-12-2011 7" xfId="17316"/>
    <cellStyle name="T_So GTVT_!1 1 bao cao giao KH ve HTCMT vung TNB   12-12-2011 7 2" xfId="17317"/>
    <cellStyle name="T_So GTVT_!1 1 bao cao giao KH ve HTCMT vung TNB   12-12-2011 8" xfId="17318"/>
    <cellStyle name="T_So GTVT_!1 1 bao cao giao KH ve HTCMT vung TNB   12-12-2011 8 2" xfId="17319"/>
    <cellStyle name="T_So GTVT_!1 1 bao cao giao KH ve HTCMT vung TNB   12-12-2011 9" xfId="17320"/>
    <cellStyle name="T_So GTVT_!1 1 bao cao giao KH ve HTCMT vung TNB   12-12-2011 9 2" xfId="17321"/>
    <cellStyle name="T_So GTVT_Ha Nam" xfId="17322"/>
    <cellStyle name="T_So GTVT_Ha Nam 2" xfId="17323"/>
    <cellStyle name="T_So GTVT_Ha Nam_Tinh hinh thuc hien TPCP 2013 va KH 2014" xfId="17324"/>
    <cellStyle name="T_So GTVT_Ha Nam_Tinh hinh thuc hien TPCP 2013 va KH 2014 2" xfId="17325"/>
    <cellStyle name="T_So GTVT_KH TPCP vung TNB (03-1-2012)" xfId="17326"/>
    <cellStyle name="T_So GTVT_KH TPCP vung TNB (03-1-2012) 10" xfId="17327"/>
    <cellStyle name="T_So GTVT_KH TPCP vung TNB (03-1-2012) 10 2" xfId="17328"/>
    <cellStyle name="T_So GTVT_KH TPCP vung TNB (03-1-2012) 11" xfId="17329"/>
    <cellStyle name="T_So GTVT_KH TPCP vung TNB (03-1-2012) 11 2" xfId="17330"/>
    <cellStyle name="T_So GTVT_KH TPCP vung TNB (03-1-2012) 12" xfId="17331"/>
    <cellStyle name="T_So GTVT_KH TPCP vung TNB (03-1-2012) 12 2" xfId="17332"/>
    <cellStyle name="T_So GTVT_KH TPCP vung TNB (03-1-2012) 13" xfId="17333"/>
    <cellStyle name="T_So GTVT_KH TPCP vung TNB (03-1-2012) 2" xfId="17334"/>
    <cellStyle name="T_So GTVT_KH TPCP vung TNB (03-1-2012) 2 10" xfId="17335"/>
    <cellStyle name="T_So GTVT_KH TPCP vung TNB (03-1-2012) 2 10 2" xfId="17336"/>
    <cellStyle name="T_So GTVT_KH TPCP vung TNB (03-1-2012) 2 11" xfId="17337"/>
    <cellStyle name="T_So GTVT_KH TPCP vung TNB (03-1-2012) 2 11 2" xfId="17338"/>
    <cellStyle name="T_So GTVT_KH TPCP vung TNB (03-1-2012) 2 12" xfId="17339"/>
    <cellStyle name="T_So GTVT_KH TPCP vung TNB (03-1-2012) 2 2" xfId="17340"/>
    <cellStyle name="T_So GTVT_KH TPCP vung TNB (03-1-2012) 2 2 2" xfId="17341"/>
    <cellStyle name="T_So GTVT_KH TPCP vung TNB (03-1-2012) 2 3" xfId="17342"/>
    <cellStyle name="T_So GTVT_KH TPCP vung TNB (03-1-2012) 2 3 2" xfId="17343"/>
    <cellStyle name="T_So GTVT_KH TPCP vung TNB (03-1-2012) 2 4" xfId="17344"/>
    <cellStyle name="T_So GTVT_KH TPCP vung TNB (03-1-2012) 2 4 2" xfId="17345"/>
    <cellStyle name="T_So GTVT_KH TPCP vung TNB (03-1-2012) 2 5" xfId="17346"/>
    <cellStyle name="T_So GTVT_KH TPCP vung TNB (03-1-2012) 2 5 2" xfId="17347"/>
    <cellStyle name="T_So GTVT_KH TPCP vung TNB (03-1-2012) 2 6" xfId="17348"/>
    <cellStyle name="T_So GTVT_KH TPCP vung TNB (03-1-2012) 2 6 2" xfId="17349"/>
    <cellStyle name="T_So GTVT_KH TPCP vung TNB (03-1-2012) 2 7" xfId="17350"/>
    <cellStyle name="T_So GTVT_KH TPCP vung TNB (03-1-2012) 2 7 2" xfId="17351"/>
    <cellStyle name="T_So GTVT_KH TPCP vung TNB (03-1-2012) 2 8" xfId="17352"/>
    <cellStyle name="T_So GTVT_KH TPCP vung TNB (03-1-2012) 2 8 2" xfId="17353"/>
    <cellStyle name="T_So GTVT_KH TPCP vung TNB (03-1-2012) 2 9" xfId="17354"/>
    <cellStyle name="T_So GTVT_KH TPCP vung TNB (03-1-2012) 2 9 2" xfId="17355"/>
    <cellStyle name="T_So GTVT_KH TPCP vung TNB (03-1-2012) 3" xfId="17356"/>
    <cellStyle name="T_So GTVT_KH TPCP vung TNB (03-1-2012) 3 2" xfId="17357"/>
    <cellStyle name="T_So GTVT_KH TPCP vung TNB (03-1-2012) 4" xfId="17358"/>
    <cellStyle name="T_So GTVT_KH TPCP vung TNB (03-1-2012) 4 2" xfId="17359"/>
    <cellStyle name="T_So GTVT_KH TPCP vung TNB (03-1-2012) 5" xfId="17360"/>
    <cellStyle name="T_So GTVT_KH TPCP vung TNB (03-1-2012) 5 2" xfId="17361"/>
    <cellStyle name="T_So GTVT_KH TPCP vung TNB (03-1-2012) 6" xfId="17362"/>
    <cellStyle name="T_So GTVT_KH TPCP vung TNB (03-1-2012) 6 2" xfId="17363"/>
    <cellStyle name="T_So GTVT_KH TPCP vung TNB (03-1-2012) 7" xfId="17364"/>
    <cellStyle name="T_So GTVT_KH TPCP vung TNB (03-1-2012) 7 2" xfId="17365"/>
    <cellStyle name="T_So GTVT_KH TPCP vung TNB (03-1-2012) 8" xfId="17366"/>
    <cellStyle name="T_So GTVT_KH TPCP vung TNB (03-1-2012) 8 2" xfId="17367"/>
    <cellStyle name="T_So GTVT_KH TPCP vung TNB (03-1-2012) 9" xfId="17368"/>
    <cellStyle name="T_So GTVT_KH TPCP vung TNB (03-1-2012) 9 2" xfId="17369"/>
    <cellStyle name="T_So GTVT_Tinh hinh thuc hien TPCP 2013 va KH 2014" xfId="17370"/>
    <cellStyle name="T_So GTVT_Tinh hinh thuc hien TPCP 2013 va KH 2014 2" xfId="17371"/>
    <cellStyle name="T_tai co cau dau tu (tong hop)1" xfId="17372"/>
    <cellStyle name="T_tai co cau dau tu (tong hop)1 2" xfId="17373"/>
    <cellStyle name="T_TDT + duong(8-5-07)" xfId="17374"/>
    <cellStyle name="T_TDT + duong(8-5-07) 10" xfId="17375"/>
    <cellStyle name="T_TDT + duong(8-5-07) 10 2" xfId="17376"/>
    <cellStyle name="T_TDT + duong(8-5-07) 11" xfId="17377"/>
    <cellStyle name="T_TDT + duong(8-5-07) 11 2" xfId="17378"/>
    <cellStyle name="T_TDT + duong(8-5-07) 12" xfId="17379"/>
    <cellStyle name="T_TDT + duong(8-5-07) 12 2" xfId="17380"/>
    <cellStyle name="T_TDT + duong(8-5-07) 13" xfId="17381"/>
    <cellStyle name="T_TDT + duong(8-5-07) 2" xfId="17382"/>
    <cellStyle name="T_TDT + duong(8-5-07) 2 10" xfId="17383"/>
    <cellStyle name="T_TDT + duong(8-5-07) 2 10 2" xfId="17384"/>
    <cellStyle name="T_TDT + duong(8-5-07) 2 11" xfId="17385"/>
    <cellStyle name="T_TDT + duong(8-5-07) 2 11 2" xfId="17386"/>
    <cellStyle name="T_TDT + duong(8-5-07) 2 12" xfId="17387"/>
    <cellStyle name="T_TDT + duong(8-5-07) 2 2" xfId="17388"/>
    <cellStyle name="T_TDT + duong(8-5-07) 2 2 2" xfId="17389"/>
    <cellStyle name="T_TDT + duong(8-5-07) 2 3" xfId="17390"/>
    <cellStyle name="T_TDT + duong(8-5-07) 2 3 2" xfId="17391"/>
    <cellStyle name="T_TDT + duong(8-5-07) 2 4" xfId="17392"/>
    <cellStyle name="T_TDT + duong(8-5-07) 2 4 2" xfId="17393"/>
    <cellStyle name="T_TDT + duong(8-5-07) 2 5" xfId="17394"/>
    <cellStyle name="T_TDT + duong(8-5-07) 2 5 2" xfId="17395"/>
    <cellStyle name="T_TDT + duong(8-5-07) 2 6" xfId="17396"/>
    <cellStyle name="T_TDT + duong(8-5-07) 2 6 2" xfId="17397"/>
    <cellStyle name="T_TDT + duong(8-5-07) 2 7" xfId="17398"/>
    <cellStyle name="T_TDT + duong(8-5-07) 2 7 2" xfId="17399"/>
    <cellStyle name="T_TDT + duong(8-5-07) 2 8" xfId="17400"/>
    <cellStyle name="T_TDT + duong(8-5-07) 2 8 2" xfId="17401"/>
    <cellStyle name="T_TDT + duong(8-5-07) 2 9" xfId="17402"/>
    <cellStyle name="T_TDT + duong(8-5-07) 2 9 2" xfId="17403"/>
    <cellStyle name="T_TDT + duong(8-5-07) 3" xfId="17404"/>
    <cellStyle name="T_TDT + duong(8-5-07) 3 2" xfId="17405"/>
    <cellStyle name="T_TDT + duong(8-5-07) 4" xfId="17406"/>
    <cellStyle name="T_TDT + duong(8-5-07) 4 2" xfId="17407"/>
    <cellStyle name="T_TDT + duong(8-5-07) 5" xfId="17408"/>
    <cellStyle name="T_TDT + duong(8-5-07) 5 2" xfId="17409"/>
    <cellStyle name="T_TDT + duong(8-5-07) 6" xfId="17410"/>
    <cellStyle name="T_TDT + duong(8-5-07) 6 2" xfId="17411"/>
    <cellStyle name="T_TDT + duong(8-5-07) 7" xfId="17412"/>
    <cellStyle name="T_TDT + duong(8-5-07) 7 2" xfId="17413"/>
    <cellStyle name="T_TDT + duong(8-5-07) 8" xfId="17414"/>
    <cellStyle name="T_TDT + duong(8-5-07) 8 2" xfId="17415"/>
    <cellStyle name="T_TDT + duong(8-5-07) 9" xfId="17416"/>
    <cellStyle name="T_TDT + duong(8-5-07) 9 2" xfId="17417"/>
    <cellStyle name="T_TDT + duong(8-5-07)_!1 1 bao cao giao KH ve HTCMT vung TNB   12-12-2011" xfId="17418"/>
    <cellStyle name="T_TDT + duong(8-5-07)_!1 1 bao cao giao KH ve HTCMT vung TNB   12-12-2011 10" xfId="17419"/>
    <cellStyle name="T_TDT + duong(8-5-07)_!1 1 bao cao giao KH ve HTCMT vung TNB   12-12-2011 10 2" xfId="17420"/>
    <cellStyle name="T_TDT + duong(8-5-07)_!1 1 bao cao giao KH ve HTCMT vung TNB   12-12-2011 11" xfId="17421"/>
    <cellStyle name="T_TDT + duong(8-5-07)_!1 1 bao cao giao KH ve HTCMT vung TNB   12-12-2011 11 2" xfId="17422"/>
    <cellStyle name="T_TDT + duong(8-5-07)_!1 1 bao cao giao KH ve HTCMT vung TNB   12-12-2011 12" xfId="17423"/>
    <cellStyle name="T_TDT + duong(8-5-07)_!1 1 bao cao giao KH ve HTCMT vung TNB   12-12-2011 12 2" xfId="17424"/>
    <cellStyle name="T_TDT + duong(8-5-07)_!1 1 bao cao giao KH ve HTCMT vung TNB   12-12-2011 13" xfId="17425"/>
    <cellStyle name="T_TDT + duong(8-5-07)_!1 1 bao cao giao KH ve HTCMT vung TNB   12-12-2011 2" xfId="17426"/>
    <cellStyle name="T_TDT + duong(8-5-07)_!1 1 bao cao giao KH ve HTCMT vung TNB   12-12-2011 2 10" xfId="17427"/>
    <cellStyle name="T_TDT + duong(8-5-07)_!1 1 bao cao giao KH ve HTCMT vung TNB   12-12-2011 2 10 2" xfId="17428"/>
    <cellStyle name="T_TDT + duong(8-5-07)_!1 1 bao cao giao KH ve HTCMT vung TNB   12-12-2011 2 11" xfId="17429"/>
    <cellStyle name="T_TDT + duong(8-5-07)_!1 1 bao cao giao KH ve HTCMT vung TNB   12-12-2011 2 11 2" xfId="17430"/>
    <cellStyle name="T_TDT + duong(8-5-07)_!1 1 bao cao giao KH ve HTCMT vung TNB   12-12-2011 2 12" xfId="17431"/>
    <cellStyle name="T_TDT + duong(8-5-07)_!1 1 bao cao giao KH ve HTCMT vung TNB   12-12-2011 2 2" xfId="17432"/>
    <cellStyle name="T_TDT + duong(8-5-07)_!1 1 bao cao giao KH ve HTCMT vung TNB   12-12-2011 2 2 2" xfId="17433"/>
    <cellStyle name="T_TDT + duong(8-5-07)_!1 1 bao cao giao KH ve HTCMT vung TNB   12-12-2011 2 3" xfId="17434"/>
    <cellStyle name="T_TDT + duong(8-5-07)_!1 1 bao cao giao KH ve HTCMT vung TNB   12-12-2011 2 3 2" xfId="17435"/>
    <cellStyle name="T_TDT + duong(8-5-07)_!1 1 bao cao giao KH ve HTCMT vung TNB   12-12-2011 2 4" xfId="17436"/>
    <cellStyle name="T_TDT + duong(8-5-07)_!1 1 bao cao giao KH ve HTCMT vung TNB   12-12-2011 2 4 2" xfId="17437"/>
    <cellStyle name="T_TDT + duong(8-5-07)_!1 1 bao cao giao KH ve HTCMT vung TNB   12-12-2011 2 5" xfId="17438"/>
    <cellStyle name="T_TDT + duong(8-5-07)_!1 1 bao cao giao KH ve HTCMT vung TNB   12-12-2011 2 5 2" xfId="17439"/>
    <cellStyle name="T_TDT + duong(8-5-07)_!1 1 bao cao giao KH ve HTCMT vung TNB   12-12-2011 2 6" xfId="17440"/>
    <cellStyle name="T_TDT + duong(8-5-07)_!1 1 bao cao giao KH ve HTCMT vung TNB   12-12-2011 2 6 2" xfId="17441"/>
    <cellStyle name="T_TDT + duong(8-5-07)_!1 1 bao cao giao KH ve HTCMT vung TNB   12-12-2011 2 7" xfId="17442"/>
    <cellStyle name="T_TDT + duong(8-5-07)_!1 1 bao cao giao KH ve HTCMT vung TNB   12-12-2011 2 7 2" xfId="17443"/>
    <cellStyle name="T_TDT + duong(8-5-07)_!1 1 bao cao giao KH ve HTCMT vung TNB   12-12-2011 2 8" xfId="17444"/>
    <cellStyle name="T_TDT + duong(8-5-07)_!1 1 bao cao giao KH ve HTCMT vung TNB   12-12-2011 2 8 2" xfId="17445"/>
    <cellStyle name="T_TDT + duong(8-5-07)_!1 1 bao cao giao KH ve HTCMT vung TNB   12-12-2011 2 9" xfId="17446"/>
    <cellStyle name="T_TDT + duong(8-5-07)_!1 1 bao cao giao KH ve HTCMT vung TNB   12-12-2011 2 9 2" xfId="17447"/>
    <cellStyle name="T_TDT + duong(8-5-07)_!1 1 bao cao giao KH ve HTCMT vung TNB   12-12-2011 3" xfId="17448"/>
    <cellStyle name="T_TDT + duong(8-5-07)_!1 1 bao cao giao KH ve HTCMT vung TNB   12-12-2011 3 2" xfId="17449"/>
    <cellStyle name="T_TDT + duong(8-5-07)_!1 1 bao cao giao KH ve HTCMT vung TNB   12-12-2011 4" xfId="17450"/>
    <cellStyle name="T_TDT + duong(8-5-07)_!1 1 bao cao giao KH ve HTCMT vung TNB   12-12-2011 4 2" xfId="17451"/>
    <cellStyle name="T_TDT + duong(8-5-07)_!1 1 bao cao giao KH ve HTCMT vung TNB   12-12-2011 5" xfId="17452"/>
    <cellStyle name="T_TDT + duong(8-5-07)_!1 1 bao cao giao KH ve HTCMT vung TNB   12-12-2011 5 2" xfId="17453"/>
    <cellStyle name="T_TDT + duong(8-5-07)_!1 1 bao cao giao KH ve HTCMT vung TNB   12-12-2011 6" xfId="17454"/>
    <cellStyle name="T_TDT + duong(8-5-07)_!1 1 bao cao giao KH ve HTCMT vung TNB   12-12-2011 6 2" xfId="17455"/>
    <cellStyle name="T_TDT + duong(8-5-07)_!1 1 bao cao giao KH ve HTCMT vung TNB   12-12-2011 7" xfId="17456"/>
    <cellStyle name="T_TDT + duong(8-5-07)_!1 1 bao cao giao KH ve HTCMT vung TNB   12-12-2011 7 2" xfId="17457"/>
    <cellStyle name="T_TDT + duong(8-5-07)_!1 1 bao cao giao KH ve HTCMT vung TNB   12-12-2011 8" xfId="17458"/>
    <cellStyle name="T_TDT + duong(8-5-07)_!1 1 bao cao giao KH ve HTCMT vung TNB   12-12-2011 8 2" xfId="17459"/>
    <cellStyle name="T_TDT + duong(8-5-07)_!1 1 bao cao giao KH ve HTCMT vung TNB   12-12-2011 9" xfId="17460"/>
    <cellStyle name="T_TDT + duong(8-5-07)_!1 1 bao cao giao KH ve HTCMT vung TNB   12-12-2011 9 2" xfId="17461"/>
    <cellStyle name="T_TDT + duong(8-5-07)_Bieu4HTMT" xfId="17462"/>
    <cellStyle name="T_TDT + duong(8-5-07)_Bieu4HTMT 10" xfId="17463"/>
    <cellStyle name="T_TDT + duong(8-5-07)_Bieu4HTMT 10 2" xfId="17464"/>
    <cellStyle name="T_TDT + duong(8-5-07)_Bieu4HTMT 11" xfId="17465"/>
    <cellStyle name="T_TDT + duong(8-5-07)_Bieu4HTMT 11 2" xfId="17466"/>
    <cellStyle name="T_TDT + duong(8-5-07)_Bieu4HTMT 12" xfId="17467"/>
    <cellStyle name="T_TDT + duong(8-5-07)_Bieu4HTMT 12 2" xfId="17468"/>
    <cellStyle name="T_TDT + duong(8-5-07)_Bieu4HTMT 13" xfId="17469"/>
    <cellStyle name="T_TDT + duong(8-5-07)_Bieu4HTMT 2" xfId="17470"/>
    <cellStyle name="T_TDT + duong(8-5-07)_Bieu4HTMT 2 10" xfId="17471"/>
    <cellStyle name="T_TDT + duong(8-5-07)_Bieu4HTMT 2 10 2" xfId="17472"/>
    <cellStyle name="T_TDT + duong(8-5-07)_Bieu4HTMT 2 11" xfId="17473"/>
    <cellStyle name="T_TDT + duong(8-5-07)_Bieu4HTMT 2 11 2" xfId="17474"/>
    <cellStyle name="T_TDT + duong(8-5-07)_Bieu4HTMT 2 12" xfId="17475"/>
    <cellStyle name="T_TDT + duong(8-5-07)_Bieu4HTMT 2 2" xfId="17476"/>
    <cellStyle name="T_TDT + duong(8-5-07)_Bieu4HTMT 2 2 2" xfId="17477"/>
    <cellStyle name="T_TDT + duong(8-5-07)_Bieu4HTMT 2 3" xfId="17478"/>
    <cellStyle name="T_TDT + duong(8-5-07)_Bieu4HTMT 2 3 2" xfId="17479"/>
    <cellStyle name="T_TDT + duong(8-5-07)_Bieu4HTMT 2 4" xfId="17480"/>
    <cellStyle name="T_TDT + duong(8-5-07)_Bieu4HTMT 2 4 2" xfId="17481"/>
    <cellStyle name="T_TDT + duong(8-5-07)_Bieu4HTMT 2 5" xfId="17482"/>
    <cellStyle name="T_TDT + duong(8-5-07)_Bieu4HTMT 2 5 2" xfId="17483"/>
    <cellStyle name="T_TDT + duong(8-5-07)_Bieu4HTMT 2 6" xfId="17484"/>
    <cellStyle name="T_TDT + duong(8-5-07)_Bieu4HTMT 2 6 2" xfId="17485"/>
    <cellStyle name="T_TDT + duong(8-5-07)_Bieu4HTMT 2 7" xfId="17486"/>
    <cellStyle name="T_TDT + duong(8-5-07)_Bieu4HTMT 2 7 2" xfId="17487"/>
    <cellStyle name="T_TDT + duong(8-5-07)_Bieu4HTMT 2 8" xfId="17488"/>
    <cellStyle name="T_TDT + duong(8-5-07)_Bieu4HTMT 2 8 2" xfId="17489"/>
    <cellStyle name="T_TDT + duong(8-5-07)_Bieu4HTMT 2 9" xfId="17490"/>
    <cellStyle name="T_TDT + duong(8-5-07)_Bieu4HTMT 2 9 2" xfId="17491"/>
    <cellStyle name="T_TDT + duong(8-5-07)_Bieu4HTMT 3" xfId="17492"/>
    <cellStyle name="T_TDT + duong(8-5-07)_Bieu4HTMT 3 2" xfId="17493"/>
    <cellStyle name="T_TDT + duong(8-5-07)_Bieu4HTMT 4" xfId="17494"/>
    <cellStyle name="T_TDT + duong(8-5-07)_Bieu4HTMT 4 2" xfId="17495"/>
    <cellStyle name="T_TDT + duong(8-5-07)_Bieu4HTMT 5" xfId="17496"/>
    <cellStyle name="T_TDT + duong(8-5-07)_Bieu4HTMT 5 2" xfId="17497"/>
    <cellStyle name="T_TDT + duong(8-5-07)_Bieu4HTMT 6" xfId="17498"/>
    <cellStyle name="T_TDT + duong(8-5-07)_Bieu4HTMT 6 2" xfId="17499"/>
    <cellStyle name="T_TDT + duong(8-5-07)_Bieu4HTMT 7" xfId="17500"/>
    <cellStyle name="T_TDT + duong(8-5-07)_Bieu4HTMT 7 2" xfId="17501"/>
    <cellStyle name="T_TDT + duong(8-5-07)_Bieu4HTMT 8" xfId="17502"/>
    <cellStyle name="T_TDT + duong(8-5-07)_Bieu4HTMT 8 2" xfId="17503"/>
    <cellStyle name="T_TDT + duong(8-5-07)_Bieu4HTMT 9" xfId="17504"/>
    <cellStyle name="T_TDT + duong(8-5-07)_Bieu4HTMT 9 2" xfId="17505"/>
    <cellStyle name="T_TDT + duong(8-5-07)_Bieu4HTMT_!1 1 bao cao giao KH ve HTCMT vung TNB   12-12-2011" xfId="17506"/>
    <cellStyle name="T_TDT + duong(8-5-07)_Bieu4HTMT_!1 1 bao cao giao KH ve HTCMT vung TNB   12-12-2011 10" xfId="17507"/>
    <cellStyle name="T_TDT + duong(8-5-07)_Bieu4HTMT_!1 1 bao cao giao KH ve HTCMT vung TNB   12-12-2011 10 2" xfId="17508"/>
    <cellStyle name="T_TDT + duong(8-5-07)_Bieu4HTMT_!1 1 bao cao giao KH ve HTCMT vung TNB   12-12-2011 11" xfId="17509"/>
    <cellStyle name="T_TDT + duong(8-5-07)_Bieu4HTMT_!1 1 bao cao giao KH ve HTCMT vung TNB   12-12-2011 11 2" xfId="17510"/>
    <cellStyle name="T_TDT + duong(8-5-07)_Bieu4HTMT_!1 1 bao cao giao KH ve HTCMT vung TNB   12-12-2011 12" xfId="17511"/>
    <cellStyle name="T_TDT + duong(8-5-07)_Bieu4HTMT_!1 1 bao cao giao KH ve HTCMT vung TNB   12-12-2011 12 2" xfId="17512"/>
    <cellStyle name="T_TDT + duong(8-5-07)_Bieu4HTMT_!1 1 bao cao giao KH ve HTCMT vung TNB   12-12-2011 13" xfId="17513"/>
    <cellStyle name="T_TDT + duong(8-5-07)_Bieu4HTMT_!1 1 bao cao giao KH ve HTCMT vung TNB   12-12-2011 2" xfId="17514"/>
    <cellStyle name="T_TDT + duong(8-5-07)_Bieu4HTMT_!1 1 bao cao giao KH ve HTCMT vung TNB   12-12-2011 2 10" xfId="17515"/>
    <cellStyle name="T_TDT + duong(8-5-07)_Bieu4HTMT_!1 1 bao cao giao KH ve HTCMT vung TNB   12-12-2011 2 10 2" xfId="17516"/>
    <cellStyle name="T_TDT + duong(8-5-07)_Bieu4HTMT_!1 1 bao cao giao KH ve HTCMT vung TNB   12-12-2011 2 11" xfId="17517"/>
    <cellStyle name="T_TDT + duong(8-5-07)_Bieu4HTMT_!1 1 bao cao giao KH ve HTCMT vung TNB   12-12-2011 2 11 2" xfId="17518"/>
    <cellStyle name="T_TDT + duong(8-5-07)_Bieu4HTMT_!1 1 bao cao giao KH ve HTCMT vung TNB   12-12-2011 2 12" xfId="17519"/>
    <cellStyle name="T_TDT + duong(8-5-07)_Bieu4HTMT_!1 1 bao cao giao KH ve HTCMT vung TNB   12-12-2011 2 2" xfId="17520"/>
    <cellStyle name="T_TDT + duong(8-5-07)_Bieu4HTMT_!1 1 bao cao giao KH ve HTCMT vung TNB   12-12-2011 2 2 2" xfId="17521"/>
    <cellStyle name="T_TDT + duong(8-5-07)_Bieu4HTMT_!1 1 bao cao giao KH ve HTCMT vung TNB   12-12-2011 2 3" xfId="17522"/>
    <cellStyle name="T_TDT + duong(8-5-07)_Bieu4HTMT_!1 1 bao cao giao KH ve HTCMT vung TNB   12-12-2011 2 3 2" xfId="17523"/>
    <cellStyle name="T_TDT + duong(8-5-07)_Bieu4HTMT_!1 1 bao cao giao KH ve HTCMT vung TNB   12-12-2011 2 4" xfId="17524"/>
    <cellStyle name="T_TDT + duong(8-5-07)_Bieu4HTMT_!1 1 bao cao giao KH ve HTCMT vung TNB   12-12-2011 2 4 2" xfId="17525"/>
    <cellStyle name="T_TDT + duong(8-5-07)_Bieu4HTMT_!1 1 bao cao giao KH ve HTCMT vung TNB   12-12-2011 2 5" xfId="17526"/>
    <cellStyle name="T_TDT + duong(8-5-07)_Bieu4HTMT_!1 1 bao cao giao KH ve HTCMT vung TNB   12-12-2011 2 5 2" xfId="17527"/>
    <cellStyle name="T_TDT + duong(8-5-07)_Bieu4HTMT_!1 1 bao cao giao KH ve HTCMT vung TNB   12-12-2011 2 6" xfId="17528"/>
    <cellStyle name="T_TDT + duong(8-5-07)_Bieu4HTMT_!1 1 bao cao giao KH ve HTCMT vung TNB   12-12-2011 2 6 2" xfId="17529"/>
    <cellStyle name="T_TDT + duong(8-5-07)_Bieu4HTMT_!1 1 bao cao giao KH ve HTCMT vung TNB   12-12-2011 2 7" xfId="17530"/>
    <cellStyle name="T_TDT + duong(8-5-07)_Bieu4HTMT_!1 1 bao cao giao KH ve HTCMT vung TNB   12-12-2011 2 7 2" xfId="17531"/>
    <cellStyle name="T_TDT + duong(8-5-07)_Bieu4HTMT_!1 1 bao cao giao KH ve HTCMT vung TNB   12-12-2011 2 8" xfId="17532"/>
    <cellStyle name="T_TDT + duong(8-5-07)_Bieu4HTMT_!1 1 bao cao giao KH ve HTCMT vung TNB   12-12-2011 2 8 2" xfId="17533"/>
    <cellStyle name="T_TDT + duong(8-5-07)_Bieu4HTMT_!1 1 bao cao giao KH ve HTCMT vung TNB   12-12-2011 2 9" xfId="17534"/>
    <cellStyle name="T_TDT + duong(8-5-07)_Bieu4HTMT_!1 1 bao cao giao KH ve HTCMT vung TNB   12-12-2011 2 9 2" xfId="17535"/>
    <cellStyle name="T_TDT + duong(8-5-07)_Bieu4HTMT_!1 1 bao cao giao KH ve HTCMT vung TNB   12-12-2011 3" xfId="17536"/>
    <cellStyle name="T_TDT + duong(8-5-07)_Bieu4HTMT_!1 1 bao cao giao KH ve HTCMT vung TNB   12-12-2011 3 2" xfId="17537"/>
    <cellStyle name="T_TDT + duong(8-5-07)_Bieu4HTMT_!1 1 bao cao giao KH ve HTCMT vung TNB   12-12-2011 4" xfId="17538"/>
    <cellStyle name="T_TDT + duong(8-5-07)_Bieu4HTMT_!1 1 bao cao giao KH ve HTCMT vung TNB   12-12-2011 4 2" xfId="17539"/>
    <cellStyle name="T_TDT + duong(8-5-07)_Bieu4HTMT_!1 1 bao cao giao KH ve HTCMT vung TNB   12-12-2011 5" xfId="17540"/>
    <cellStyle name="T_TDT + duong(8-5-07)_Bieu4HTMT_!1 1 bao cao giao KH ve HTCMT vung TNB   12-12-2011 5 2" xfId="17541"/>
    <cellStyle name="T_TDT + duong(8-5-07)_Bieu4HTMT_!1 1 bao cao giao KH ve HTCMT vung TNB   12-12-2011 6" xfId="17542"/>
    <cellStyle name="T_TDT + duong(8-5-07)_Bieu4HTMT_!1 1 bao cao giao KH ve HTCMT vung TNB   12-12-2011 6 2" xfId="17543"/>
    <cellStyle name="T_TDT + duong(8-5-07)_Bieu4HTMT_!1 1 bao cao giao KH ve HTCMT vung TNB   12-12-2011 7" xfId="17544"/>
    <cellStyle name="T_TDT + duong(8-5-07)_Bieu4HTMT_!1 1 bao cao giao KH ve HTCMT vung TNB   12-12-2011 7 2" xfId="17545"/>
    <cellStyle name="T_TDT + duong(8-5-07)_Bieu4HTMT_!1 1 bao cao giao KH ve HTCMT vung TNB   12-12-2011 8" xfId="17546"/>
    <cellStyle name="T_TDT + duong(8-5-07)_Bieu4HTMT_!1 1 bao cao giao KH ve HTCMT vung TNB   12-12-2011 8 2" xfId="17547"/>
    <cellStyle name="T_TDT + duong(8-5-07)_Bieu4HTMT_!1 1 bao cao giao KH ve HTCMT vung TNB   12-12-2011 9" xfId="17548"/>
    <cellStyle name="T_TDT + duong(8-5-07)_Bieu4HTMT_!1 1 bao cao giao KH ve HTCMT vung TNB   12-12-2011 9 2" xfId="17549"/>
    <cellStyle name="T_TDT + duong(8-5-07)_Bieu4HTMT_KH TPCP vung TNB (03-1-2012)" xfId="17550"/>
    <cellStyle name="T_TDT + duong(8-5-07)_Bieu4HTMT_KH TPCP vung TNB (03-1-2012) 10" xfId="17551"/>
    <cellStyle name="T_TDT + duong(8-5-07)_Bieu4HTMT_KH TPCP vung TNB (03-1-2012) 10 2" xfId="17552"/>
    <cellStyle name="T_TDT + duong(8-5-07)_Bieu4HTMT_KH TPCP vung TNB (03-1-2012) 11" xfId="17553"/>
    <cellStyle name="T_TDT + duong(8-5-07)_Bieu4HTMT_KH TPCP vung TNB (03-1-2012) 11 2" xfId="17554"/>
    <cellStyle name="T_TDT + duong(8-5-07)_Bieu4HTMT_KH TPCP vung TNB (03-1-2012) 12" xfId="17555"/>
    <cellStyle name="T_TDT + duong(8-5-07)_Bieu4HTMT_KH TPCP vung TNB (03-1-2012) 12 2" xfId="17556"/>
    <cellStyle name="T_TDT + duong(8-5-07)_Bieu4HTMT_KH TPCP vung TNB (03-1-2012) 13" xfId="17557"/>
    <cellStyle name="T_TDT + duong(8-5-07)_Bieu4HTMT_KH TPCP vung TNB (03-1-2012) 2" xfId="17558"/>
    <cellStyle name="T_TDT + duong(8-5-07)_Bieu4HTMT_KH TPCP vung TNB (03-1-2012) 2 10" xfId="17559"/>
    <cellStyle name="T_TDT + duong(8-5-07)_Bieu4HTMT_KH TPCP vung TNB (03-1-2012) 2 10 2" xfId="17560"/>
    <cellStyle name="T_TDT + duong(8-5-07)_Bieu4HTMT_KH TPCP vung TNB (03-1-2012) 2 11" xfId="17561"/>
    <cellStyle name="T_TDT + duong(8-5-07)_Bieu4HTMT_KH TPCP vung TNB (03-1-2012) 2 11 2" xfId="17562"/>
    <cellStyle name="T_TDT + duong(8-5-07)_Bieu4HTMT_KH TPCP vung TNB (03-1-2012) 2 12" xfId="17563"/>
    <cellStyle name="T_TDT + duong(8-5-07)_Bieu4HTMT_KH TPCP vung TNB (03-1-2012) 2 2" xfId="17564"/>
    <cellStyle name="T_TDT + duong(8-5-07)_Bieu4HTMT_KH TPCP vung TNB (03-1-2012) 2 2 2" xfId="17565"/>
    <cellStyle name="T_TDT + duong(8-5-07)_Bieu4HTMT_KH TPCP vung TNB (03-1-2012) 2 3" xfId="17566"/>
    <cellStyle name="T_TDT + duong(8-5-07)_Bieu4HTMT_KH TPCP vung TNB (03-1-2012) 2 3 2" xfId="17567"/>
    <cellStyle name="T_TDT + duong(8-5-07)_Bieu4HTMT_KH TPCP vung TNB (03-1-2012) 2 4" xfId="17568"/>
    <cellStyle name="T_TDT + duong(8-5-07)_Bieu4HTMT_KH TPCP vung TNB (03-1-2012) 2 4 2" xfId="17569"/>
    <cellStyle name="T_TDT + duong(8-5-07)_Bieu4HTMT_KH TPCP vung TNB (03-1-2012) 2 5" xfId="17570"/>
    <cellStyle name="T_TDT + duong(8-5-07)_Bieu4HTMT_KH TPCP vung TNB (03-1-2012) 2 5 2" xfId="17571"/>
    <cellStyle name="T_TDT + duong(8-5-07)_Bieu4HTMT_KH TPCP vung TNB (03-1-2012) 2 6" xfId="17572"/>
    <cellStyle name="T_TDT + duong(8-5-07)_Bieu4HTMT_KH TPCP vung TNB (03-1-2012) 2 6 2" xfId="17573"/>
    <cellStyle name="T_TDT + duong(8-5-07)_Bieu4HTMT_KH TPCP vung TNB (03-1-2012) 2 7" xfId="17574"/>
    <cellStyle name="T_TDT + duong(8-5-07)_Bieu4HTMT_KH TPCP vung TNB (03-1-2012) 2 7 2" xfId="17575"/>
    <cellStyle name="T_TDT + duong(8-5-07)_Bieu4HTMT_KH TPCP vung TNB (03-1-2012) 2 8" xfId="17576"/>
    <cellStyle name="T_TDT + duong(8-5-07)_Bieu4HTMT_KH TPCP vung TNB (03-1-2012) 2 8 2" xfId="17577"/>
    <cellStyle name="T_TDT + duong(8-5-07)_Bieu4HTMT_KH TPCP vung TNB (03-1-2012) 2 9" xfId="17578"/>
    <cellStyle name="T_TDT + duong(8-5-07)_Bieu4HTMT_KH TPCP vung TNB (03-1-2012) 2 9 2" xfId="17579"/>
    <cellStyle name="T_TDT + duong(8-5-07)_Bieu4HTMT_KH TPCP vung TNB (03-1-2012) 3" xfId="17580"/>
    <cellStyle name="T_TDT + duong(8-5-07)_Bieu4HTMT_KH TPCP vung TNB (03-1-2012) 3 2" xfId="17581"/>
    <cellStyle name="T_TDT + duong(8-5-07)_Bieu4HTMT_KH TPCP vung TNB (03-1-2012) 4" xfId="17582"/>
    <cellStyle name="T_TDT + duong(8-5-07)_Bieu4HTMT_KH TPCP vung TNB (03-1-2012) 4 2" xfId="17583"/>
    <cellStyle name="T_TDT + duong(8-5-07)_Bieu4HTMT_KH TPCP vung TNB (03-1-2012) 5" xfId="17584"/>
    <cellStyle name="T_TDT + duong(8-5-07)_Bieu4HTMT_KH TPCP vung TNB (03-1-2012) 5 2" xfId="17585"/>
    <cellStyle name="T_TDT + duong(8-5-07)_Bieu4HTMT_KH TPCP vung TNB (03-1-2012) 6" xfId="17586"/>
    <cellStyle name="T_TDT + duong(8-5-07)_Bieu4HTMT_KH TPCP vung TNB (03-1-2012) 6 2" xfId="17587"/>
    <cellStyle name="T_TDT + duong(8-5-07)_Bieu4HTMT_KH TPCP vung TNB (03-1-2012) 7" xfId="17588"/>
    <cellStyle name="T_TDT + duong(8-5-07)_Bieu4HTMT_KH TPCP vung TNB (03-1-2012) 7 2" xfId="17589"/>
    <cellStyle name="T_TDT + duong(8-5-07)_Bieu4HTMT_KH TPCP vung TNB (03-1-2012) 8" xfId="17590"/>
    <cellStyle name="T_TDT + duong(8-5-07)_Bieu4HTMT_KH TPCP vung TNB (03-1-2012) 8 2" xfId="17591"/>
    <cellStyle name="T_TDT + duong(8-5-07)_Bieu4HTMT_KH TPCP vung TNB (03-1-2012) 9" xfId="17592"/>
    <cellStyle name="T_TDT + duong(8-5-07)_Bieu4HTMT_KH TPCP vung TNB (03-1-2012) 9 2" xfId="17593"/>
    <cellStyle name="T_TDT + duong(8-5-07)_Ha Nam" xfId="17594"/>
    <cellStyle name="T_TDT + duong(8-5-07)_Ha Nam 2" xfId="17595"/>
    <cellStyle name="T_TDT + duong(8-5-07)_KH TPCP vung TNB (03-1-2012)" xfId="17596"/>
    <cellStyle name="T_TDT + duong(8-5-07)_KH TPCP vung TNB (03-1-2012) 10" xfId="17597"/>
    <cellStyle name="T_TDT + duong(8-5-07)_KH TPCP vung TNB (03-1-2012) 10 2" xfId="17598"/>
    <cellStyle name="T_TDT + duong(8-5-07)_KH TPCP vung TNB (03-1-2012) 11" xfId="17599"/>
    <cellStyle name="T_TDT + duong(8-5-07)_KH TPCP vung TNB (03-1-2012) 11 2" xfId="17600"/>
    <cellStyle name="T_TDT + duong(8-5-07)_KH TPCP vung TNB (03-1-2012) 12" xfId="17601"/>
    <cellStyle name="T_TDT + duong(8-5-07)_KH TPCP vung TNB (03-1-2012) 12 2" xfId="17602"/>
    <cellStyle name="T_TDT + duong(8-5-07)_KH TPCP vung TNB (03-1-2012) 13" xfId="17603"/>
    <cellStyle name="T_TDT + duong(8-5-07)_KH TPCP vung TNB (03-1-2012) 2" xfId="17604"/>
    <cellStyle name="T_TDT + duong(8-5-07)_KH TPCP vung TNB (03-1-2012) 2 10" xfId="17605"/>
    <cellStyle name="T_TDT + duong(8-5-07)_KH TPCP vung TNB (03-1-2012) 2 10 2" xfId="17606"/>
    <cellStyle name="T_TDT + duong(8-5-07)_KH TPCP vung TNB (03-1-2012) 2 11" xfId="17607"/>
    <cellStyle name="T_TDT + duong(8-5-07)_KH TPCP vung TNB (03-1-2012) 2 11 2" xfId="17608"/>
    <cellStyle name="T_TDT + duong(8-5-07)_KH TPCP vung TNB (03-1-2012) 2 12" xfId="17609"/>
    <cellStyle name="T_TDT + duong(8-5-07)_KH TPCP vung TNB (03-1-2012) 2 2" xfId="17610"/>
    <cellStyle name="T_TDT + duong(8-5-07)_KH TPCP vung TNB (03-1-2012) 2 2 2" xfId="17611"/>
    <cellStyle name="T_TDT + duong(8-5-07)_KH TPCP vung TNB (03-1-2012) 2 3" xfId="17612"/>
    <cellStyle name="T_TDT + duong(8-5-07)_KH TPCP vung TNB (03-1-2012) 2 3 2" xfId="17613"/>
    <cellStyle name="T_TDT + duong(8-5-07)_KH TPCP vung TNB (03-1-2012) 2 4" xfId="17614"/>
    <cellStyle name="T_TDT + duong(8-5-07)_KH TPCP vung TNB (03-1-2012) 2 4 2" xfId="17615"/>
    <cellStyle name="T_TDT + duong(8-5-07)_KH TPCP vung TNB (03-1-2012) 2 5" xfId="17616"/>
    <cellStyle name="T_TDT + duong(8-5-07)_KH TPCP vung TNB (03-1-2012) 2 5 2" xfId="17617"/>
    <cellStyle name="T_TDT + duong(8-5-07)_KH TPCP vung TNB (03-1-2012) 2 6" xfId="17618"/>
    <cellStyle name="T_TDT + duong(8-5-07)_KH TPCP vung TNB (03-1-2012) 2 6 2" xfId="17619"/>
    <cellStyle name="T_TDT + duong(8-5-07)_KH TPCP vung TNB (03-1-2012) 2 7" xfId="17620"/>
    <cellStyle name="T_TDT + duong(8-5-07)_KH TPCP vung TNB (03-1-2012) 2 7 2" xfId="17621"/>
    <cellStyle name="T_TDT + duong(8-5-07)_KH TPCP vung TNB (03-1-2012) 2 8" xfId="17622"/>
    <cellStyle name="T_TDT + duong(8-5-07)_KH TPCP vung TNB (03-1-2012) 2 8 2" xfId="17623"/>
    <cellStyle name="T_TDT + duong(8-5-07)_KH TPCP vung TNB (03-1-2012) 2 9" xfId="17624"/>
    <cellStyle name="T_TDT + duong(8-5-07)_KH TPCP vung TNB (03-1-2012) 2 9 2" xfId="17625"/>
    <cellStyle name="T_TDT + duong(8-5-07)_KH TPCP vung TNB (03-1-2012) 3" xfId="17626"/>
    <cellStyle name="T_TDT + duong(8-5-07)_KH TPCP vung TNB (03-1-2012) 3 2" xfId="17627"/>
    <cellStyle name="T_TDT + duong(8-5-07)_KH TPCP vung TNB (03-1-2012) 4" xfId="17628"/>
    <cellStyle name="T_TDT + duong(8-5-07)_KH TPCP vung TNB (03-1-2012) 4 2" xfId="17629"/>
    <cellStyle name="T_TDT + duong(8-5-07)_KH TPCP vung TNB (03-1-2012) 5" xfId="17630"/>
    <cellStyle name="T_TDT + duong(8-5-07)_KH TPCP vung TNB (03-1-2012) 5 2" xfId="17631"/>
    <cellStyle name="T_TDT + duong(8-5-07)_KH TPCP vung TNB (03-1-2012) 6" xfId="17632"/>
    <cellStyle name="T_TDT + duong(8-5-07)_KH TPCP vung TNB (03-1-2012) 6 2" xfId="17633"/>
    <cellStyle name="T_TDT + duong(8-5-07)_KH TPCP vung TNB (03-1-2012) 7" xfId="17634"/>
    <cellStyle name="T_TDT + duong(8-5-07)_KH TPCP vung TNB (03-1-2012) 7 2" xfId="17635"/>
    <cellStyle name="T_TDT + duong(8-5-07)_KH TPCP vung TNB (03-1-2012) 8" xfId="17636"/>
    <cellStyle name="T_TDT + duong(8-5-07)_KH TPCP vung TNB (03-1-2012) 8 2" xfId="17637"/>
    <cellStyle name="T_TDT + duong(8-5-07)_KH TPCP vung TNB (03-1-2012) 9" xfId="17638"/>
    <cellStyle name="T_TDT + duong(8-5-07)_KH TPCP vung TNB (03-1-2012) 9 2" xfId="17639"/>
    <cellStyle name="T_tham_tra_du_toan" xfId="17640"/>
    <cellStyle name="T_tham_tra_du_toan 10" xfId="17641"/>
    <cellStyle name="T_tham_tra_du_toan 10 2" xfId="17642"/>
    <cellStyle name="T_tham_tra_du_toan 11" xfId="17643"/>
    <cellStyle name="T_tham_tra_du_toan 11 2" xfId="17644"/>
    <cellStyle name="T_tham_tra_du_toan 12" xfId="17645"/>
    <cellStyle name="T_tham_tra_du_toan 12 2" xfId="17646"/>
    <cellStyle name="T_tham_tra_du_toan 13" xfId="17647"/>
    <cellStyle name="T_tham_tra_du_toan 2" xfId="17648"/>
    <cellStyle name="T_tham_tra_du_toan 2 10" xfId="17649"/>
    <cellStyle name="T_tham_tra_du_toan 2 10 2" xfId="17650"/>
    <cellStyle name="T_tham_tra_du_toan 2 11" xfId="17651"/>
    <cellStyle name="T_tham_tra_du_toan 2 11 2" xfId="17652"/>
    <cellStyle name="T_tham_tra_du_toan 2 12" xfId="17653"/>
    <cellStyle name="T_tham_tra_du_toan 2 2" xfId="17654"/>
    <cellStyle name="T_tham_tra_du_toan 2 2 2" xfId="17655"/>
    <cellStyle name="T_tham_tra_du_toan 2 3" xfId="17656"/>
    <cellStyle name="T_tham_tra_du_toan 2 3 2" xfId="17657"/>
    <cellStyle name="T_tham_tra_du_toan 2 4" xfId="17658"/>
    <cellStyle name="T_tham_tra_du_toan 2 4 2" xfId="17659"/>
    <cellStyle name="T_tham_tra_du_toan 2 5" xfId="17660"/>
    <cellStyle name="T_tham_tra_du_toan 2 5 2" xfId="17661"/>
    <cellStyle name="T_tham_tra_du_toan 2 6" xfId="17662"/>
    <cellStyle name="T_tham_tra_du_toan 2 6 2" xfId="17663"/>
    <cellStyle name="T_tham_tra_du_toan 2 7" xfId="17664"/>
    <cellStyle name="T_tham_tra_du_toan 2 7 2" xfId="17665"/>
    <cellStyle name="T_tham_tra_du_toan 2 8" xfId="17666"/>
    <cellStyle name="T_tham_tra_du_toan 2 8 2" xfId="17667"/>
    <cellStyle name="T_tham_tra_du_toan 2 9" xfId="17668"/>
    <cellStyle name="T_tham_tra_du_toan 2 9 2" xfId="17669"/>
    <cellStyle name="T_tham_tra_du_toan 3" xfId="17670"/>
    <cellStyle name="T_tham_tra_du_toan 3 2" xfId="17671"/>
    <cellStyle name="T_tham_tra_du_toan 4" xfId="17672"/>
    <cellStyle name="T_tham_tra_du_toan 4 2" xfId="17673"/>
    <cellStyle name="T_tham_tra_du_toan 5" xfId="17674"/>
    <cellStyle name="T_tham_tra_du_toan 5 2" xfId="17675"/>
    <cellStyle name="T_tham_tra_du_toan 6" xfId="17676"/>
    <cellStyle name="T_tham_tra_du_toan 6 2" xfId="17677"/>
    <cellStyle name="T_tham_tra_du_toan 7" xfId="17678"/>
    <cellStyle name="T_tham_tra_du_toan 7 2" xfId="17679"/>
    <cellStyle name="T_tham_tra_du_toan 8" xfId="17680"/>
    <cellStyle name="T_tham_tra_du_toan 8 2" xfId="17681"/>
    <cellStyle name="T_tham_tra_du_toan 9" xfId="17682"/>
    <cellStyle name="T_tham_tra_du_toan 9 2" xfId="17683"/>
    <cellStyle name="T_tham_tra_du_toan_!1 1 bao cao giao KH ve HTCMT vung TNB   12-12-2011" xfId="17684"/>
    <cellStyle name="T_tham_tra_du_toan_!1 1 bao cao giao KH ve HTCMT vung TNB   12-12-2011 10" xfId="17685"/>
    <cellStyle name="T_tham_tra_du_toan_!1 1 bao cao giao KH ve HTCMT vung TNB   12-12-2011 10 2" xfId="17686"/>
    <cellStyle name="T_tham_tra_du_toan_!1 1 bao cao giao KH ve HTCMT vung TNB   12-12-2011 11" xfId="17687"/>
    <cellStyle name="T_tham_tra_du_toan_!1 1 bao cao giao KH ve HTCMT vung TNB   12-12-2011 11 2" xfId="17688"/>
    <cellStyle name="T_tham_tra_du_toan_!1 1 bao cao giao KH ve HTCMT vung TNB   12-12-2011 12" xfId="17689"/>
    <cellStyle name="T_tham_tra_du_toan_!1 1 bao cao giao KH ve HTCMT vung TNB   12-12-2011 12 2" xfId="17690"/>
    <cellStyle name="T_tham_tra_du_toan_!1 1 bao cao giao KH ve HTCMT vung TNB   12-12-2011 13" xfId="17691"/>
    <cellStyle name="T_tham_tra_du_toan_!1 1 bao cao giao KH ve HTCMT vung TNB   12-12-2011 2" xfId="17692"/>
    <cellStyle name="T_tham_tra_du_toan_!1 1 bao cao giao KH ve HTCMT vung TNB   12-12-2011 2 10" xfId="17693"/>
    <cellStyle name="T_tham_tra_du_toan_!1 1 bao cao giao KH ve HTCMT vung TNB   12-12-2011 2 10 2" xfId="17694"/>
    <cellStyle name="T_tham_tra_du_toan_!1 1 bao cao giao KH ve HTCMT vung TNB   12-12-2011 2 11" xfId="17695"/>
    <cellStyle name="T_tham_tra_du_toan_!1 1 bao cao giao KH ve HTCMT vung TNB   12-12-2011 2 11 2" xfId="17696"/>
    <cellStyle name="T_tham_tra_du_toan_!1 1 bao cao giao KH ve HTCMT vung TNB   12-12-2011 2 12" xfId="17697"/>
    <cellStyle name="T_tham_tra_du_toan_!1 1 bao cao giao KH ve HTCMT vung TNB   12-12-2011 2 2" xfId="17698"/>
    <cellStyle name="T_tham_tra_du_toan_!1 1 bao cao giao KH ve HTCMT vung TNB   12-12-2011 2 2 2" xfId="17699"/>
    <cellStyle name="T_tham_tra_du_toan_!1 1 bao cao giao KH ve HTCMT vung TNB   12-12-2011 2 3" xfId="17700"/>
    <cellStyle name="T_tham_tra_du_toan_!1 1 bao cao giao KH ve HTCMT vung TNB   12-12-2011 2 3 2" xfId="17701"/>
    <cellStyle name="T_tham_tra_du_toan_!1 1 bao cao giao KH ve HTCMT vung TNB   12-12-2011 2 4" xfId="17702"/>
    <cellStyle name="T_tham_tra_du_toan_!1 1 bao cao giao KH ve HTCMT vung TNB   12-12-2011 2 4 2" xfId="17703"/>
    <cellStyle name="T_tham_tra_du_toan_!1 1 bao cao giao KH ve HTCMT vung TNB   12-12-2011 2 5" xfId="17704"/>
    <cellStyle name="T_tham_tra_du_toan_!1 1 bao cao giao KH ve HTCMT vung TNB   12-12-2011 2 5 2" xfId="17705"/>
    <cellStyle name="T_tham_tra_du_toan_!1 1 bao cao giao KH ve HTCMT vung TNB   12-12-2011 2 6" xfId="17706"/>
    <cellStyle name="T_tham_tra_du_toan_!1 1 bao cao giao KH ve HTCMT vung TNB   12-12-2011 2 6 2" xfId="17707"/>
    <cellStyle name="T_tham_tra_du_toan_!1 1 bao cao giao KH ve HTCMT vung TNB   12-12-2011 2 7" xfId="17708"/>
    <cellStyle name="T_tham_tra_du_toan_!1 1 bao cao giao KH ve HTCMT vung TNB   12-12-2011 2 7 2" xfId="17709"/>
    <cellStyle name="T_tham_tra_du_toan_!1 1 bao cao giao KH ve HTCMT vung TNB   12-12-2011 2 8" xfId="17710"/>
    <cellStyle name="T_tham_tra_du_toan_!1 1 bao cao giao KH ve HTCMT vung TNB   12-12-2011 2 8 2" xfId="17711"/>
    <cellStyle name="T_tham_tra_du_toan_!1 1 bao cao giao KH ve HTCMT vung TNB   12-12-2011 2 9" xfId="17712"/>
    <cellStyle name="T_tham_tra_du_toan_!1 1 bao cao giao KH ve HTCMT vung TNB   12-12-2011 2 9 2" xfId="17713"/>
    <cellStyle name="T_tham_tra_du_toan_!1 1 bao cao giao KH ve HTCMT vung TNB   12-12-2011 3" xfId="17714"/>
    <cellStyle name="T_tham_tra_du_toan_!1 1 bao cao giao KH ve HTCMT vung TNB   12-12-2011 3 2" xfId="17715"/>
    <cellStyle name="T_tham_tra_du_toan_!1 1 bao cao giao KH ve HTCMT vung TNB   12-12-2011 4" xfId="17716"/>
    <cellStyle name="T_tham_tra_du_toan_!1 1 bao cao giao KH ve HTCMT vung TNB   12-12-2011 4 2" xfId="17717"/>
    <cellStyle name="T_tham_tra_du_toan_!1 1 bao cao giao KH ve HTCMT vung TNB   12-12-2011 5" xfId="17718"/>
    <cellStyle name="T_tham_tra_du_toan_!1 1 bao cao giao KH ve HTCMT vung TNB   12-12-2011 5 2" xfId="17719"/>
    <cellStyle name="T_tham_tra_du_toan_!1 1 bao cao giao KH ve HTCMT vung TNB   12-12-2011 6" xfId="17720"/>
    <cellStyle name="T_tham_tra_du_toan_!1 1 bao cao giao KH ve HTCMT vung TNB   12-12-2011 6 2" xfId="17721"/>
    <cellStyle name="T_tham_tra_du_toan_!1 1 bao cao giao KH ve HTCMT vung TNB   12-12-2011 7" xfId="17722"/>
    <cellStyle name="T_tham_tra_du_toan_!1 1 bao cao giao KH ve HTCMT vung TNB   12-12-2011 7 2" xfId="17723"/>
    <cellStyle name="T_tham_tra_du_toan_!1 1 bao cao giao KH ve HTCMT vung TNB   12-12-2011 8" xfId="17724"/>
    <cellStyle name="T_tham_tra_du_toan_!1 1 bao cao giao KH ve HTCMT vung TNB   12-12-2011 8 2" xfId="17725"/>
    <cellStyle name="T_tham_tra_du_toan_!1 1 bao cao giao KH ve HTCMT vung TNB   12-12-2011 9" xfId="17726"/>
    <cellStyle name="T_tham_tra_du_toan_!1 1 bao cao giao KH ve HTCMT vung TNB   12-12-2011 9 2" xfId="17727"/>
    <cellStyle name="T_tham_tra_du_toan_Bieu4HTMT" xfId="17728"/>
    <cellStyle name="T_tham_tra_du_toan_Bieu4HTMT 10" xfId="17729"/>
    <cellStyle name="T_tham_tra_du_toan_Bieu4HTMT 10 2" xfId="17730"/>
    <cellStyle name="T_tham_tra_du_toan_Bieu4HTMT 11" xfId="17731"/>
    <cellStyle name="T_tham_tra_du_toan_Bieu4HTMT 11 2" xfId="17732"/>
    <cellStyle name="T_tham_tra_du_toan_Bieu4HTMT 12" xfId="17733"/>
    <cellStyle name="T_tham_tra_du_toan_Bieu4HTMT 12 2" xfId="17734"/>
    <cellStyle name="T_tham_tra_du_toan_Bieu4HTMT 13" xfId="17735"/>
    <cellStyle name="T_tham_tra_du_toan_Bieu4HTMT 2" xfId="17736"/>
    <cellStyle name="T_tham_tra_du_toan_Bieu4HTMT 2 10" xfId="17737"/>
    <cellStyle name="T_tham_tra_du_toan_Bieu4HTMT 2 10 2" xfId="17738"/>
    <cellStyle name="T_tham_tra_du_toan_Bieu4HTMT 2 11" xfId="17739"/>
    <cellStyle name="T_tham_tra_du_toan_Bieu4HTMT 2 11 2" xfId="17740"/>
    <cellStyle name="T_tham_tra_du_toan_Bieu4HTMT 2 12" xfId="17741"/>
    <cellStyle name="T_tham_tra_du_toan_Bieu4HTMT 2 2" xfId="17742"/>
    <cellStyle name="T_tham_tra_du_toan_Bieu4HTMT 2 2 2" xfId="17743"/>
    <cellStyle name="T_tham_tra_du_toan_Bieu4HTMT 2 3" xfId="17744"/>
    <cellStyle name="T_tham_tra_du_toan_Bieu4HTMT 2 3 2" xfId="17745"/>
    <cellStyle name="T_tham_tra_du_toan_Bieu4HTMT 2 4" xfId="17746"/>
    <cellStyle name="T_tham_tra_du_toan_Bieu4HTMT 2 4 2" xfId="17747"/>
    <cellStyle name="T_tham_tra_du_toan_Bieu4HTMT 2 5" xfId="17748"/>
    <cellStyle name="T_tham_tra_du_toan_Bieu4HTMT 2 5 2" xfId="17749"/>
    <cellStyle name="T_tham_tra_du_toan_Bieu4HTMT 2 6" xfId="17750"/>
    <cellStyle name="T_tham_tra_du_toan_Bieu4HTMT 2 6 2" xfId="17751"/>
    <cellStyle name="T_tham_tra_du_toan_Bieu4HTMT 2 7" xfId="17752"/>
    <cellStyle name="T_tham_tra_du_toan_Bieu4HTMT 2 7 2" xfId="17753"/>
    <cellStyle name="T_tham_tra_du_toan_Bieu4HTMT 2 8" xfId="17754"/>
    <cellStyle name="T_tham_tra_du_toan_Bieu4HTMT 2 8 2" xfId="17755"/>
    <cellStyle name="T_tham_tra_du_toan_Bieu4HTMT 2 9" xfId="17756"/>
    <cellStyle name="T_tham_tra_du_toan_Bieu4HTMT 2 9 2" xfId="17757"/>
    <cellStyle name="T_tham_tra_du_toan_Bieu4HTMT 3" xfId="17758"/>
    <cellStyle name="T_tham_tra_du_toan_Bieu4HTMT 3 2" xfId="17759"/>
    <cellStyle name="T_tham_tra_du_toan_Bieu4HTMT 4" xfId="17760"/>
    <cellStyle name="T_tham_tra_du_toan_Bieu4HTMT 4 2" xfId="17761"/>
    <cellStyle name="T_tham_tra_du_toan_Bieu4HTMT 5" xfId="17762"/>
    <cellStyle name="T_tham_tra_du_toan_Bieu4HTMT 5 2" xfId="17763"/>
    <cellStyle name="T_tham_tra_du_toan_Bieu4HTMT 6" xfId="17764"/>
    <cellStyle name="T_tham_tra_du_toan_Bieu4HTMT 6 2" xfId="17765"/>
    <cellStyle name="T_tham_tra_du_toan_Bieu4HTMT 7" xfId="17766"/>
    <cellStyle name="T_tham_tra_du_toan_Bieu4HTMT 7 2" xfId="17767"/>
    <cellStyle name="T_tham_tra_du_toan_Bieu4HTMT 8" xfId="17768"/>
    <cellStyle name="T_tham_tra_du_toan_Bieu4HTMT 8 2" xfId="17769"/>
    <cellStyle name="T_tham_tra_du_toan_Bieu4HTMT 9" xfId="17770"/>
    <cellStyle name="T_tham_tra_du_toan_Bieu4HTMT 9 2" xfId="17771"/>
    <cellStyle name="T_tham_tra_du_toan_Bieu4HTMT_!1 1 bao cao giao KH ve HTCMT vung TNB   12-12-2011" xfId="17772"/>
    <cellStyle name="T_tham_tra_du_toan_Bieu4HTMT_!1 1 bao cao giao KH ve HTCMT vung TNB   12-12-2011 10" xfId="17773"/>
    <cellStyle name="T_tham_tra_du_toan_Bieu4HTMT_!1 1 bao cao giao KH ve HTCMT vung TNB   12-12-2011 10 2" xfId="17774"/>
    <cellStyle name="T_tham_tra_du_toan_Bieu4HTMT_!1 1 bao cao giao KH ve HTCMT vung TNB   12-12-2011 11" xfId="17775"/>
    <cellStyle name="T_tham_tra_du_toan_Bieu4HTMT_!1 1 bao cao giao KH ve HTCMT vung TNB   12-12-2011 11 2" xfId="17776"/>
    <cellStyle name="T_tham_tra_du_toan_Bieu4HTMT_!1 1 bao cao giao KH ve HTCMT vung TNB   12-12-2011 12" xfId="17777"/>
    <cellStyle name="T_tham_tra_du_toan_Bieu4HTMT_!1 1 bao cao giao KH ve HTCMT vung TNB   12-12-2011 12 2" xfId="17778"/>
    <cellStyle name="T_tham_tra_du_toan_Bieu4HTMT_!1 1 bao cao giao KH ve HTCMT vung TNB   12-12-2011 13" xfId="17779"/>
    <cellStyle name="T_tham_tra_du_toan_Bieu4HTMT_!1 1 bao cao giao KH ve HTCMT vung TNB   12-12-2011 2" xfId="17780"/>
    <cellStyle name="T_tham_tra_du_toan_Bieu4HTMT_!1 1 bao cao giao KH ve HTCMT vung TNB   12-12-2011 2 10" xfId="17781"/>
    <cellStyle name="T_tham_tra_du_toan_Bieu4HTMT_!1 1 bao cao giao KH ve HTCMT vung TNB   12-12-2011 2 10 2" xfId="17782"/>
    <cellStyle name="T_tham_tra_du_toan_Bieu4HTMT_!1 1 bao cao giao KH ve HTCMT vung TNB   12-12-2011 2 11" xfId="17783"/>
    <cellStyle name="T_tham_tra_du_toan_Bieu4HTMT_!1 1 bao cao giao KH ve HTCMT vung TNB   12-12-2011 2 11 2" xfId="17784"/>
    <cellStyle name="T_tham_tra_du_toan_Bieu4HTMT_!1 1 bao cao giao KH ve HTCMT vung TNB   12-12-2011 2 12" xfId="17785"/>
    <cellStyle name="T_tham_tra_du_toan_Bieu4HTMT_!1 1 bao cao giao KH ve HTCMT vung TNB   12-12-2011 2 2" xfId="17786"/>
    <cellStyle name="T_tham_tra_du_toan_Bieu4HTMT_!1 1 bao cao giao KH ve HTCMT vung TNB   12-12-2011 2 2 2" xfId="17787"/>
    <cellStyle name="T_tham_tra_du_toan_Bieu4HTMT_!1 1 bao cao giao KH ve HTCMT vung TNB   12-12-2011 2 3" xfId="17788"/>
    <cellStyle name="T_tham_tra_du_toan_Bieu4HTMT_!1 1 bao cao giao KH ve HTCMT vung TNB   12-12-2011 2 3 2" xfId="17789"/>
    <cellStyle name="T_tham_tra_du_toan_Bieu4HTMT_!1 1 bao cao giao KH ve HTCMT vung TNB   12-12-2011 2 4" xfId="17790"/>
    <cellStyle name="T_tham_tra_du_toan_Bieu4HTMT_!1 1 bao cao giao KH ve HTCMT vung TNB   12-12-2011 2 4 2" xfId="17791"/>
    <cellStyle name="T_tham_tra_du_toan_Bieu4HTMT_!1 1 bao cao giao KH ve HTCMT vung TNB   12-12-2011 2 5" xfId="17792"/>
    <cellStyle name="T_tham_tra_du_toan_Bieu4HTMT_!1 1 bao cao giao KH ve HTCMT vung TNB   12-12-2011 2 5 2" xfId="17793"/>
    <cellStyle name="T_tham_tra_du_toan_Bieu4HTMT_!1 1 bao cao giao KH ve HTCMT vung TNB   12-12-2011 2 6" xfId="17794"/>
    <cellStyle name="T_tham_tra_du_toan_Bieu4HTMT_!1 1 bao cao giao KH ve HTCMT vung TNB   12-12-2011 2 6 2" xfId="17795"/>
    <cellStyle name="T_tham_tra_du_toan_Bieu4HTMT_!1 1 bao cao giao KH ve HTCMT vung TNB   12-12-2011 2 7" xfId="17796"/>
    <cellStyle name="T_tham_tra_du_toan_Bieu4HTMT_!1 1 bao cao giao KH ve HTCMT vung TNB   12-12-2011 2 7 2" xfId="17797"/>
    <cellStyle name="T_tham_tra_du_toan_Bieu4HTMT_!1 1 bao cao giao KH ve HTCMT vung TNB   12-12-2011 2 8" xfId="17798"/>
    <cellStyle name="T_tham_tra_du_toan_Bieu4HTMT_!1 1 bao cao giao KH ve HTCMT vung TNB   12-12-2011 2 8 2" xfId="17799"/>
    <cellStyle name="T_tham_tra_du_toan_Bieu4HTMT_!1 1 bao cao giao KH ve HTCMT vung TNB   12-12-2011 2 9" xfId="17800"/>
    <cellStyle name="T_tham_tra_du_toan_Bieu4HTMT_!1 1 bao cao giao KH ve HTCMT vung TNB   12-12-2011 2 9 2" xfId="17801"/>
    <cellStyle name="T_tham_tra_du_toan_Bieu4HTMT_!1 1 bao cao giao KH ve HTCMT vung TNB   12-12-2011 3" xfId="17802"/>
    <cellStyle name="T_tham_tra_du_toan_Bieu4HTMT_!1 1 bao cao giao KH ve HTCMT vung TNB   12-12-2011 3 2" xfId="17803"/>
    <cellStyle name="T_tham_tra_du_toan_Bieu4HTMT_!1 1 bao cao giao KH ve HTCMT vung TNB   12-12-2011 4" xfId="17804"/>
    <cellStyle name="T_tham_tra_du_toan_Bieu4HTMT_!1 1 bao cao giao KH ve HTCMT vung TNB   12-12-2011 4 2" xfId="17805"/>
    <cellStyle name="T_tham_tra_du_toan_Bieu4HTMT_!1 1 bao cao giao KH ve HTCMT vung TNB   12-12-2011 5" xfId="17806"/>
    <cellStyle name="T_tham_tra_du_toan_Bieu4HTMT_!1 1 bao cao giao KH ve HTCMT vung TNB   12-12-2011 5 2" xfId="17807"/>
    <cellStyle name="T_tham_tra_du_toan_Bieu4HTMT_!1 1 bao cao giao KH ve HTCMT vung TNB   12-12-2011 6" xfId="17808"/>
    <cellStyle name="T_tham_tra_du_toan_Bieu4HTMT_!1 1 bao cao giao KH ve HTCMT vung TNB   12-12-2011 6 2" xfId="17809"/>
    <cellStyle name="T_tham_tra_du_toan_Bieu4HTMT_!1 1 bao cao giao KH ve HTCMT vung TNB   12-12-2011 7" xfId="17810"/>
    <cellStyle name="T_tham_tra_du_toan_Bieu4HTMT_!1 1 bao cao giao KH ve HTCMT vung TNB   12-12-2011 7 2" xfId="17811"/>
    <cellStyle name="T_tham_tra_du_toan_Bieu4HTMT_!1 1 bao cao giao KH ve HTCMT vung TNB   12-12-2011 8" xfId="17812"/>
    <cellStyle name="T_tham_tra_du_toan_Bieu4HTMT_!1 1 bao cao giao KH ve HTCMT vung TNB   12-12-2011 8 2" xfId="17813"/>
    <cellStyle name="T_tham_tra_du_toan_Bieu4HTMT_!1 1 bao cao giao KH ve HTCMT vung TNB   12-12-2011 9" xfId="17814"/>
    <cellStyle name="T_tham_tra_du_toan_Bieu4HTMT_!1 1 bao cao giao KH ve HTCMT vung TNB   12-12-2011 9 2" xfId="17815"/>
    <cellStyle name="T_tham_tra_du_toan_Bieu4HTMT_KH TPCP vung TNB (03-1-2012)" xfId="17816"/>
    <cellStyle name="T_tham_tra_du_toan_Bieu4HTMT_KH TPCP vung TNB (03-1-2012) 10" xfId="17817"/>
    <cellStyle name="T_tham_tra_du_toan_Bieu4HTMT_KH TPCP vung TNB (03-1-2012) 10 2" xfId="17818"/>
    <cellStyle name="T_tham_tra_du_toan_Bieu4HTMT_KH TPCP vung TNB (03-1-2012) 11" xfId="17819"/>
    <cellStyle name="T_tham_tra_du_toan_Bieu4HTMT_KH TPCP vung TNB (03-1-2012) 11 2" xfId="17820"/>
    <cellStyle name="T_tham_tra_du_toan_Bieu4HTMT_KH TPCP vung TNB (03-1-2012) 12" xfId="17821"/>
    <cellStyle name="T_tham_tra_du_toan_Bieu4HTMT_KH TPCP vung TNB (03-1-2012) 12 2" xfId="17822"/>
    <cellStyle name="T_tham_tra_du_toan_Bieu4HTMT_KH TPCP vung TNB (03-1-2012) 13" xfId="17823"/>
    <cellStyle name="T_tham_tra_du_toan_Bieu4HTMT_KH TPCP vung TNB (03-1-2012) 2" xfId="17824"/>
    <cellStyle name="T_tham_tra_du_toan_Bieu4HTMT_KH TPCP vung TNB (03-1-2012) 2 10" xfId="17825"/>
    <cellStyle name="T_tham_tra_du_toan_Bieu4HTMT_KH TPCP vung TNB (03-1-2012) 2 10 2" xfId="17826"/>
    <cellStyle name="T_tham_tra_du_toan_Bieu4HTMT_KH TPCP vung TNB (03-1-2012) 2 11" xfId="17827"/>
    <cellStyle name="T_tham_tra_du_toan_Bieu4HTMT_KH TPCP vung TNB (03-1-2012) 2 11 2" xfId="17828"/>
    <cellStyle name="T_tham_tra_du_toan_Bieu4HTMT_KH TPCP vung TNB (03-1-2012) 2 12" xfId="17829"/>
    <cellStyle name="T_tham_tra_du_toan_Bieu4HTMT_KH TPCP vung TNB (03-1-2012) 2 2" xfId="17830"/>
    <cellStyle name="T_tham_tra_du_toan_Bieu4HTMT_KH TPCP vung TNB (03-1-2012) 2 2 2" xfId="17831"/>
    <cellStyle name="T_tham_tra_du_toan_Bieu4HTMT_KH TPCP vung TNB (03-1-2012) 2 3" xfId="17832"/>
    <cellStyle name="T_tham_tra_du_toan_Bieu4HTMT_KH TPCP vung TNB (03-1-2012) 2 3 2" xfId="17833"/>
    <cellStyle name="T_tham_tra_du_toan_Bieu4HTMT_KH TPCP vung TNB (03-1-2012) 2 4" xfId="17834"/>
    <cellStyle name="T_tham_tra_du_toan_Bieu4HTMT_KH TPCP vung TNB (03-1-2012) 2 4 2" xfId="17835"/>
    <cellStyle name="T_tham_tra_du_toan_Bieu4HTMT_KH TPCP vung TNB (03-1-2012) 2 5" xfId="17836"/>
    <cellStyle name="T_tham_tra_du_toan_Bieu4HTMT_KH TPCP vung TNB (03-1-2012) 2 5 2" xfId="17837"/>
    <cellStyle name="T_tham_tra_du_toan_Bieu4HTMT_KH TPCP vung TNB (03-1-2012) 2 6" xfId="17838"/>
    <cellStyle name="T_tham_tra_du_toan_Bieu4HTMT_KH TPCP vung TNB (03-1-2012) 2 6 2" xfId="17839"/>
    <cellStyle name="T_tham_tra_du_toan_Bieu4HTMT_KH TPCP vung TNB (03-1-2012) 2 7" xfId="17840"/>
    <cellStyle name="T_tham_tra_du_toan_Bieu4HTMT_KH TPCP vung TNB (03-1-2012) 2 7 2" xfId="17841"/>
    <cellStyle name="T_tham_tra_du_toan_Bieu4HTMT_KH TPCP vung TNB (03-1-2012) 2 8" xfId="17842"/>
    <cellStyle name="T_tham_tra_du_toan_Bieu4HTMT_KH TPCP vung TNB (03-1-2012) 2 8 2" xfId="17843"/>
    <cellStyle name="T_tham_tra_du_toan_Bieu4HTMT_KH TPCP vung TNB (03-1-2012) 2 9" xfId="17844"/>
    <cellStyle name="T_tham_tra_du_toan_Bieu4HTMT_KH TPCP vung TNB (03-1-2012) 2 9 2" xfId="17845"/>
    <cellStyle name="T_tham_tra_du_toan_Bieu4HTMT_KH TPCP vung TNB (03-1-2012) 3" xfId="17846"/>
    <cellStyle name="T_tham_tra_du_toan_Bieu4HTMT_KH TPCP vung TNB (03-1-2012) 3 2" xfId="17847"/>
    <cellStyle name="T_tham_tra_du_toan_Bieu4HTMT_KH TPCP vung TNB (03-1-2012) 4" xfId="17848"/>
    <cellStyle name="T_tham_tra_du_toan_Bieu4HTMT_KH TPCP vung TNB (03-1-2012) 4 2" xfId="17849"/>
    <cellStyle name="T_tham_tra_du_toan_Bieu4HTMT_KH TPCP vung TNB (03-1-2012) 5" xfId="17850"/>
    <cellStyle name="T_tham_tra_du_toan_Bieu4HTMT_KH TPCP vung TNB (03-1-2012) 5 2" xfId="17851"/>
    <cellStyle name="T_tham_tra_du_toan_Bieu4HTMT_KH TPCP vung TNB (03-1-2012) 6" xfId="17852"/>
    <cellStyle name="T_tham_tra_du_toan_Bieu4HTMT_KH TPCP vung TNB (03-1-2012) 6 2" xfId="17853"/>
    <cellStyle name="T_tham_tra_du_toan_Bieu4HTMT_KH TPCP vung TNB (03-1-2012) 7" xfId="17854"/>
    <cellStyle name="T_tham_tra_du_toan_Bieu4HTMT_KH TPCP vung TNB (03-1-2012) 7 2" xfId="17855"/>
    <cellStyle name="T_tham_tra_du_toan_Bieu4HTMT_KH TPCP vung TNB (03-1-2012) 8" xfId="17856"/>
    <cellStyle name="T_tham_tra_du_toan_Bieu4HTMT_KH TPCP vung TNB (03-1-2012) 8 2" xfId="17857"/>
    <cellStyle name="T_tham_tra_du_toan_Bieu4HTMT_KH TPCP vung TNB (03-1-2012) 9" xfId="17858"/>
    <cellStyle name="T_tham_tra_du_toan_Bieu4HTMT_KH TPCP vung TNB (03-1-2012) 9 2" xfId="17859"/>
    <cellStyle name="T_tham_tra_du_toan_Ha Nam" xfId="17860"/>
    <cellStyle name="T_tham_tra_du_toan_Ha Nam 2" xfId="17861"/>
    <cellStyle name="T_tham_tra_du_toan_KH TPCP vung TNB (03-1-2012)" xfId="17862"/>
    <cellStyle name="T_tham_tra_du_toan_KH TPCP vung TNB (03-1-2012) 10" xfId="17863"/>
    <cellStyle name="T_tham_tra_du_toan_KH TPCP vung TNB (03-1-2012) 10 2" xfId="17864"/>
    <cellStyle name="T_tham_tra_du_toan_KH TPCP vung TNB (03-1-2012) 11" xfId="17865"/>
    <cellStyle name="T_tham_tra_du_toan_KH TPCP vung TNB (03-1-2012) 11 2" xfId="17866"/>
    <cellStyle name="T_tham_tra_du_toan_KH TPCP vung TNB (03-1-2012) 12" xfId="17867"/>
    <cellStyle name="T_tham_tra_du_toan_KH TPCP vung TNB (03-1-2012) 12 2" xfId="17868"/>
    <cellStyle name="T_tham_tra_du_toan_KH TPCP vung TNB (03-1-2012) 13" xfId="17869"/>
    <cellStyle name="T_tham_tra_du_toan_KH TPCP vung TNB (03-1-2012) 2" xfId="17870"/>
    <cellStyle name="T_tham_tra_du_toan_KH TPCP vung TNB (03-1-2012) 2 10" xfId="17871"/>
    <cellStyle name="T_tham_tra_du_toan_KH TPCP vung TNB (03-1-2012) 2 10 2" xfId="17872"/>
    <cellStyle name="T_tham_tra_du_toan_KH TPCP vung TNB (03-1-2012) 2 11" xfId="17873"/>
    <cellStyle name="T_tham_tra_du_toan_KH TPCP vung TNB (03-1-2012) 2 11 2" xfId="17874"/>
    <cellStyle name="T_tham_tra_du_toan_KH TPCP vung TNB (03-1-2012) 2 12" xfId="17875"/>
    <cellStyle name="T_tham_tra_du_toan_KH TPCP vung TNB (03-1-2012) 2 2" xfId="17876"/>
    <cellStyle name="T_tham_tra_du_toan_KH TPCP vung TNB (03-1-2012) 2 2 2" xfId="17877"/>
    <cellStyle name="T_tham_tra_du_toan_KH TPCP vung TNB (03-1-2012) 2 3" xfId="17878"/>
    <cellStyle name="T_tham_tra_du_toan_KH TPCP vung TNB (03-1-2012) 2 3 2" xfId="17879"/>
    <cellStyle name="T_tham_tra_du_toan_KH TPCP vung TNB (03-1-2012) 2 4" xfId="17880"/>
    <cellStyle name="T_tham_tra_du_toan_KH TPCP vung TNB (03-1-2012) 2 4 2" xfId="17881"/>
    <cellStyle name="T_tham_tra_du_toan_KH TPCP vung TNB (03-1-2012) 2 5" xfId="17882"/>
    <cellStyle name="T_tham_tra_du_toan_KH TPCP vung TNB (03-1-2012) 2 5 2" xfId="17883"/>
    <cellStyle name="T_tham_tra_du_toan_KH TPCP vung TNB (03-1-2012) 2 6" xfId="17884"/>
    <cellStyle name="T_tham_tra_du_toan_KH TPCP vung TNB (03-1-2012) 2 6 2" xfId="17885"/>
    <cellStyle name="T_tham_tra_du_toan_KH TPCP vung TNB (03-1-2012) 2 7" xfId="17886"/>
    <cellStyle name="T_tham_tra_du_toan_KH TPCP vung TNB (03-1-2012) 2 7 2" xfId="17887"/>
    <cellStyle name="T_tham_tra_du_toan_KH TPCP vung TNB (03-1-2012) 2 8" xfId="17888"/>
    <cellStyle name="T_tham_tra_du_toan_KH TPCP vung TNB (03-1-2012) 2 8 2" xfId="17889"/>
    <cellStyle name="T_tham_tra_du_toan_KH TPCP vung TNB (03-1-2012) 2 9" xfId="17890"/>
    <cellStyle name="T_tham_tra_du_toan_KH TPCP vung TNB (03-1-2012) 2 9 2" xfId="17891"/>
    <cellStyle name="T_tham_tra_du_toan_KH TPCP vung TNB (03-1-2012) 3" xfId="17892"/>
    <cellStyle name="T_tham_tra_du_toan_KH TPCP vung TNB (03-1-2012) 3 2" xfId="17893"/>
    <cellStyle name="T_tham_tra_du_toan_KH TPCP vung TNB (03-1-2012) 4" xfId="17894"/>
    <cellStyle name="T_tham_tra_du_toan_KH TPCP vung TNB (03-1-2012) 4 2" xfId="17895"/>
    <cellStyle name="T_tham_tra_du_toan_KH TPCP vung TNB (03-1-2012) 5" xfId="17896"/>
    <cellStyle name="T_tham_tra_du_toan_KH TPCP vung TNB (03-1-2012) 5 2" xfId="17897"/>
    <cellStyle name="T_tham_tra_du_toan_KH TPCP vung TNB (03-1-2012) 6" xfId="17898"/>
    <cellStyle name="T_tham_tra_du_toan_KH TPCP vung TNB (03-1-2012) 6 2" xfId="17899"/>
    <cellStyle name="T_tham_tra_du_toan_KH TPCP vung TNB (03-1-2012) 7" xfId="17900"/>
    <cellStyle name="T_tham_tra_du_toan_KH TPCP vung TNB (03-1-2012) 7 2" xfId="17901"/>
    <cellStyle name="T_tham_tra_du_toan_KH TPCP vung TNB (03-1-2012) 8" xfId="17902"/>
    <cellStyle name="T_tham_tra_du_toan_KH TPCP vung TNB (03-1-2012) 8 2" xfId="17903"/>
    <cellStyle name="T_tham_tra_du_toan_KH TPCP vung TNB (03-1-2012) 9" xfId="17904"/>
    <cellStyle name="T_tham_tra_du_toan_KH TPCP vung TNB (03-1-2012) 9 2" xfId="17905"/>
    <cellStyle name="T_tham_tra_du_toan_KTDN - Tinh hinh dau tu cong 2011-2015 ke hoach trung han 2016-2020" xfId="17906"/>
    <cellStyle name="T_Thiet bi" xfId="17907"/>
    <cellStyle name="T_Thiet bi 10" xfId="17908"/>
    <cellStyle name="T_Thiet bi 10 2" xfId="17909"/>
    <cellStyle name="T_Thiet bi 11" xfId="17910"/>
    <cellStyle name="T_Thiet bi 11 2" xfId="17911"/>
    <cellStyle name="T_Thiet bi 12" xfId="17912"/>
    <cellStyle name="T_Thiet bi 12 2" xfId="17913"/>
    <cellStyle name="T_Thiet bi 13" xfId="17914"/>
    <cellStyle name="T_Thiet bi 2" xfId="17915"/>
    <cellStyle name="T_Thiet bi 2 10" xfId="17916"/>
    <cellStyle name="T_Thiet bi 2 10 2" xfId="17917"/>
    <cellStyle name="T_Thiet bi 2 11" xfId="17918"/>
    <cellStyle name="T_Thiet bi 2 11 2" xfId="17919"/>
    <cellStyle name="T_Thiet bi 2 12" xfId="17920"/>
    <cellStyle name="T_Thiet bi 2 2" xfId="17921"/>
    <cellStyle name="T_Thiet bi 2 2 2" xfId="17922"/>
    <cellStyle name="T_Thiet bi 2 3" xfId="17923"/>
    <cellStyle name="T_Thiet bi 2 3 2" xfId="17924"/>
    <cellStyle name="T_Thiet bi 2 4" xfId="17925"/>
    <cellStyle name="T_Thiet bi 2 4 2" xfId="17926"/>
    <cellStyle name="T_Thiet bi 2 5" xfId="17927"/>
    <cellStyle name="T_Thiet bi 2 5 2" xfId="17928"/>
    <cellStyle name="T_Thiet bi 2 6" xfId="17929"/>
    <cellStyle name="T_Thiet bi 2 6 2" xfId="17930"/>
    <cellStyle name="T_Thiet bi 2 7" xfId="17931"/>
    <cellStyle name="T_Thiet bi 2 7 2" xfId="17932"/>
    <cellStyle name="T_Thiet bi 2 8" xfId="17933"/>
    <cellStyle name="T_Thiet bi 2 8 2" xfId="17934"/>
    <cellStyle name="T_Thiet bi 2 9" xfId="17935"/>
    <cellStyle name="T_Thiet bi 2 9 2" xfId="17936"/>
    <cellStyle name="T_Thiet bi 3" xfId="17937"/>
    <cellStyle name="T_Thiet bi 3 2" xfId="17938"/>
    <cellStyle name="T_Thiet bi 4" xfId="17939"/>
    <cellStyle name="T_Thiet bi 4 2" xfId="17940"/>
    <cellStyle name="T_Thiet bi 5" xfId="17941"/>
    <cellStyle name="T_Thiet bi 5 2" xfId="17942"/>
    <cellStyle name="T_Thiet bi 6" xfId="17943"/>
    <cellStyle name="T_Thiet bi 6 2" xfId="17944"/>
    <cellStyle name="T_Thiet bi 7" xfId="17945"/>
    <cellStyle name="T_Thiet bi 7 2" xfId="17946"/>
    <cellStyle name="T_Thiet bi 8" xfId="17947"/>
    <cellStyle name="T_Thiet bi 8 2" xfId="17948"/>
    <cellStyle name="T_Thiet bi 9" xfId="17949"/>
    <cellStyle name="T_Thiet bi 9 2" xfId="17950"/>
    <cellStyle name="T_Thiet bi_!1 1 bao cao giao KH ve HTCMT vung TNB   12-12-2011" xfId="17951"/>
    <cellStyle name="T_Thiet bi_!1 1 bao cao giao KH ve HTCMT vung TNB   12-12-2011 10" xfId="17952"/>
    <cellStyle name="T_Thiet bi_!1 1 bao cao giao KH ve HTCMT vung TNB   12-12-2011 10 2" xfId="17953"/>
    <cellStyle name="T_Thiet bi_!1 1 bao cao giao KH ve HTCMT vung TNB   12-12-2011 11" xfId="17954"/>
    <cellStyle name="T_Thiet bi_!1 1 bao cao giao KH ve HTCMT vung TNB   12-12-2011 11 2" xfId="17955"/>
    <cellStyle name="T_Thiet bi_!1 1 bao cao giao KH ve HTCMT vung TNB   12-12-2011 12" xfId="17956"/>
    <cellStyle name="T_Thiet bi_!1 1 bao cao giao KH ve HTCMT vung TNB   12-12-2011 12 2" xfId="17957"/>
    <cellStyle name="T_Thiet bi_!1 1 bao cao giao KH ve HTCMT vung TNB   12-12-2011 13" xfId="17958"/>
    <cellStyle name="T_Thiet bi_!1 1 bao cao giao KH ve HTCMT vung TNB   12-12-2011 2" xfId="17959"/>
    <cellStyle name="T_Thiet bi_!1 1 bao cao giao KH ve HTCMT vung TNB   12-12-2011 2 10" xfId="17960"/>
    <cellStyle name="T_Thiet bi_!1 1 bao cao giao KH ve HTCMT vung TNB   12-12-2011 2 10 2" xfId="17961"/>
    <cellStyle name="T_Thiet bi_!1 1 bao cao giao KH ve HTCMT vung TNB   12-12-2011 2 11" xfId="17962"/>
    <cellStyle name="T_Thiet bi_!1 1 bao cao giao KH ve HTCMT vung TNB   12-12-2011 2 11 2" xfId="17963"/>
    <cellStyle name="T_Thiet bi_!1 1 bao cao giao KH ve HTCMT vung TNB   12-12-2011 2 12" xfId="17964"/>
    <cellStyle name="T_Thiet bi_!1 1 bao cao giao KH ve HTCMT vung TNB   12-12-2011 2 2" xfId="17965"/>
    <cellStyle name="T_Thiet bi_!1 1 bao cao giao KH ve HTCMT vung TNB   12-12-2011 2 2 2" xfId="17966"/>
    <cellStyle name="T_Thiet bi_!1 1 bao cao giao KH ve HTCMT vung TNB   12-12-2011 2 3" xfId="17967"/>
    <cellStyle name="T_Thiet bi_!1 1 bao cao giao KH ve HTCMT vung TNB   12-12-2011 2 3 2" xfId="17968"/>
    <cellStyle name="T_Thiet bi_!1 1 bao cao giao KH ve HTCMT vung TNB   12-12-2011 2 4" xfId="17969"/>
    <cellStyle name="T_Thiet bi_!1 1 bao cao giao KH ve HTCMT vung TNB   12-12-2011 2 4 2" xfId="17970"/>
    <cellStyle name="T_Thiet bi_!1 1 bao cao giao KH ve HTCMT vung TNB   12-12-2011 2 5" xfId="17971"/>
    <cellStyle name="T_Thiet bi_!1 1 bao cao giao KH ve HTCMT vung TNB   12-12-2011 2 5 2" xfId="17972"/>
    <cellStyle name="T_Thiet bi_!1 1 bao cao giao KH ve HTCMT vung TNB   12-12-2011 2 6" xfId="17973"/>
    <cellStyle name="T_Thiet bi_!1 1 bao cao giao KH ve HTCMT vung TNB   12-12-2011 2 6 2" xfId="17974"/>
    <cellStyle name="T_Thiet bi_!1 1 bao cao giao KH ve HTCMT vung TNB   12-12-2011 2 7" xfId="17975"/>
    <cellStyle name="T_Thiet bi_!1 1 bao cao giao KH ve HTCMT vung TNB   12-12-2011 2 7 2" xfId="17976"/>
    <cellStyle name="T_Thiet bi_!1 1 bao cao giao KH ve HTCMT vung TNB   12-12-2011 2 8" xfId="17977"/>
    <cellStyle name="T_Thiet bi_!1 1 bao cao giao KH ve HTCMT vung TNB   12-12-2011 2 8 2" xfId="17978"/>
    <cellStyle name="T_Thiet bi_!1 1 bao cao giao KH ve HTCMT vung TNB   12-12-2011 2 9" xfId="17979"/>
    <cellStyle name="T_Thiet bi_!1 1 bao cao giao KH ve HTCMT vung TNB   12-12-2011 2 9 2" xfId="17980"/>
    <cellStyle name="T_Thiet bi_!1 1 bao cao giao KH ve HTCMT vung TNB   12-12-2011 3" xfId="17981"/>
    <cellStyle name="T_Thiet bi_!1 1 bao cao giao KH ve HTCMT vung TNB   12-12-2011 3 2" xfId="17982"/>
    <cellStyle name="T_Thiet bi_!1 1 bao cao giao KH ve HTCMT vung TNB   12-12-2011 4" xfId="17983"/>
    <cellStyle name="T_Thiet bi_!1 1 bao cao giao KH ve HTCMT vung TNB   12-12-2011 4 2" xfId="17984"/>
    <cellStyle name="T_Thiet bi_!1 1 bao cao giao KH ve HTCMT vung TNB   12-12-2011 5" xfId="17985"/>
    <cellStyle name="T_Thiet bi_!1 1 bao cao giao KH ve HTCMT vung TNB   12-12-2011 5 2" xfId="17986"/>
    <cellStyle name="T_Thiet bi_!1 1 bao cao giao KH ve HTCMT vung TNB   12-12-2011 6" xfId="17987"/>
    <cellStyle name="T_Thiet bi_!1 1 bao cao giao KH ve HTCMT vung TNB   12-12-2011 6 2" xfId="17988"/>
    <cellStyle name="T_Thiet bi_!1 1 bao cao giao KH ve HTCMT vung TNB   12-12-2011 7" xfId="17989"/>
    <cellStyle name="T_Thiet bi_!1 1 bao cao giao KH ve HTCMT vung TNB   12-12-2011 7 2" xfId="17990"/>
    <cellStyle name="T_Thiet bi_!1 1 bao cao giao KH ve HTCMT vung TNB   12-12-2011 8" xfId="17991"/>
    <cellStyle name="T_Thiet bi_!1 1 bao cao giao KH ve HTCMT vung TNB   12-12-2011 8 2" xfId="17992"/>
    <cellStyle name="T_Thiet bi_!1 1 bao cao giao KH ve HTCMT vung TNB   12-12-2011 9" xfId="17993"/>
    <cellStyle name="T_Thiet bi_!1 1 bao cao giao KH ve HTCMT vung TNB   12-12-2011 9 2" xfId="17994"/>
    <cellStyle name="T_Thiet bi_Bieu4HTMT" xfId="17995"/>
    <cellStyle name="T_Thiet bi_Bieu4HTMT 10" xfId="17996"/>
    <cellStyle name="T_Thiet bi_Bieu4HTMT 10 2" xfId="17997"/>
    <cellStyle name="T_Thiet bi_Bieu4HTMT 11" xfId="17998"/>
    <cellStyle name="T_Thiet bi_Bieu4HTMT 11 2" xfId="17999"/>
    <cellStyle name="T_Thiet bi_Bieu4HTMT 12" xfId="18000"/>
    <cellStyle name="T_Thiet bi_Bieu4HTMT 12 2" xfId="18001"/>
    <cellStyle name="T_Thiet bi_Bieu4HTMT 13" xfId="18002"/>
    <cellStyle name="T_Thiet bi_Bieu4HTMT 2" xfId="18003"/>
    <cellStyle name="T_Thiet bi_Bieu4HTMT 2 10" xfId="18004"/>
    <cellStyle name="T_Thiet bi_Bieu4HTMT 2 10 2" xfId="18005"/>
    <cellStyle name="T_Thiet bi_Bieu4HTMT 2 11" xfId="18006"/>
    <cellStyle name="T_Thiet bi_Bieu4HTMT 2 11 2" xfId="18007"/>
    <cellStyle name="T_Thiet bi_Bieu4HTMT 2 12" xfId="18008"/>
    <cellStyle name="T_Thiet bi_Bieu4HTMT 2 2" xfId="18009"/>
    <cellStyle name="T_Thiet bi_Bieu4HTMT 2 2 2" xfId="18010"/>
    <cellStyle name="T_Thiet bi_Bieu4HTMT 2 3" xfId="18011"/>
    <cellStyle name="T_Thiet bi_Bieu4HTMT 2 3 2" xfId="18012"/>
    <cellStyle name="T_Thiet bi_Bieu4HTMT 2 4" xfId="18013"/>
    <cellStyle name="T_Thiet bi_Bieu4HTMT 2 4 2" xfId="18014"/>
    <cellStyle name="T_Thiet bi_Bieu4HTMT 2 5" xfId="18015"/>
    <cellStyle name="T_Thiet bi_Bieu4HTMT 2 5 2" xfId="18016"/>
    <cellStyle name="T_Thiet bi_Bieu4HTMT 2 6" xfId="18017"/>
    <cellStyle name="T_Thiet bi_Bieu4HTMT 2 6 2" xfId="18018"/>
    <cellStyle name="T_Thiet bi_Bieu4HTMT 2 7" xfId="18019"/>
    <cellStyle name="T_Thiet bi_Bieu4HTMT 2 7 2" xfId="18020"/>
    <cellStyle name="T_Thiet bi_Bieu4HTMT 2 8" xfId="18021"/>
    <cellStyle name="T_Thiet bi_Bieu4HTMT 2 8 2" xfId="18022"/>
    <cellStyle name="T_Thiet bi_Bieu4HTMT 2 9" xfId="18023"/>
    <cellStyle name="T_Thiet bi_Bieu4HTMT 2 9 2" xfId="18024"/>
    <cellStyle name="T_Thiet bi_Bieu4HTMT 3" xfId="18025"/>
    <cellStyle name="T_Thiet bi_Bieu4HTMT 3 2" xfId="18026"/>
    <cellStyle name="T_Thiet bi_Bieu4HTMT 4" xfId="18027"/>
    <cellStyle name="T_Thiet bi_Bieu4HTMT 4 2" xfId="18028"/>
    <cellStyle name="T_Thiet bi_Bieu4HTMT 5" xfId="18029"/>
    <cellStyle name="T_Thiet bi_Bieu4HTMT 5 2" xfId="18030"/>
    <cellStyle name="T_Thiet bi_Bieu4HTMT 6" xfId="18031"/>
    <cellStyle name="T_Thiet bi_Bieu4HTMT 6 2" xfId="18032"/>
    <cellStyle name="T_Thiet bi_Bieu4HTMT 7" xfId="18033"/>
    <cellStyle name="T_Thiet bi_Bieu4HTMT 7 2" xfId="18034"/>
    <cellStyle name="T_Thiet bi_Bieu4HTMT 8" xfId="18035"/>
    <cellStyle name="T_Thiet bi_Bieu4HTMT 8 2" xfId="18036"/>
    <cellStyle name="T_Thiet bi_Bieu4HTMT 9" xfId="18037"/>
    <cellStyle name="T_Thiet bi_Bieu4HTMT 9 2" xfId="18038"/>
    <cellStyle name="T_Thiet bi_Bieu4HTMT_!1 1 bao cao giao KH ve HTCMT vung TNB   12-12-2011" xfId="18039"/>
    <cellStyle name="T_Thiet bi_Bieu4HTMT_!1 1 bao cao giao KH ve HTCMT vung TNB   12-12-2011 10" xfId="18040"/>
    <cellStyle name="T_Thiet bi_Bieu4HTMT_!1 1 bao cao giao KH ve HTCMT vung TNB   12-12-2011 10 2" xfId="18041"/>
    <cellStyle name="T_Thiet bi_Bieu4HTMT_!1 1 bao cao giao KH ve HTCMT vung TNB   12-12-2011 11" xfId="18042"/>
    <cellStyle name="T_Thiet bi_Bieu4HTMT_!1 1 bao cao giao KH ve HTCMT vung TNB   12-12-2011 11 2" xfId="18043"/>
    <cellStyle name="T_Thiet bi_Bieu4HTMT_!1 1 bao cao giao KH ve HTCMT vung TNB   12-12-2011 12" xfId="18044"/>
    <cellStyle name="T_Thiet bi_Bieu4HTMT_!1 1 bao cao giao KH ve HTCMT vung TNB   12-12-2011 12 2" xfId="18045"/>
    <cellStyle name="T_Thiet bi_Bieu4HTMT_!1 1 bao cao giao KH ve HTCMT vung TNB   12-12-2011 13" xfId="18046"/>
    <cellStyle name="T_Thiet bi_Bieu4HTMT_!1 1 bao cao giao KH ve HTCMT vung TNB   12-12-2011 2" xfId="18047"/>
    <cellStyle name="T_Thiet bi_Bieu4HTMT_!1 1 bao cao giao KH ve HTCMT vung TNB   12-12-2011 2 10" xfId="18048"/>
    <cellStyle name="T_Thiet bi_Bieu4HTMT_!1 1 bao cao giao KH ve HTCMT vung TNB   12-12-2011 2 10 2" xfId="18049"/>
    <cellStyle name="T_Thiet bi_Bieu4HTMT_!1 1 bao cao giao KH ve HTCMT vung TNB   12-12-2011 2 11" xfId="18050"/>
    <cellStyle name="T_Thiet bi_Bieu4HTMT_!1 1 bao cao giao KH ve HTCMT vung TNB   12-12-2011 2 11 2" xfId="18051"/>
    <cellStyle name="T_Thiet bi_Bieu4HTMT_!1 1 bao cao giao KH ve HTCMT vung TNB   12-12-2011 2 12" xfId="18052"/>
    <cellStyle name="T_Thiet bi_Bieu4HTMT_!1 1 bao cao giao KH ve HTCMT vung TNB   12-12-2011 2 2" xfId="18053"/>
    <cellStyle name="T_Thiet bi_Bieu4HTMT_!1 1 bao cao giao KH ve HTCMT vung TNB   12-12-2011 2 2 2" xfId="18054"/>
    <cellStyle name="T_Thiet bi_Bieu4HTMT_!1 1 bao cao giao KH ve HTCMT vung TNB   12-12-2011 2 3" xfId="18055"/>
    <cellStyle name="T_Thiet bi_Bieu4HTMT_!1 1 bao cao giao KH ve HTCMT vung TNB   12-12-2011 2 3 2" xfId="18056"/>
    <cellStyle name="T_Thiet bi_Bieu4HTMT_!1 1 bao cao giao KH ve HTCMT vung TNB   12-12-2011 2 4" xfId="18057"/>
    <cellStyle name="T_Thiet bi_Bieu4HTMT_!1 1 bao cao giao KH ve HTCMT vung TNB   12-12-2011 2 4 2" xfId="18058"/>
    <cellStyle name="T_Thiet bi_Bieu4HTMT_!1 1 bao cao giao KH ve HTCMT vung TNB   12-12-2011 2 5" xfId="18059"/>
    <cellStyle name="T_Thiet bi_Bieu4HTMT_!1 1 bao cao giao KH ve HTCMT vung TNB   12-12-2011 2 5 2" xfId="18060"/>
    <cellStyle name="T_Thiet bi_Bieu4HTMT_!1 1 bao cao giao KH ve HTCMT vung TNB   12-12-2011 2 6" xfId="18061"/>
    <cellStyle name="T_Thiet bi_Bieu4HTMT_!1 1 bao cao giao KH ve HTCMT vung TNB   12-12-2011 2 6 2" xfId="18062"/>
    <cellStyle name="T_Thiet bi_Bieu4HTMT_!1 1 bao cao giao KH ve HTCMT vung TNB   12-12-2011 2 7" xfId="18063"/>
    <cellStyle name="T_Thiet bi_Bieu4HTMT_!1 1 bao cao giao KH ve HTCMT vung TNB   12-12-2011 2 7 2" xfId="18064"/>
    <cellStyle name="T_Thiet bi_Bieu4HTMT_!1 1 bao cao giao KH ve HTCMT vung TNB   12-12-2011 2 8" xfId="18065"/>
    <cellStyle name="T_Thiet bi_Bieu4HTMT_!1 1 bao cao giao KH ve HTCMT vung TNB   12-12-2011 2 8 2" xfId="18066"/>
    <cellStyle name="T_Thiet bi_Bieu4HTMT_!1 1 bao cao giao KH ve HTCMT vung TNB   12-12-2011 2 9" xfId="18067"/>
    <cellStyle name="T_Thiet bi_Bieu4HTMT_!1 1 bao cao giao KH ve HTCMT vung TNB   12-12-2011 2 9 2" xfId="18068"/>
    <cellStyle name="T_Thiet bi_Bieu4HTMT_!1 1 bao cao giao KH ve HTCMT vung TNB   12-12-2011 3" xfId="18069"/>
    <cellStyle name="T_Thiet bi_Bieu4HTMT_!1 1 bao cao giao KH ve HTCMT vung TNB   12-12-2011 3 2" xfId="18070"/>
    <cellStyle name="T_Thiet bi_Bieu4HTMT_!1 1 bao cao giao KH ve HTCMT vung TNB   12-12-2011 4" xfId="18071"/>
    <cellStyle name="T_Thiet bi_Bieu4HTMT_!1 1 bao cao giao KH ve HTCMT vung TNB   12-12-2011 4 2" xfId="18072"/>
    <cellStyle name="T_Thiet bi_Bieu4HTMT_!1 1 bao cao giao KH ve HTCMT vung TNB   12-12-2011 5" xfId="18073"/>
    <cellStyle name="T_Thiet bi_Bieu4HTMT_!1 1 bao cao giao KH ve HTCMT vung TNB   12-12-2011 5 2" xfId="18074"/>
    <cellStyle name="T_Thiet bi_Bieu4HTMT_!1 1 bao cao giao KH ve HTCMT vung TNB   12-12-2011 6" xfId="18075"/>
    <cellStyle name="T_Thiet bi_Bieu4HTMT_!1 1 bao cao giao KH ve HTCMT vung TNB   12-12-2011 6 2" xfId="18076"/>
    <cellStyle name="T_Thiet bi_Bieu4HTMT_!1 1 bao cao giao KH ve HTCMT vung TNB   12-12-2011 7" xfId="18077"/>
    <cellStyle name="T_Thiet bi_Bieu4HTMT_!1 1 bao cao giao KH ve HTCMT vung TNB   12-12-2011 7 2" xfId="18078"/>
    <cellStyle name="T_Thiet bi_Bieu4HTMT_!1 1 bao cao giao KH ve HTCMT vung TNB   12-12-2011 8" xfId="18079"/>
    <cellStyle name="T_Thiet bi_Bieu4HTMT_!1 1 bao cao giao KH ve HTCMT vung TNB   12-12-2011 8 2" xfId="18080"/>
    <cellStyle name="T_Thiet bi_Bieu4HTMT_!1 1 bao cao giao KH ve HTCMT vung TNB   12-12-2011 9" xfId="18081"/>
    <cellStyle name="T_Thiet bi_Bieu4HTMT_!1 1 bao cao giao KH ve HTCMT vung TNB   12-12-2011 9 2" xfId="18082"/>
    <cellStyle name="T_Thiet bi_Bieu4HTMT_KH TPCP vung TNB (03-1-2012)" xfId="18083"/>
    <cellStyle name="T_Thiet bi_Bieu4HTMT_KH TPCP vung TNB (03-1-2012) 10" xfId="18084"/>
    <cellStyle name="T_Thiet bi_Bieu4HTMT_KH TPCP vung TNB (03-1-2012) 10 2" xfId="18085"/>
    <cellStyle name="T_Thiet bi_Bieu4HTMT_KH TPCP vung TNB (03-1-2012) 11" xfId="18086"/>
    <cellStyle name="T_Thiet bi_Bieu4HTMT_KH TPCP vung TNB (03-1-2012) 11 2" xfId="18087"/>
    <cellStyle name="T_Thiet bi_Bieu4HTMT_KH TPCP vung TNB (03-1-2012) 12" xfId="18088"/>
    <cellStyle name="T_Thiet bi_Bieu4HTMT_KH TPCP vung TNB (03-1-2012) 12 2" xfId="18089"/>
    <cellStyle name="T_Thiet bi_Bieu4HTMT_KH TPCP vung TNB (03-1-2012) 13" xfId="18090"/>
    <cellStyle name="T_Thiet bi_Bieu4HTMT_KH TPCP vung TNB (03-1-2012) 2" xfId="18091"/>
    <cellStyle name="T_Thiet bi_Bieu4HTMT_KH TPCP vung TNB (03-1-2012) 2 10" xfId="18092"/>
    <cellStyle name="T_Thiet bi_Bieu4HTMT_KH TPCP vung TNB (03-1-2012) 2 10 2" xfId="18093"/>
    <cellStyle name="T_Thiet bi_Bieu4HTMT_KH TPCP vung TNB (03-1-2012) 2 11" xfId="18094"/>
    <cellStyle name="T_Thiet bi_Bieu4HTMT_KH TPCP vung TNB (03-1-2012) 2 11 2" xfId="18095"/>
    <cellStyle name="T_Thiet bi_Bieu4HTMT_KH TPCP vung TNB (03-1-2012) 2 12" xfId="18096"/>
    <cellStyle name="T_Thiet bi_Bieu4HTMT_KH TPCP vung TNB (03-1-2012) 2 2" xfId="18097"/>
    <cellStyle name="T_Thiet bi_Bieu4HTMT_KH TPCP vung TNB (03-1-2012) 2 2 2" xfId="18098"/>
    <cellStyle name="T_Thiet bi_Bieu4HTMT_KH TPCP vung TNB (03-1-2012) 2 3" xfId="18099"/>
    <cellStyle name="T_Thiet bi_Bieu4HTMT_KH TPCP vung TNB (03-1-2012) 2 3 2" xfId="18100"/>
    <cellStyle name="T_Thiet bi_Bieu4HTMT_KH TPCP vung TNB (03-1-2012) 2 4" xfId="18101"/>
    <cellStyle name="T_Thiet bi_Bieu4HTMT_KH TPCP vung TNB (03-1-2012) 2 4 2" xfId="18102"/>
    <cellStyle name="T_Thiet bi_Bieu4HTMT_KH TPCP vung TNB (03-1-2012) 2 5" xfId="18103"/>
    <cellStyle name="T_Thiet bi_Bieu4HTMT_KH TPCP vung TNB (03-1-2012) 2 5 2" xfId="18104"/>
    <cellStyle name="T_Thiet bi_Bieu4HTMT_KH TPCP vung TNB (03-1-2012) 2 6" xfId="18105"/>
    <cellStyle name="T_Thiet bi_Bieu4HTMT_KH TPCP vung TNB (03-1-2012) 2 6 2" xfId="18106"/>
    <cellStyle name="T_Thiet bi_Bieu4HTMT_KH TPCP vung TNB (03-1-2012) 2 7" xfId="18107"/>
    <cellStyle name="T_Thiet bi_Bieu4HTMT_KH TPCP vung TNB (03-1-2012) 2 7 2" xfId="18108"/>
    <cellStyle name="T_Thiet bi_Bieu4HTMT_KH TPCP vung TNB (03-1-2012) 2 8" xfId="18109"/>
    <cellStyle name="T_Thiet bi_Bieu4HTMT_KH TPCP vung TNB (03-1-2012) 2 8 2" xfId="18110"/>
    <cellStyle name="T_Thiet bi_Bieu4HTMT_KH TPCP vung TNB (03-1-2012) 2 9" xfId="18111"/>
    <cellStyle name="T_Thiet bi_Bieu4HTMT_KH TPCP vung TNB (03-1-2012) 2 9 2" xfId="18112"/>
    <cellStyle name="T_Thiet bi_Bieu4HTMT_KH TPCP vung TNB (03-1-2012) 3" xfId="18113"/>
    <cellStyle name="T_Thiet bi_Bieu4HTMT_KH TPCP vung TNB (03-1-2012) 3 2" xfId="18114"/>
    <cellStyle name="T_Thiet bi_Bieu4HTMT_KH TPCP vung TNB (03-1-2012) 4" xfId="18115"/>
    <cellStyle name="T_Thiet bi_Bieu4HTMT_KH TPCP vung TNB (03-1-2012) 4 2" xfId="18116"/>
    <cellStyle name="T_Thiet bi_Bieu4HTMT_KH TPCP vung TNB (03-1-2012) 5" xfId="18117"/>
    <cellStyle name="T_Thiet bi_Bieu4HTMT_KH TPCP vung TNB (03-1-2012) 5 2" xfId="18118"/>
    <cellStyle name="T_Thiet bi_Bieu4HTMT_KH TPCP vung TNB (03-1-2012) 6" xfId="18119"/>
    <cellStyle name="T_Thiet bi_Bieu4HTMT_KH TPCP vung TNB (03-1-2012) 6 2" xfId="18120"/>
    <cellStyle name="T_Thiet bi_Bieu4HTMT_KH TPCP vung TNB (03-1-2012) 7" xfId="18121"/>
    <cellStyle name="T_Thiet bi_Bieu4HTMT_KH TPCP vung TNB (03-1-2012) 7 2" xfId="18122"/>
    <cellStyle name="T_Thiet bi_Bieu4HTMT_KH TPCP vung TNB (03-1-2012) 8" xfId="18123"/>
    <cellStyle name="T_Thiet bi_Bieu4HTMT_KH TPCP vung TNB (03-1-2012) 8 2" xfId="18124"/>
    <cellStyle name="T_Thiet bi_Bieu4HTMT_KH TPCP vung TNB (03-1-2012) 9" xfId="18125"/>
    <cellStyle name="T_Thiet bi_Bieu4HTMT_KH TPCP vung TNB (03-1-2012) 9 2" xfId="18126"/>
    <cellStyle name="T_Thiet bi_Ha Nam" xfId="18127"/>
    <cellStyle name="T_Thiet bi_Ha Nam 2" xfId="18128"/>
    <cellStyle name="T_Thiet bi_KH TPCP vung TNB (03-1-2012)" xfId="18129"/>
    <cellStyle name="T_Thiet bi_KH TPCP vung TNB (03-1-2012) 10" xfId="18130"/>
    <cellStyle name="T_Thiet bi_KH TPCP vung TNB (03-1-2012) 10 2" xfId="18131"/>
    <cellStyle name="T_Thiet bi_KH TPCP vung TNB (03-1-2012) 11" xfId="18132"/>
    <cellStyle name="T_Thiet bi_KH TPCP vung TNB (03-1-2012) 11 2" xfId="18133"/>
    <cellStyle name="T_Thiet bi_KH TPCP vung TNB (03-1-2012) 12" xfId="18134"/>
    <cellStyle name="T_Thiet bi_KH TPCP vung TNB (03-1-2012) 12 2" xfId="18135"/>
    <cellStyle name="T_Thiet bi_KH TPCP vung TNB (03-1-2012) 13" xfId="18136"/>
    <cellStyle name="T_Thiet bi_KH TPCP vung TNB (03-1-2012) 2" xfId="18137"/>
    <cellStyle name="T_Thiet bi_KH TPCP vung TNB (03-1-2012) 2 10" xfId="18138"/>
    <cellStyle name="T_Thiet bi_KH TPCP vung TNB (03-1-2012) 2 10 2" xfId="18139"/>
    <cellStyle name="T_Thiet bi_KH TPCP vung TNB (03-1-2012) 2 11" xfId="18140"/>
    <cellStyle name="T_Thiet bi_KH TPCP vung TNB (03-1-2012) 2 11 2" xfId="18141"/>
    <cellStyle name="T_Thiet bi_KH TPCP vung TNB (03-1-2012) 2 12" xfId="18142"/>
    <cellStyle name="T_Thiet bi_KH TPCP vung TNB (03-1-2012) 2 2" xfId="18143"/>
    <cellStyle name="T_Thiet bi_KH TPCP vung TNB (03-1-2012) 2 2 2" xfId="18144"/>
    <cellStyle name="T_Thiet bi_KH TPCP vung TNB (03-1-2012) 2 3" xfId="18145"/>
    <cellStyle name="T_Thiet bi_KH TPCP vung TNB (03-1-2012) 2 3 2" xfId="18146"/>
    <cellStyle name="T_Thiet bi_KH TPCP vung TNB (03-1-2012) 2 4" xfId="18147"/>
    <cellStyle name="T_Thiet bi_KH TPCP vung TNB (03-1-2012) 2 4 2" xfId="18148"/>
    <cellStyle name="T_Thiet bi_KH TPCP vung TNB (03-1-2012) 2 5" xfId="18149"/>
    <cellStyle name="T_Thiet bi_KH TPCP vung TNB (03-1-2012) 2 5 2" xfId="18150"/>
    <cellStyle name="T_Thiet bi_KH TPCP vung TNB (03-1-2012) 2 6" xfId="18151"/>
    <cellStyle name="T_Thiet bi_KH TPCP vung TNB (03-1-2012) 2 6 2" xfId="18152"/>
    <cellStyle name="T_Thiet bi_KH TPCP vung TNB (03-1-2012) 2 7" xfId="18153"/>
    <cellStyle name="T_Thiet bi_KH TPCP vung TNB (03-1-2012) 2 7 2" xfId="18154"/>
    <cellStyle name="T_Thiet bi_KH TPCP vung TNB (03-1-2012) 2 8" xfId="18155"/>
    <cellStyle name="T_Thiet bi_KH TPCP vung TNB (03-1-2012) 2 8 2" xfId="18156"/>
    <cellStyle name="T_Thiet bi_KH TPCP vung TNB (03-1-2012) 2 9" xfId="18157"/>
    <cellStyle name="T_Thiet bi_KH TPCP vung TNB (03-1-2012) 2 9 2" xfId="18158"/>
    <cellStyle name="T_Thiet bi_KH TPCP vung TNB (03-1-2012) 3" xfId="18159"/>
    <cellStyle name="T_Thiet bi_KH TPCP vung TNB (03-1-2012) 3 2" xfId="18160"/>
    <cellStyle name="T_Thiet bi_KH TPCP vung TNB (03-1-2012) 4" xfId="18161"/>
    <cellStyle name="T_Thiet bi_KH TPCP vung TNB (03-1-2012) 4 2" xfId="18162"/>
    <cellStyle name="T_Thiet bi_KH TPCP vung TNB (03-1-2012) 5" xfId="18163"/>
    <cellStyle name="T_Thiet bi_KH TPCP vung TNB (03-1-2012) 5 2" xfId="18164"/>
    <cellStyle name="T_Thiet bi_KH TPCP vung TNB (03-1-2012) 6" xfId="18165"/>
    <cellStyle name="T_Thiet bi_KH TPCP vung TNB (03-1-2012) 6 2" xfId="18166"/>
    <cellStyle name="T_Thiet bi_KH TPCP vung TNB (03-1-2012) 7" xfId="18167"/>
    <cellStyle name="T_Thiet bi_KH TPCP vung TNB (03-1-2012) 7 2" xfId="18168"/>
    <cellStyle name="T_Thiet bi_KH TPCP vung TNB (03-1-2012) 8" xfId="18169"/>
    <cellStyle name="T_Thiet bi_KH TPCP vung TNB (03-1-2012) 8 2" xfId="18170"/>
    <cellStyle name="T_Thiet bi_KH TPCP vung TNB (03-1-2012) 9" xfId="18171"/>
    <cellStyle name="T_Thiet bi_KH TPCP vung TNB (03-1-2012) 9 2" xfId="18172"/>
    <cellStyle name="T_TK_HT" xfId="18173"/>
    <cellStyle name="T_TK_HT 2" xfId="18174"/>
    <cellStyle name="T_Van Ban 2007" xfId="18175"/>
    <cellStyle name="T_Van Ban 2007 2" xfId="18176"/>
    <cellStyle name="T_Van Ban 2007_15_10_2013 BC nhu cau von doi ung ODA (2014-2016) ngay 15102013 Sua" xfId="18177"/>
    <cellStyle name="T_Van Ban 2007_15_10_2013 BC nhu cau von doi ung ODA (2014-2016) ngay 15102013 Sua 2" xfId="18178"/>
    <cellStyle name="T_Van Ban 2007_bao cao phan bo KHDT 2011(final)" xfId="18179"/>
    <cellStyle name="T_Van Ban 2007_bao cao phan bo KHDT 2011(final) 2" xfId="18180"/>
    <cellStyle name="T_Van Ban 2007_bao cao phan bo KHDT 2011(final)_BC nhu cau von doi ung ODA nganh NN (BKH)" xfId="18181"/>
    <cellStyle name="T_Van Ban 2007_bao cao phan bo KHDT 2011(final)_BC nhu cau von doi ung ODA nganh NN (BKH) 2" xfId="18182"/>
    <cellStyle name="T_Van Ban 2007_bao cao phan bo KHDT 2011(final)_BC Tai co cau (bieu TH)" xfId="18183"/>
    <cellStyle name="T_Van Ban 2007_bao cao phan bo KHDT 2011(final)_BC Tai co cau (bieu TH) 2" xfId="18184"/>
    <cellStyle name="T_Van Ban 2007_bao cao phan bo KHDT 2011(final)_DK 2014-2015 final" xfId="18185"/>
    <cellStyle name="T_Van Ban 2007_bao cao phan bo KHDT 2011(final)_DK 2014-2015 final 2" xfId="18186"/>
    <cellStyle name="T_Van Ban 2007_bao cao phan bo KHDT 2011(final)_DK 2014-2015 new" xfId="18187"/>
    <cellStyle name="T_Van Ban 2007_bao cao phan bo KHDT 2011(final)_DK 2014-2015 new 2" xfId="18188"/>
    <cellStyle name="T_Van Ban 2007_bao cao phan bo KHDT 2011(final)_DK KH CBDT 2014 11-11-2013" xfId="18189"/>
    <cellStyle name="T_Van Ban 2007_bao cao phan bo KHDT 2011(final)_DK KH CBDT 2014 11-11-2013 2" xfId="18190"/>
    <cellStyle name="T_Van Ban 2007_bao cao phan bo KHDT 2011(final)_DK KH CBDT 2014 11-11-2013(1)" xfId="18191"/>
    <cellStyle name="T_Van Ban 2007_bao cao phan bo KHDT 2011(final)_DK KH CBDT 2014 11-11-2013(1) 2" xfId="18192"/>
    <cellStyle name="T_Van Ban 2007_bao cao phan bo KHDT 2011(final)_KH 2011-2015" xfId="18193"/>
    <cellStyle name="T_Van Ban 2007_bao cao phan bo KHDT 2011(final)_KH 2011-2015 2" xfId="18194"/>
    <cellStyle name="T_Van Ban 2007_bao cao phan bo KHDT 2011(final)_tai co cau dau tu (tong hop)1" xfId="18195"/>
    <cellStyle name="T_Van Ban 2007_bao cao phan bo KHDT 2011(final)_tai co cau dau tu (tong hop)1 2" xfId="18196"/>
    <cellStyle name="T_Van Ban 2007_BC nhu cau von doi ung ODA nganh NN (BKH)" xfId="18197"/>
    <cellStyle name="T_Van Ban 2007_BC nhu cau von doi ung ODA nganh NN (BKH) 2" xfId="18198"/>
    <cellStyle name="T_Van Ban 2007_BC nhu cau von doi ung ODA nganh NN (BKH)_05-12  KH trung han 2016-2020 - Liem Thinh edited" xfId="18199"/>
    <cellStyle name="T_Van Ban 2007_BC nhu cau von doi ung ODA nganh NN (BKH)_05-12  KH trung han 2016-2020 - Liem Thinh edited 2" xfId="18200"/>
    <cellStyle name="T_Van Ban 2007_BC nhu cau von doi ung ODA nganh NN (BKH)_Copy of 05-12  KH trung han 2016-2020 - Liem Thinh edited (1)" xfId="18201"/>
    <cellStyle name="T_Van Ban 2007_BC nhu cau von doi ung ODA nganh NN (BKH)_Copy of 05-12  KH trung han 2016-2020 - Liem Thinh edited (1) 2" xfId="18202"/>
    <cellStyle name="T_Van Ban 2007_BC Tai co cau (bieu TH)" xfId="18203"/>
    <cellStyle name="T_Van Ban 2007_BC Tai co cau (bieu TH) 2" xfId="18204"/>
    <cellStyle name="T_Van Ban 2007_BC Tai co cau (bieu TH)_05-12  KH trung han 2016-2020 - Liem Thinh edited" xfId="18205"/>
    <cellStyle name="T_Van Ban 2007_BC Tai co cau (bieu TH)_05-12  KH trung han 2016-2020 - Liem Thinh edited 2" xfId="18206"/>
    <cellStyle name="T_Van Ban 2007_BC Tai co cau (bieu TH)_Copy of 05-12  KH trung han 2016-2020 - Liem Thinh edited (1)" xfId="18207"/>
    <cellStyle name="T_Van Ban 2007_BC Tai co cau (bieu TH)_Copy of 05-12  KH trung han 2016-2020 - Liem Thinh edited (1) 2" xfId="18208"/>
    <cellStyle name="T_Van Ban 2007_DK 2014-2015 final" xfId="18209"/>
    <cellStyle name="T_Van Ban 2007_DK 2014-2015 final 2" xfId="18210"/>
    <cellStyle name="T_Van Ban 2007_DK 2014-2015 final_05-12  KH trung han 2016-2020 - Liem Thinh edited" xfId="18211"/>
    <cellStyle name="T_Van Ban 2007_DK 2014-2015 final_05-12  KH trung han 2016-2020 - Liem Thinh edited 2" xfId="18212"/>
    <cellStyle name="T_Van Ban 2007_DK 2014-2015 final_Copy of 05-12  KH trung han 2016-2020 - Liem Thinh edited (1)" xfId="18213"/>
    <cellStyle name="T_Van Ban 2007_DK 2014-2015 final_Copy of 05-12  KH trung han 2016-2020 - Liem Thinh edited (1) 2" xfId="18214"/>
    <cellStyle name="T_Van Ban 2007_DK 2014-2015 new" xfId="18215"/>
    <cellStyle name="T_Van Ban 2007_DK 2014-2015 new 2" xfId="18216"/>
    <cellStyle name="T_Van Ban 2007_DK 2014-2015 new_05-12  KH trung han 2016-2020 - Liem Thinh edited" xfId="18217"/>
    <cellStyle name="T_Van Ban 2007_DK 2014-2015 new_05-12  KH trung han 2016-2020 - Liem Thinh edited 2" xfId="18218"/>
    <cellStyle name="T_Van Ban 2007_DK 2014-2015 new_Copy of 05-12  KH trung han 2016-2020 - Liem Thinh edited (1)" xfId="18219"/>
    <cellStyle name="T_Van Ban 2007_DK 2014-2015 new_Copy of 05-12  KH trung han 2016-2020 - Liem Thinh edited (1) 2" xfId="18220"/>
    <cellStyle name="T_Van Ban 2007_DK KH CBDT 2014 11-11-2013" xfId="18221"/>
    <cellStyle name="T_Van Ban 2007_DK KH CBDT 2014 11-11-2013 2" xfId="18222"/>
    <cellStyle name="T_Van Ban 2007_DK KH CBDT 2014 11-11-2013(1)" xfId="18223"/>
    <cellStyle name="T_Van Ban 2007_DK KH CBDT 2014 11-11-2013(1) 2" xfId="18224"/>
    <cellStyle name="T_Van Ban 2007_DK KH CBDT 2014 11-11-2013(1)_05-12  KH trung han 2016-2020 - Liem Thinh edited" xfId="18225"/>
    <cellStyle name="T_Van Ban 2007_DK KH CBDT 2014 11-11-2013(1)_05-12  KH trung han 2016-2020 - Liem Thinh edited 2" xfId="18226"/>
    <cellStyle name="T_Van Ban 2007_DK KH CBDT 2014 11-11-2013(1)_Copy of 05-12  KH trung han 2016-2020 - Liem Thinh edited (1)" xfId="18227"/>
    <cellStyle name="T_Van Ban 2007_DK KH CBDT 2014 11-11-2013(1)_Copy of 05-12  KH trung han 2016-2020 - Liem Thinh edited (1) 2" xfId="18228"/>
    <cellStyle name="T_Van Ban 2007_DK KH CBDT 2014 11-11-2013_05-12  KH trung han 2016-2020 - Liem Thinh edited" xfId="18229"/>
    <cellStyle name="T_Van Ban 2007_DK KH CBDT 2014 11-11-2013_05-12  KH trung han 2016-2020 - Liem Thinh edited 2" xfId="18230"/>
    <cellStyle name="T_Van Ban 2007_DK KH CBDT 2014 11-11-2013_Copy of 05-12  KH trung han 2016-2020 - Liem Thinh edited (1)" xfId="18231"/>
    <cellStyle name="T_Van Ban 2007_DK KH CBDT 2014 11-11-2013_Copy of 05-12  KH trung han 2016-2020 - Liem Thinh edited (1) 2" xfId="18232"/>
    <cellStyle name="T_Van Ban 2008" xfId="18233"/>
    <cellStyle name="T_Van Ban 2008 2" xfId="18234"/>
    <cellStyle name="T_Van Ban 2008_15_10_2013 BC nhu cau von doi ung ODA (2014-2016) ngay 15102013 Sua" xfId="18235"/>
    <cellStyle name="T_Van Ban 2008_15_10_2013 BC nhu cau von doi ung ODA (2014-2016) ngay 15102013 Sua 2" xfId="18236"/>
    <cellStyle name="T_Van Ban 2008_bao cao phan bo KHDT 2011(final)" xfId="18237"/>
    <cellStyle name="T_Van Ban 2008_bao cao phan bo KHDT 2011(final) 2" xfId="18238"/>
    <cellStyle name="T_Van Ban 2008_bao cao phan bo KHDT 2011(final)_BC nhu cau von doi ung ODA nganh NN (BKH)" xfId="18239"/>
    <cellStyle name="T_Van Ban 2008_bao cao phan bo KHDT 2011(final)_BC nhu cau von doi ung ODA nganh NN (BKH) 2" xfId="18240"/>
    <cellStyle name="T_Van Ban 2008_bao cao phan bo KHDT 2011(final)_BC Tai co cau (bieu TH)" xfId="18241"/>
    <cellStyle name="T_Van Ban 2008_bao cao phan bo KHDT 2011(final)_BC Tai co cau (bieu TH) 2" xfId="18242"/>
    <cellStyle name="T_Van Ban 2008_bao cao phan bo KHDT 2011(final)_DK 2014-2015 final" xfId="18243"/>
    <cellStyle name="T_Van Ban 2008_bao cao phan bo KHDT 2011(final)_DK 2014-2015 final 2" xfId="18244"/>
    <cellStyle name="T_Van Ban 2008_bao cao phan bo KHDT 2011(final)_DK 2014-2015 new" xfId="18245"/>
    <cellStyle name="T_Van Ban 2008_bao cao phan bo KHDT 2011(final)_DK 2014-2015 new 2" xfId="18246"/>
    <cellStyle name="T_Van Ban 2008_bao cao phan bo KHDT 2011(final)_DK KH CBDT 2014 11-11-2013" xfId="18247"/>
    <cellStyle name="T_Van Ban 2008_bao cao phan bo KHDT 2011(final)_DK KH CBDT 2014 11-11-2013 2" xfId="18248"/>
    <cellStyle name="T_Van Ban 2008_bao cao phan bo KHDT 2011(final)_DK KH CBDT 2014 11-11-2013(1)" xfId="18249"/>
    <cellStyle name="T_Van Ban 2008_bao cao phan bo KHDT 2011(final)_DK KH CBDT 2014 11-11-2013(1) 2" xfId="18250"/>
    <cellStyle name="T_Van Ban 2008_bao cao phan bo KHDT 2011(final)_KH 2011-2015" xfId="18251"/>
    <cellStyle name="T_Van Ban 2008_bao cao phan bo KHDT 2011(final)_KH 2011-2015 2" xfId="18252"/>
    <cellStyle name="T_Van Ban 2008_bao cao phan bo KHDT 2011(final)_tai co cau dau tu (tong hop)1" xfId="18253"/>
    <cellStyle name="T_Van Ban 2008_bao cao phan bo KHDT 2011(final)_tai co cau dau tu (tong hop)1 2" xfId="18254"/>
    <cellStyle name="T_Van Ban 2008_BC nhu cau von doi ung ODA nganh NN (BKH)" xfId="18255"/>
    <cellStyle name="T_Van Ban 2008_BC nhu cau von doi ung ODA nganh NN (BKH) 2" xfId="18256"/>
    <cellStyle name="T_Van Ban 2008_BC nhu cau von doi ung ODA nganh NN (BKH)_05-12  KH trung han 2016-2020 - Liem Thinh edited" xfId="18257"/>
    <cellStyle name="T_Van Ban 2008_BC nhu cau von doi ung ODA nganh NN (BKH)_05-12  KH trung han 2016-2020 - Liem Thinh edited 2" xfId="18258"/>
    <cellStyle name="T_Van Ban 2008_BC nhu cau von doi ung ODA nganh NN (BKH)_Copy of 05-12  KH trung han 2016-2020 - Liem Thinh edited (1)" xfId="18259"/>
    <cellStyle name="T_Van Ban 2008_BC nhu cau von doi ung ODA nganh NN (BKH)_Copy of 05-12  KH trung han 2016-2020 - Liem Thinh edited (1) 2" xfId="18260"/>
    <cellStyle name="T_Van Ban 2008_BC Tai co cau (bieu TH)" xfId="18261"/>
    <cellStyle name="T_Van Ban 2008_BC Tai co cau (bieu TH) 2" xfId="18262"/>
    <cellStyle name="T_Van Ban 2008_BC Tai co cau (bieu TH)_05-12  KH trung han 2016-2020 - Liem Thinh edited" xfId="18263"/>
    <cellStyle name="T_Van Ban 2008_BC Tai co cau (bieu TH)_05-12  KH trung han 2016-2020 - Liem Thinh edited 2" xfId="18264"/>
    <cellStyle name="T_Van Ban 2008_BC Tai co cau (bieu TH)_Copy of 05-12  KH trung han 2016-2020 - Liem Thinh edited (1)" xfId="18265"/>
    <cellStyle name="T_Van Ban 2008_BC Tai co cau (bieu TH)_Copy of 05-12  KH trung han 2016-2020 - Liem Thinh edited (1) 2" xfId="18266"/>
    <cellStyle name="T_Van Ban 2008_DK 2014-2015 final" xfId="18267"/>
    <cellStyle name="T_Van Ban 2008_DK 2014-2015 final 2" xfId="18268"/>
    <cellStyle name="T_Van Ban 2008_DK 2014-2015 final_05-12  KH trung han 2016-2020 - Liem Thinh edited" xfId="18269"/>
    <cellStyle name="T_Van Ban 2008_DK 2014-2015 final_05-12  KH trung han 2016-2020 - Liem Thinh edited 2" xfId="18270"/>
    <cellStyle name="T_Van Ban 2008_DK 2014-2015 final_Copy of 05-12  KH trung han 2016-2020 - Liem Thinh edited (1)" xfId="18271"/>
    <cellStyle name="T_Van Ban 2008_DK 2014-2015 final_Copy of 05-12  KH trung han 2016-2020 - Liem Thinh edited (1) 2" xfId="18272"/>
    <cellStyle name="T_Van Ban 2008_DK 2014-2015 new" xfId="18273"/>
    <cellStyle name="T_Van Ban 2008_DK 2014-2015 new 2" xfId="18274"/>
    <cellStyle name="T_Van Ban 2008_DK 2014-2015 new_05-12  KH trung han 2016-2020 - Liem Thinh edited" xfId="18275"/>
    <cellStyle name="T_Van Ban 2008_DK 2014-2015 new_05-12  KH trung han 2016-2020 - Liem Thinh edited 2" xfId="18276"/>
    <cellStyle name="T_Van Ban 2008_DK 2014-2015 new_Copy of 05-12  KH trung han 2016-2020 - Liem Thinh edited (1)" xfId="18277"/>
    <cellStyle name="T_Van Ban 2008_DK 2014-2015 new_Copy of 05-12  KH trung han 2016-2020 - Liem Thinh edited (1) 2" xfId="18278"/>
    <cellStyle name="T_Van Ban 2008_DK KH CBDT 2014 11-11-2013" xfId="18279"/>
    <cellStyle name="T_Van Ban 2008_DK KH CBDT 2014 11-11-2013 2" xfId="18280"/>
    <cellStyle name="T_Van Ban 2008_DK KH CBDT 2014 11-11-2013(1)" xfId="18281"/>
    <cellStyle name="T_Van Ban 2008_DK KH CBDT 2014 11-11-2013(1) 2" xfId="18282"/>
    <cellStyle name="T_Van Ban 2008_DK KH CBDT 2014 11-11-2013(1)_05-12  KH trung han 2016-2020 - Liem Thinh edited" xfId="18283"/>
    <cellStyle name="T_Van Ban 2008_DK KH CBDT 2014 11-11-2013(1)_05-12  KH trung han 2016-2020 - Liem Thinh edited 2" xfId="18284"/>
    <cellStyle name="T_Van Ban 2008_DK KH CBDT 2014 11-11-2013(1)_Copy of 05-12  KH trung han 2016-2020 - Liem Thinh edited (1)" xfId="18285"/>
    <cellStyle name="T_Van Ban 2008_DK KH CBDT 2014 11-11-2013(1)_Copy of 05-12  KH trung han 2016-2020 - Liem Thinh edited (1) 2" xfId="18286"/>
    <cellStyle name="T_Van Ban 2008_DK KH CBDT 2014 11-11-2013_05-12  KH trung han 2016-2020 - Liem Thinh edited" xfId="18287"/>
    <cellStyle name="T_Van Ban 2008_DK KH CBDT 2014 11-11-2013_05-12  KH trung han 2016-2020 - Liem Thinh edited 2" xfId="18288"/>
    <cellStyle name="T_Van Ban 2008_DK KH CBDT 2014 11-11-2013_Copy of 05-12  KH trung han 2016-2020 - Liem Thinh edited (1)" xfId="18289"/>
    <cellStyle name="T_Van Ban 2008_DK KH CBDT 2014 11-11-2013_Copy of 05-12  KH trung han 2016-2020 - Liem Thinh edited (1) 2" xfId="18290"/>
    <cellStyle name="T_XDCB thang 12.2010" xfId="18291"/>
    <cellStyle name="T_XDCB thang 12.2010 10" xfId="18292"/>
    <cellStyle name="T_XDCB thang 12.2010 10 2" xfId="18293"/>
    <cellStyle name="T_XDCB thang 12.2010 11" xfId="18294"/>
    <cellStyle name="T_XDCB thang 12.2010 11 2" xfId="18295"/>
    <cellStyle name="T_XDCB thang 12.2010 12" xfId="18296"/>
    <cellStyle name="T_XDCB thang 12.2010 12 2" xfId="18297"/>
    <cellStyle name="T_XDCB thang 12.2010 13" xfId="18298"/>
    <cellStyle name="T_XDCB thang 12.2010 2" xfId="18299"/>
    <cellStyle name="T_XDCB thang 12.2010 2 10" xfId="18300"/>
    <cellStyle name="T_XDCB thang 12.2010 2 10 2" xfId="18301"/>
    <cellStyle name="T_XDCB thang 12.2010 2 11" xfId="18302"/>
    <cellStyle name="T_XDCB thang 12.2010 2 11 2" xfId="18303"/>
    <cellStyle name="T_XDCB thang 12.2010 2 12" xfId="18304"/>
    <cellStyle name="T_XDCB thang 12.2010 2 2" xfId="18305"/>
    <cellStyle name="T_XDCB thang 12.2010 2 2 2" xfId="18306"/>
    <cellStyle name="T_XDCB thang 12.2010 2 3" xfId="18307"/>
    <cellStyle name="T_XDCB thang 12.2010 2 3 2" xfId="18308"/>
    <cellStyle name="T_XDCB thang 12.2010 2 4" xfId="18309"/>
    <cellStyle name="T_XDCB thang 12.2010 2 4 2" xfId="18310"/>
    <cellStyle name="T_XDCB thang 12.2010 2 5" xfId="18311"/>
    <cellStyle name="T_XDCB thang 12.2010 2 5 2" xfId="18312"/>
    <cellStyle name="T_XDCB thang 12.2010 2 6" xfId="18313"/>
    <cellStyle name="T_XDCB thang 12.2010 2 6 2" xfId="18314"/>
    <cellStyle name="T_XDCB thang 12.2010 2 7" xfId="18315"/>
    <cellStyle name="T_XDCB thang 12.2010 2 7 2" xfId="18316"/>
    <cellStyle name="T_XDCB thang 12.2010 2 8" xfId="18317"/>
    <cellStyle name="T_XDCB thang 12.2010 2 8 2" xfId="18318"/>
    <cellStyle name="T_XDCB thang 12.2010 2 9" xfId="18319"/>
    <cellStyle name="T_XDCB thang 12.2010 2 9 2" xfId="18320"/>
    <cellStyle name="T_XDCB thang 12.2010 3" xfId="18321"/>
    <cellStyle name="T_XDCB thang 12.2010 3 2" xfId="18322"/>
    <cellStyle name="T_XDCB thang 12.2010 4" xfId="18323"/>
    <cellStyle name="T_XDCB thang 12.2010 4 2" xfId="18324"/>
    <cellStyle name="T_XDCB thang 12.2010 5" xfId="18325"/>
    <cellStyle name="T_XDCB thang 12.2010 5 2" xfId="18326"/>
    <cellStyle name="T_XDCB thang 12.2010 6" xfId="18327"/>
    <cellStyle name="T_XDCB thang 12.2010 6 2" xfId="18328"/>
    <cellStyle name="T_XDCB thang 12.2010 7" xfId="18329"/>
    <cellStyle name="T_XDCB thang 12.2010 7 2" xfId="18330"/>
    <cellStyle name="T_XDCB thang 12.2010 8" xfId="18331"/>
    <cellStyle name="T_XDCB thang 12.2010 8 2" xfId="18332"/>
    <cellStyle name="T_XDCB thang 12.2010 9" xfId="18333"/>
    <cellStyle name="T_XDCB thang 12.2010 9 2" xfId="18334"/>
    <cellStyle name="T_XDCB thang 12.2010_!1 1 bao cao giao KH ve HTCMT vung TNB   12-12-2011" xfId="18335"/>
    <cellStyle name="T_XDCB thang 12.2010_!1 1 bao cao giao KH ve HTCMT vung TNB   12-12-2011 10" xfId="18336"/>
    <cellStyle name="T_XDCB thang 12.2010_!1 1 bao cao giao KH ve HTCMT vung TNB   12-12-2011 10 2" xfId="18337"/>
    <cellStyle name="T_XDCB thang 12.2010_!1 1 bao cao giao KH ve HTCMT vung TNB   12-12-2011 11" xfId="18338"/>
    <cellStyle name="T_XDCB thang 12.2010_!1 1 bao cao giao KH ve HTCMT vung TNB   12-12-2011 11 2" xfId="18339"/>
    <cellStyle name="T_XDCB thang 12.2010_!1 1 bao cao giao KH ve HTCMT vung TNB   12-12-2011 12" xfId="18340"/>
    <cellStyle name="T_XDCB thang 12.2010_!1 1 bao cao giao KH ve HTCMT vung TNB   12-12-2011 12 2" xfId="18341"/>
    <cellStyle name="T_XDCB thang 12.2010_!1 1 bao cao giao KH ve HTCMT vung TNB   12-12-2011 13" xfId="18342"/>
    <cellStyle name="T_XDCB thang 12.2010_!1 1 bao cao giao KH ve HTCMT vung TNB   12-12-2011 2" xfId="18343"/>
    <cellStyle name="T_XDCB thang 12.2010_!1 1 bao cao giao KH ve HTCMT vung TNB   12-12-2011 2 10" xfId="18344"/>
    <cellStyle name="T_XDCB thang 12.2010_!1 1 bao cao giao KH ve HTCMT vung TNB   12-12-2011 2 10 2" xfId="18345"/>
    <cellStyle name="T_XDCB thang 12.2010_!1 1 bao cao giao KH ve HTCMT vung TNB   12-12-2011 2 11" xfId="18346"/>
    <cellStyle name="T_XDCB thang 12.2010_!1 1 bao cao giao KH ve HTCMT vung TNB   12-12-2011 2 11 2" xfId="18347"/>
    <cellStyle name="T_XDCB thang 12.2010_!1 1 bao cao giao KH ve HTCMT vung TNB   12-12-2011 2 12" xfId="18348"/>
    <cellStyle name="T_XDCB thang 12.2010_!1 1 bao cao giao KH ve HTCMT vung TNB   12-12-2011 2 2" xfId="18349"/>
    <cellStyle name="T_XDCB thang 12.2010_!1 1 bao cao giao KH ve HTCMT vung TNB   12-12-2011 2 2 2" xfId="18350"/>
    <cellStyle name="T_XDCB thang 12.2010_!1 1 bao cao giao KH ve HTCMT vung TNB   12-12-2011 2 3" xfId="18351"/>
    <cellStyle name="T_XDCB thang 12.2010_!1 1 bao cao giao KH ve HTCMT vung TNB   12-12-2011 2 3 2" xfId="18352"/>
    <cellStyle name="T_XDCB thang 12.2010_!1 1 bao cao giao KH ve HTCMT vung TNB   12-12-2011 2 4" xfId="18353"/>
    <cellStyle name="T_XDCB thang 12.2010_!1 1 bao cao giao KH ve HTCMT vung TNB   12-12-2011 2 4 2" xfId="18354"/>
    <cellStyle name="T_XDCB thang 12.2010_!1 1 bao cao giao KH ve HTCMT vung TNB   12-12-2011 2 5" xfId="18355"/>
    <cellStyle name="T_XDCB thang 12.2010_!1 1 bao cao giao KH ve HTCMT vung TNB   12-12-2011 2 5 2" xfId="18356"/>
    <cellStyle name="T_XDCB thang 12.2010_!1 1 bao cao giao KH ve HTCMT vung TNB   12-12-2011 2 6" xfId="18357"/>
    <cellStyle name="T_XDCB thang 12.2010_!1 1 bao cao giao KH ve HTCMT vung TNB   12-12-2011 2 6 2" xfId="18358"/>
    <cellStyle name="T_XDCB thang 12.2010_!1 1 bao cao giao KH ve HTCMT vung TNB   12-12-2011 2 7" xfId="18359"/>
    <cellStyle name="T_XDCB thang 12.2010_!1 1 bao cao giao KH ve HTCMT vung TNB   12-12-2011 2 7 2" xfId="18360"/>
    <cellStyle name="T_XDCB thang 12.2010_!1 1 bao cao giao KH ve HTCMT vung TNB   12-12-2011 2 8" xfId="18361"/>
    <cellStyle name="T_XDCB thang 12.2010_!1 1 bao cao giao KH ve HTCMT vung TNB   12-12-2011 2 8 2" xfId="18362"/>
    <cellStyle name="T_XDCB thang 12.2010_!1 1 bao cao giao KH ve HTCMT vung TNB   12-12-2011 2 9" xfId="18363"/>
    <cellStyle name="T_XDCB thang 12.2010_!1 1 bao cao giao KH ve HTCMT vung TNB   12-12-2011 2 9 2" xfId="18364"/>
    <cellStyle name="T_XDCB thang 12.2010_!1 1 bao cao giao KH ve HTCMT vung TNB   12-12-2011 3" xfId="18365"/>
    <cellStyle name="T_XDCB thang 12.2010_!1 1 bao cao giao KH ve HTCMT vung TNB   12-12-2011 3 2" xfId="18366"/>
    <cellStyle name="T_XDCB thang 12.2010_!1 1 bao cao giao KH ve HTCMT vung TNB   12-12-2011 4" xfId="18367"/>
    <cellStyle name="T_XDCB thang 12.2010_!1 1 bao cao giao KH ve HTCMT vung TNB   12-12-2011 4 2" xfId="18368"/>
    <cellStyle name="T_XDCB thang 12.2010_!1 1 bao cao giao KH ve HTCMT vung TNB   12-12-2011 5" xfId="18369"/>
    <cellStyle name="T_XDCB thang 12.2010_!1 1 bao cao giao KH ve HTCMT vung TNB   12-12-2011 5 2" xfId="18370"/>
    <cellStyle name="T_XDCB thang 12.2010_!1 1 bao cao giao KH ve HTCMT vung TNB   12-12-2011 6" xfId="18371"/>
    <cellStyle name="T_XDCB thang 12.2010_!1 1 bao cao giao KH ve HTCMT vung TNB   12-12-2011 6 2" xfId="18372"/>
    <cellStyle name="T_XDCB thang 12.2010_!1 1 bao cao giao KH ve HTCMT vung TNB   12-12-2011 7" xfId="18373"/>
    <cellStyle name="T_XDCB thang 12.2010_!1 1 bao cao giao KH ve HTCMT vung TNB   12-12-2011 7 2" xfId="18374"/>
    <cellStyle name="T_XDCB thang 12.2010_!1 1 bao cao giao KH ve HTCMT vung TNB   12-12-2011 8" xfId="18375"/>
    <cellStyle name="T_XDCB thang 12.2010_!1 1 bao cao giao KH ve HTCMT vung TNB   12-12-2011 8 2" xfId="18376"/>
    <cellStyle name="T_XDCB thang 12.2010_!1 1 bao cao giao KH ve HTCMT vung TNB   12-12-2011 9" xfId="18377"/>
    <cellStyle name="T_XDCB thang 12.2010_!1 1 bao cao giao KH ve HTCMT vung TNB   12-12-2011 9 2" xfId="18378"/>
    <cellStyle name="T_XDCB thang 12.2010_KH TPCP vung TNB (03-1-2012)" xfId="18379"/>
    <cellStyle name="T_XDCB thang 12.2010_KH TPCP vung TNB (03-1-2012) 10" xfId="18380"/>
    <cellStyle name="T_XDCB thang 12.2010_KH TPCP vung TNB (03-1-2012) 10 2" xfId="18381"/>
    <cellStyle name="T_XDCB thang 12.2010_KH TPCP vung TNB (03-1-2012) 11" xfId="18382"/>
    <cellStyle name="T_XDCB thang 12.2010_KH TPCP vung TNB (03-1-2012) 11 2" xfId="18383"/>
    <cellStyle name="T_XDCB thang 12.2010_KH TPCP vung TNB (03-1-2012) 12" xfId="18384"/>
    <cellStyle name="T_XDCB thang 12.2010_KH TPCP vung TNB (03-1-2012) 12 2" xfId="18385"/>
    <cellStyle name="T_XDCB thang 12.2010_KH TPCP vung TNB (03-1-2012) 13" xfId="18386"/>
    <cellStyle name="T_XDCB thang 12.2010_KH TPCP vung TNB (03-1-2012) 2" xfId="18387"/>
    <cellStyle name="T_XDCB thang 12.2010_KH TPCP vung TNB (03-1-2012) 2 10" xfId="18388"/>
    <cellStyle name="T_XDCB thang 12.2010_KH TPCP vung TNB (03-1-2012) 2 10 2" xfId="18389"/>
    <cellStyle name="T_XDCB thang 12.2010_KH TPCP vung TNB (03-1-2012) 2 11" xfId="18390"/>
    <cellStyle name="T_XDCB thang 12.2010_KH TPCP vung TNB (03-1-2012) 2 11 2" xfId="18391"/>
    <cellStyle name="T_XDCB thang 12.2010_KH TPCP vung TNB (03-1-2012) 2 12" xfId="18392"/>
    <cellStyle name="T_XDCB thang 12.2010_KH TPCP vung TNB (03-1-2012) 2 2" xfId="18393"/>
    <cellStyle name="T_XDCB thang 12.2010_KH TPCP vung TNB (03-1-2012) 2 2 2" xfId="18394"/>
    <cellStyle name="T_XDCB thang 12.2010_KH TPCP vung TNB (03-1-2012) 2 3" xfId="18395"/>
    <cellStyle name="T_XDCB thang 12.2010_KH TPCP vung TNB (03-1-2012) 2 3 2" xfId="18396"/>
    <cellStyle name="T_XDCB thang 12.2010_KH TPCP vung TNB (03-1-2012) 2 4" xfId="18397"/>
    <cellStyle name="T_XDCB thang 12.2010_KH TPCP vung TNB (03-1-2012) 2 4 2" xfId="18398"/>
    <cellStyle name="T_XDCB thang 12.2010_KH TPCP vung TNB (03-1-2012) 2 5" xfId="18399"/>
    <cellStyle name="T_XDCB thang 12.2010_KH TPCP vung TNB (03-1-2012) 2 5 2" xfId="18400"/>
    <cellStyle name="T_XDCB thang 12.2010_KH TPCP vung TNB (03-1-2012) 2 6" xfId="18401"/>
    <cellStyle name="T_XDCB thang 12.2010_KH TPCP vung TNB (03-1-2012) 2 6 2" xfId="18402"/>
    <cellStyle name="T_XDCB thang 12.2010_KH TPCP vung TNB (03-1-2012) 2 7" xfId="18403"/>
    <cellStyle name="T_XDCB thang 12.2010_KH TPCP vung TNB (03-1-2012) 2 7 2" xfId="18404"/>
    <cellStyle name="T_XDCB thang 12.2010_KH TPCP vung TNB (03-1-2012) 2 8" xfId="18405"/>
    <cellStyle name="T_XDCB thang 12.2010_KH TPCP vung TNB (03-1-2012) 2 8 2" xfId="18406"/>
    <cellStyle name="T_XDCB thang 12.2010_KH TPCP vung TNB (03-1-2012) 2 9" xfId="18407"/>
    <cellStyle name="T_XDCB thang 12.2010_KH TPCP vung TNB (03-1-2012) 2 9 2" xfId="18408"/>
    <cellStyle name="T_XDCB thang 12.2010_KH TPCP vung TNB (03-1-2012) 3" xfId="18409"/>
    <cellStyle name="T_XDCB thang 12.2010_KH TPCP vung TNB (03-1-2012) 3 2" xfId="18410"/>
    <cellStyle name="T_XDCB thang 12.2010_KH TPCP vung TNB (03-1-2012) 4" xfId="18411"/>
    <cellStyle name="T_XDCB thang 12.2010_KH TPCP vung TNB (03-1-2012) 4 2" xfId="18412"/>
    <cellStyle name="T_XDCB thang 12.2010_KH TPCP vung TNB (03-1-2012) 5" xfId="18413"/>
    <cellStyle name="T_XDCB thang 12.2010_KH TPCP vung TNB (03-1-2012) 5 2" xfId="18414"/>
    <cellStyle name="T_XDCB thang 12.2010_KH TPCP vung TNB (03-1-2012) 6" xfId="18415"/>
    <cellStyle name="T_XDCB thang 12.2010_KH TPCP vung TNB (03-1-2012) 6 2" xfId="18416"/>
    <cellStyle name="T_XDCB thang 12.2010_KH TPCP vung TNB (03-1-2012) 7" xfId="18417"/>
    <cellStyle name="T_XDCB thang 12.2010_KH TPCP vung TNB (03-1-2012) 7 2" xfId="18418"/>
    <cellStyle name="T_XDCB thang 12.2010_KH TPCP vung TNB (03-1-2012) 8" xfId="18419"/>
    <cellStyle name="T_XDCB thang 12.2010_KH TPCP vung TNB (03-1-2012) 8 2" xfId="18420"/>
    <cellStyle name="T_XDCB thang 12.2010_KH TPCP vung TNB (03-1-2012) 9" xfId="18421"/>
    <cellStyle name="T_XDCB thang 12.2010_KH TPCP vung TNB (03-1-2012) 9 2" xfId="18422"/>
    <cellStyle name="T_ÿÿÿÿÿ" xfId="18423"/>
    <cellStyle name="T_ÿÿÿÿÿ 10" xfId="18424"/>
    <cellStyle name="T_ÿÿÿÿÿ 10 2" xfId="18425"/>
    <cellStyle name="T_ÿÿÿÿÿ 11" xfId="18426"/>
    <cellStyle name="T_ÿÿÿÿÿ 11 2" xfId="18427"/>
    <cellStyle name="T_ÿÿÿÿÿ 12" xfId="18428"/>
    <cellStyle name="T_ÿÿÿÿÿ 12 2" xfId="18429"/>
    <cellStyle name="T_ÿÿÿÿÿ 13" xfId="18430"/>
    <cellStyle name="T_ÿÿÿÿÿ 2" xfId="18431"/>
    <cellStyle name="T_ÿÿÿÿÿ 2 10" xfId="18432"/>
    <cellStyle name="T_ÿÿÿÿÿ 2 10 2" xfId="18433"/>
    <cellStyle name="T_ÿÿÿÿÿ 2 11" xfId="18434"/>
    <cellStyle name="T_ÿÿÿÿÿ 2 11 2" xfId="18435"/>
    <cellStyle name="T_ÿÿÿÿÿ 2 12" xfId="18436"/>
    <cellStyle name="T_ÿÿÿÿÿ 2 2" xfId="18437"/>
    <cellStyle name="T_ÿÿÿÿÿ 2 2 2" xfId="18438"/>
    <cellStyle name="T_ÿÿÿÿÿ 2 3" xfId="18439"/>
    <cellStyle name="T_ÿÿÿÿÿ 2 3 2" xfId="18440"/>
    <cellStyle name="T_ÿÿÿÿÿ 2 4" xfId="18441"/>
    <cellStyle name="T_ÿÿÿÿÿ 2 4 2" xfId="18442"/>
    <cellStyle name="T_ÿÿÿÿÿ 2 5" xfId="18443"/>
    <cellStyle name="T_ÿÿÿÿÿ 2 5 2" xfId="18444"/>
    <cellStyle name="T_ÿÿÿÿÿ 2 6" xfId="18445"/>
    <cellStyle name="T_ÿÿÿÿÿ 2 6 2" xfId="18446"/>
    <cellStyle name="T_ÿÿÿÿÿ 2 7" xfId="18447"/>
    <cellStyle name="T_ÿÿÿÿÿ 2 7 2" xfId="18448"/>
    <cellStyle name="T_ÿÿÿÿÿ 2 8" xfId="18449"/>
    <cellStyle name="T_ÿÿÿÿÿ 2 8 2" xfId="18450"/>
    <cellStyle name="T_ÿÿÿÿÿ 2 9" xfId="18451"/>
    <cellStyle name="T_ÿÿÿÿÿ 2 9 2" xfId="18452"/>
    <cellStyle name="T_ÿÿÿÿÿ 3" xfId="18453"/>
    <cellStyle name="T_ÿÿÿÿÿ 3 2" xfId="18454"/>
    <cellStyle name="T_ÿÿÿÿÿ 4" xfId="18455"/>
    <cellStyle name="T_ÿÿÿÿÿ 4 2" xfId="18456"/>
    <cellStyle name="T_ÿÿÿÿÿ 5" xfId="18457"/>
    <cellStyle name="T_ÿÿÿÿÿ 5 2" xfId="18458"/>
    <cellStyle name="T_ÿÿÿÿÿ 6" xfId="18459"/>
    <cellStyle name="T_ÿÿÿÿÿ 6 2" xfId="18460"/>
    <cellStyle name="T_ÿÿÿÿÿ 7" xfId="18461"/>
    <cellStyle name="T_ÿÿÿÿÿ 7 2" xfId="18462"/>
    <cellStyle name="T_ÿÿÿÿÿ 8" xfId="18463"/>
    <cellStyle name="T_ÿÿÿÿÿ 8 2" xfId="18464"/>
    <cellStyle name="T_ÿÿÿÿÿ 9" xfId="18465"/>
    <cellStyle name="T_ÿÿÿÿÿ 9 2" xfId="18466"/>
    <cellStyle name="T_ÿÿÿÿÿ_!1 1 bao cao giao KH ve HTCMT vung TNB   12-12-2011" xfId="18467"/>
    <cellStyle name="T_ÿÿÿÿÿ_!1 1 bao cao giao KH ve HTCMT vung TNB   12-12-2011 10" xfId="18468"/>
    <cellStyle name="T_ÿÿÿÿÿ_!1 1 bao cao giao KH ve HTCMT vung TNB   12-12-2011 10 2" xfId="18469"/>
    <cellStyle name="T_ÿÿÿÿÿ_!1 1 bao cao giao KH ve HTCMT vung TNB   12-12-2011 11" xfId="18470"/>
    <cellStyle name="T_ÿÿÿÿÿ_!1 1 bao cao giao KH ve HTCMT vung TNB   12-12-2011 11 2" xfId="18471"/>
    <cellStyle name="T_ÿÿÿÿÿ_!1 1 bao cao giao KH ve HTCMT vung TNB   12-12-2011 12" xfId="18472"/>
    <cellStyle name="T_ÿÿÿÿÿ_!1 1 bao cao giao KH ve HTCMT vung TNB   12-12-2011 12 2" xfId="18473"/>
    <cellStyle name="T_ÿÿÿÿÿ_!1 1 bao cao giao KH ve HTCMT vung TNB   12-12-2011 13" xfId="18474"/>
    <cellStyle name="T_ÿÿÿÿÿ_!1 1 bao cao giao KH ve HTCMT vung TNB   12-12-2011 2" xfId="18475"/>
    <cellStyle name="T_ÿÿÿÿÿ_!1 1 bao cao giao KH ve HTCMT vung TNB   12-12-2011 2 10" xfId="18476"/>
    <cellStyle name="T_ÿÿÿÿÿ_!1 1 bao cao giao KH ve HTCMT vung TNB   12-12-2011 2 10 2" xfId="18477"/>
    <cellStyle name="T_ÿÿÿÿÿ_!1 1 bao cao giao KH ve HTCMT vung TNB   12-12-2011 2 11" xfId="18478"/>
    <cellStyle name="T_ÿÿÿÿÿ_!1 1 bao cao giao KH ve HTCMT vung TNB   12-12-2011 2 11 2" xfId="18479"/>
    <cellStyle name="T_ÿÿÿÿÿ_!1 1 bao cao giao KH ve HTCMT vung TNB   12-12-2011 2 12" xfId="18480"/>
    <cellStyle name="T_ÿÿÿÿÿ_!1 1 bao cao giao KH ve HTCMT vung TNB   12-12-2011 2 2" xfId="18481"/>
    <cellStyle name="T_ÿÿÿÿÿ_!1 1 bao cao giao KH ve HTCMT vung TNB   12-12-2011 2 2 2" xfId="18482"/>
    <cellStyle name="T_ÿÿÿÿÿ_!1 1 bao cao giao KH ve HTCMT vung TNB   12-12-2011 2 3" xfId="18483"/>
    <cellStyle name="T_ÿÿÿÿÿ_!1 1 bao cao giao KH ve HTCMT vung TNB   12-12-2011 2 3 2" xfId="18484"/>
    <cellStyle name="T_ÿÿÿÿÿ_!1 1 bao cao giao KH ve HTCMT vung TNB   12-12-2011 2 4" xfId="18485"/>
    <cellStyle name="T_ÿÿÿÿÿ_!1 1 bao cao giao KH ve HTCMT vung TNB   12-12-2011 2 4 2" xfId="18486"/>
    <cellStyle name="T_ÿÿÿÿÿ_!1 1 bao cao giao KH ve HTCMT vung TNB   12-12-2011 2 5" xfId="18487"/>
    <cellStyle name="T_ÿÿÿÿÿ_!1 1 bao cao giao KH ve HTCMT vung TNB   12-12-2011 2 5 2" xfId="18488"/>
    <cellStyle name="T_ÿÿÿÿÿ_!1 1 bao cao giao KH ve HTCMT vung TNB   12-12-2011 2 6" xfId="18489"/>
    <cellStyle name="T_ÿÿÿÿÿ_!1 1 bao cao giao KH ve HTCMT vung TNB   12-12-2011 2 6 2" xfId="18490"/>
    <cellStyle name="T_ÿÿÿÿÿ_!1 1 bao cao giao KH ve HTCMT vung TNB   12-12-2011 2 7" xfId="18491"/>
    <cellStyle name="T_ÿÿÿÿÿ_!1 1 bao cao giao KH ve HTCMT vung TNB   12-12-2011 2 7 2" xfId="18492"/>
    <cellStyle name="T_ÿÿÿÿÿ_!1 1 bao cao giao KH ve HTCMT vung TNB   12-12-2011 2 8" xfId="18493"/>
    <cellStyle name="T_ÿÿÿÿÿ_!1 1 bao cao giao KH ve HTCMT vung TNB   12-12-2011 2 8 2" xfId="18494"/>
    <cellStyle name="T_ÿÿÿÿÿ_!1 1 bao cao giao KH ve HTCMT vung TNB   12-12-2011 2 9" xfId="18495"/>
    <cellStyle name="T_ÿÿÿÿÿ_!1 1 bao cao giao KH ve HTCMT vung TNB   12-12-2011 2 9 2" xfId="18496"/>
    <cellStyle name="T_ÿÿÿÿÿ_!1 1 bao cao giao KH ve HTCMT vung TNB   12-12-2011 3" xfId="18497"/>
    <cellStyle name="T_ÿÿÿÿÿ_!1 1 bao cao giao KH ve HTCMT vung TNB   12-12-2011 3 2" xfId="18498"/>
    <cellStyle name="T_ÿÿÿÿÿ_!1 1 bao cao giao KH ve HTCMT vung TNB   12-12-2011 4" xfId="18499"/>
    <cellStyle name="T_ÿÿÿÿÿ_!1 1 bao cao giao KH ve HTCMT vung TNB   12-12-2011 4 2" xfId="18500"/>
    <cellStyle name="T_ÿÿÿÿÿ_!1 1 bao cao giao KH ve HTCMT vung TNB   12-12-2011 5" xfId="18501"/>
    <cellStyle name="T_ÿÿÿÿÿ_!1 1 bao cao giao KH ve HTCMT vung TNB   12-12-2011 5 2" xfId="18502"/>
    <cellStyle name="T_ÿÿÿÿÿ_!1 1 bao cao giao KH ve HTCMT vung TNB   12-12-2011 6" xfId="18503"/>
    <cellStyle name="T_ÿÿÿÿÿ_!1 1 bao cao giao KH ve HTCMT vung TNB   12-12-2011 6 2" xfId="18504"/>
    <cellStyle name="T_ÿÿÿÿÿ_!1 1 bao cao giao KH ve HTCMT vung TNB   12-12-2011 7" xfId="18505"/>
    <cellStyle name="T_ÿÿÿÿÿ_!1 1 bao cao giao KH ve HTCMT vung TNB   12-12-2011 7 2" xfId="18506"/>
    <cellStyle name="T_ÿÿÿÿÿ_!1 1 bao cao giao KH ve HTCMT vung TNB   12-12-2011 8" xfId="18507"/>
    <cellStyle name="T_ÿÿÿÿÿ_!1 1 bao cao giao KH ve HTCMT vung TNB   12-12-2011 8 2" xfId="18508"/>
    <cellStyle name="T_ÿÿÿÿÿ_!1 1 bao cao giao KH ve HTCMT vung TNB   12-12-2011 9" xfId="18509"/>
    <cellStyle name="T_ÿÿÿÿÿ_!1 1 bao cao giao KH ve HTCMT vung TNB   12-12-2011 9 2" xfId="18510"/>
    <cellStyle name="T_ÿÿÿÿÿ_Bieu 15" xfId="18511"/>
    <cellStyle name="T_ÿÿÿÿÿ_Bieu 15 2" xfId="18512"/>
    <cellStyle name="T_ÿÿÿÿÿ_Bieu 9 - TH No XDCB" xfId="18513"/>
    <cellStyle name="T_ÿÿÿÿÿ_Bieu 9 - TH No XDCB 2" xfId="18514"/>
    <cellStyle name="T_ÿÿÿÿÿ_Bieu mau cong trinh khoi cong moi 3-4" xfId="18515"/>
    <cellStyle name="T_ÿÿÿÿÿ_Bieu mau cong trinh khoi cong moi 3-4 10" xfId="18516"/>
    <cellStyle name="T_ÿÿÿÿÿ_Bieu mau cong trinh khoi cong moi 3-4 10 2" xfId="18517"/>
    <cellStyle name="T_ÿÿÿÿÿ_Bieu mau cong trinh khoi cong moi 3-4 11" xfId="18518"/>
    <cellStyle name="T_ÿÿÿÿÿ_Bieu mau cong trinh khoi cong moi 3-4 11 2" xfId="18519"/>
    <cellStyle name="T_ÿÿÿÿÿ_Bieu mau cong trinh khoi cong moi 3-4 12" xfId="18520"/>
    <cellStyle name="T_ÿÿÿÿÿ_Bieu mau cong trinh khoi cong moi 3-4 12 2" xfId="18521"/>
    <cellStyle name="T_ÿÿÿÿÿ_Bieu mau cong trinh khoi cong moi 3-4 13" xfId="18522"/>
    <cellStyle name="T_ÿÿÿÿÿ_Bieu mau cong trinh khoi cong moi 3-4 2" xfId="18523"/>
    <cellStyle name="T_ÿÿÿÿÿ_Bieu mau cong trinh khoi cong moi 3-4 2 10" xfId="18524"/>
    <cellStyle name="T_ÿÿÿÿÿ_Bieu mau cong trinh khoi cong moi 3-4 2 10 2" xfId="18525"/>
    <cellStyle name="T_ÿÿÿÿÿ_Bieu mau cong trinh khoi cong moi 3-4 2 11" xfId="18526"/>
    <cellStyle name="T_ÿÿÿÿÿ_Bieu mau cong trinh khoi cong moi 3-4 2 11 2" xfId="18527"/>
    <cellStyle name="T_ÿÿÿÿÿ_Bieu mau cong trinh khoi cong moi 3-4 2 12" xfId="18528"/>
    <cellStyle name="T_ÿÿÿÿÿ_Bieu mau cong trinh khoi cong moi 3-4 2 2" xfId="18529"/>
    <cellStyle name="T_ÿÿÿÿÿ_Bieu mau cong trinh khoi cong moi 3-4 2 2 2" xfId="18530"/>
    <cellStyle name="T_ÿÿÿÿÿ_Bieu mau cong trinh khoi cong moi 3-4 2 3" xfId="18531"/>
    <cellStyle name="T_ÿÿÿÿÿ_Bieu mau cong trinh khoi cong moi 3-4 2 3 2" xfId="18532"/>
    <cellStyle name="T_ÿÿÿÿÿ_Bieu mau cong trinh khoi cong moi 3-4 2 4" xfId="18533"/>
    <cellStyle name="T_ÿÿÿÿÿ_Bieu mau cong trinh khoi cong moi 3-4 2 4 2" xfId="18534"/>
    <cellStyle name="T_ÿÿÿÿÿ_Bieu mau cong trinh khoi cong moi 3-4 2 5" xfId="18535"/>
    <cellStyle name="T_ÿÿÿÿÿ_Bieu mau cong trinh khoi cong moi 3-4 2 5 2" xfId="18536"/>
    <cellStyle name="T_ÿÿÿÿÿ_Bieu mau cong trinh khoi cong moi 3-4 2 6" xfId="18537"/>
    <cellStyle name="T_ÿÿÿÿÿ_Bieu mau cong trinh khoi cong moi 3-4 2 6 2" xfId="18538"/>
    <cellStyle name="T_ÿÿÿÿÿ_Bieu mau cong trinh khoi cong moi 3-4 2 7" xfId="18539"/>
    <cellStyle name="T_ÿÿÿÿÿ_Bieu mau cong trinh khoi cong moi 3-4 2 7 2" xfId="18540"/>
    <cellStyle name="T_ÿÿÿÿÿ_Bieu mau cong trinh khoi cong moi 3-4 2 8" xfId="18541"/>
    <cellStyle name="T_ÿÿÿÿÿ_Bieu mau cong trinh khoi cong moi 3-4 2 8 2" xfId="18542"/>
    <cellStyle name="T_ÿÿÿÿÿ_Bieu mau cong trinh khoi cong moi 3-4 2 9" xfId="18543"/>
    <cellStyle name="T_ÿÿÿÿÿ_Bieu mau cong trinh khoi cong moi 3-4 2 9 2" xfId="18544"/>
    <cellStyle name="T_ÿÿÿÿÿ_Bieu mau cong trinh khoi cong moi 3-4 3" xfId="18545"/>
    <cellStyle name="T_ÿÿÿÿÿ_Bieu mau cong trinh khoi cong moi 3-4 3 2" xfId="18546"/>
    <cellStyle name="T_ÿÿÿÿÿ_Bieu mau cong trinh khoi cong moi 3-4 4" xfId="18547"/>
    <cellStyle name="T_ÿÿÿÿÿ_Bieu mau cong trinh khoi cong moi 3-4 4 2" xfId="18548"/>
    <cellStyle name="T_ÿÿÿÿÿ_Bieu mau cong trinh khoi cong moi 3-4 5" xfId="18549"/>
    <cellStyle name="T_ÿÿÿÿÿ_Bieu mau cong trinh khoi cong moi 3-4 5 2" xfId="18550"/>
    <cellStyle name="T_ÿÿÿÿÿ_Bieu mau cong trinh khoi cong moi 3-4 6" xfId="18551"/>
    <cellStyle name="T_ÿÿÿÿÿ_Bieu mau cong trinh khoi cong moi 3-4 6 2" xfId="18552"/>
    <cellStyle name="T_ÿÿÿÿÿ_Bieu mau cong trinh khoi cong moi 3-4 7" xfId="18553"/>
    <cellStyle name="T_ÿÿÿÿÿ_Bieu mau cong trinh khoi cong moi 3-4 7 2" xfId="18554"/>
    <cellStyle name="T_ÿÿÿÿÿ_Bieu mau cong trinh khoi cong moi 3-4 8" xfId="18555"/>
    <cellStyle name="T_ÿÿÿÿÿ_Bieu mau cong trinh khoi cong moi 3-4 8 2" xfId="18556"/>
    <cellStyle name="T_ÿÿÿÿÿ_Bieu mau cong trinh khoi cong moi 3-4 9" xfId="18557"/>
    <cellStyle name="T_ÿÿÿÿÿ_Bieu mau cong trinh khoi cong moi 3-4 9 2" xfId="18558"/>
    <cellStyle name="T_ÿÿÿÿÿ_Bieu mau cong trinh khoi cong moi 3-4_!1 1 bao cao giao KH ve HTCMT vung TNB   12-12-2011" xfId="18559"/>
    <cellStyle name="T_ÿÿÿÿÿ_Bieu mau cong trinh khoi cong moi 3-4_!1 1 bao cao giao KH ve HTCMT vung TNB   12-12-2011 10" xfId="18560"/>
    <cellStyle name="T_ÿÿÿÿÿ_Bieu mau cong trinh khoi cong moi 3-4_!1 1 bao cao giao KH ve HTCMT vung TNB   12-12-2011 10 2" xfId="18561"/>
    <cellStyle name="T_ÿÿÿÿÿ_Bieu mau cong trinh khoi cong moi 3-4_!1 1 bao cao giao KH ve HTCMT vung TNB   12-12-2011 11" xfId="18562"/>
    <cellStyle name="T_ÿÿÿÿÿ_Bieu mau cong trinh khoi cong moi 3-4_!1 1 bao cao giao KH ve HTCMT vung TNB   12-12-2011 11 2" xfId="18563"/>
    <cellStyle name="T_ÿÿÿÿÿ_Bieu mau cong trinh khoi cong moi 3-4_!1 1 bao cao giao KH ve HTCMT vung TNB   12-12-2011 12" xfId="18564"/>
    <cellStyle name="T_ÿÿÿÿÿ_Bieu mau cong trinh khoi cong moi 3-4_!1 1 bao cao giao KH ve HTCMT vung TNB   12-12-2011 12 2" xfId="18565"/>
    <cellStyle name="T_ÿÿÿÿÿ_Bieu mau cong trinh khoi cong moi 3-4_!1 1 bao cao giao KH ve HTCMT vung TNB   12-12-2011 13" xfId="18566"/>
    <cellStyle name="T_ÿÿÿÿÿ_Bieu mau cong trinh khoi cong moi 3-4_!1 1 bao cao giao KH ve HTCMT vung TNB   12-12-2011 2" xfId="18567"/>
    <cellStyle name="T_ÿÿÿÿÿ_Bieu mau cong trinh khoi cong moi 3-4_!1 1 bao cao giao KH ve HTCMT vung TNB   12-12-2011 2 10" xfId="18568"/>
    <cellStyle name="T_ÿÿÿÿÿ_Bieu mau cong trinh khoi cong moi 3-4_!1 1 bao cao giao KH ve HTCMT vung TNB   12-12-2011 2 10 2" xfId="18569"/>
    <cellStyle name="T_ÿÿÿÿÿ_Bieu mau cong trinh khoi cong moi 3-4_!1 1 bao cao giao KH ve HTCMT vung TNB   12-12-2011 2 11" xfId="18570"/>
    <cellStyle name="T_ÿÿÿÿÿ_Bieu mau cong trinh khoi cong moi 3-4_!1 1 bao cao giao KH ve HTCMT vung TNB   12-12-2011 2 11 2" xfId="18571"/>
    <cellStyle name="T_ÿÿÿÿÿ_Bieu mau cong trinh khoi cong moi 3-4_!1 1 bao cao giao KH ve HTCMT vung TNB   12-12-2011 2 12" xfId="18572"/>
    <cellStyle name="T_ÿÿÿÿÿ_Bieu mau cong trinh khoi cong moi 3-4_!1 1 bao cao giao KH ve HTCMT vung TNB   12-12-2011 2 2" xfId="18573"/>
    <cellStyle name="T_ÿÿÿÿÿ_Bieu mau cong trinh khoi cong moi 3-4_!1 1 bao cao giao KH ve HTCMT vung TNB   12-12-2011 2 2 2" xfId="18574"/>
    <cellStyle name="T_ÿÿÿÿÿ_Bieu mau cong trinh khoi cong moi 3-4_!1 1 bao cao giao KH ve HTCMT vung TNB   12-12-2011 2 3" xfId="18575"/>
    <cellStyle name="T_ÿÿÿÿÿ_Bieu mau cong trinh khoi cong moi 3-4_!1 1 bao cao giao KH ve HTCMT vung TNB   12-12-2011 2 3 2" xfId="18576"/>
    <cellStyle name="T_ÿÿÿÿÿ_Bieu mau cong trinh khoi cong moi 3-4_!1 1 bao cao giao KH ve HTCMT vung TNB   12-12-2011 2 4" xfId="18577"/>
    <cellStyle name="T_ÿÿÿÿÿ_Bieu mau cong trinh khoi cong moi 3-4_!1 1 bao cao giao KH ve HTCMT vung TNB   12-12-2011 2 4 2" xfId="18578"/>
    <cellStyle name="T_ÿÿÿÿÿ_Bieu mau cong trinh khoi cong moi 3-4_!1 1 bao cao giao KH ve HTCMT vung TNB   12-12-2011 2 5" xfId="18579"/>
    <cellStyle name="T_ÿÿÿÿÿ_Bieu mau cong trinh khoi cong moi 3-4_!1 1 bao cao giao KH ve HTCMT vung TNB   12-12-2011 2 5 2" xfId="18580"/>
    <cellStyle name="T_ÿÿÿÿÿ_Bieu mau cong trinh khoi cong moi 3-4_!1 1 bao cao giao KH ve HTCMT vung TNB   12-12-2011 2 6" xfId="18581"/>
    <cellStyle name="T_ÿÿÿÿÿ_Bieu mau cong trinh khoi cong moi 3-4_!1 1 bao cao giao KH ve HTCMT vung TNB   12-12-2011 2 6 2" xfId="18582"/>
    <cellStyle name="T_ÿÿÿÿÿ_Bieu mau cong trinh khoi cong moi 3-4_!1 1 bao cao giao KH ve HTCMT vung TNB   12-12-2011 2 7" xfId="18583"/>
    <cellStyle name="T_ÿÿÿÿÿ_Bieu mau cong trinh khoi cong moi 3-4_!1 1 bao cao giao KH ve HTCMT vung TNB   12-12-2011 2 7 2" xfId="18584"/>
    <cellStyle name="T_ÿÿÿÿÿ_Bieu mau cong trinh khoi cong moi 3-4_!1 1 bao cao giao KH ve HTCMT vung TNB   12-12-2011 2 8" xfId="18585"/>
    <cellStyle name="T_ÿÿÿÿÿ_Bieu mau cong trinh khoi cong moi 3-4_!1 1 bao cao giao KH ve HTCMT vung TNB   12-12-2011 2 8 2" xfId="18586"/>
    <cellStyle name="T_ÿÿÿÿÿ_Bieu mau cong trinh khoi cong moi 3-4_!1 1 bao cao giao KH ve HTCMT vung TNB   12-12-2011 2 9" xfId="18587"/>
    <cellStyle name="T_ÿÿÿÿÿ_Bieu mau cong trinh khoi cong moi 3-4_!1 1 bao cao giao KH ve HTCMT vung TNB   12-12-2011 2 9 2" xfId="18588"/>
    <cellStyle name="T_ÿÿÿÿÿ_Bieu mau cong trinh khoi cong moi 3-4_!1 1 bao cao giao KH ve HTCMT vung TNB   12-12-2011 3" xfId="18589"/>
    <cellStyle name="T_ÿÿÿÿÿ_Bieu mau cong trinh khoi cong moi 3-4_!1 1 bao cao giao KH ve HTCMT vung TNB   12-12-2011 3 2" xfId="18590"/>
    <cellStyle name="T_ÿÿÿÿÿ_Bieu mau cong trinh khoi cong moi 3-4_!1 1 bao cao giao KH ve HTCMT vung TNB   12-12-2011 4" xfId="18591"/>
    <cellStyle name="T_ÿÿÿÿÿ_Bieu mau cong trinh khoi cong moi 3-4_!1 1 bao cao giao KH ve HTCMT vung TNB   12-12-2011 4 2" xfId="18592"/>
    <cellStyle name="T_ÿÿÿÿÿ_Bieu mau cong trinh khoi cong moi 3-4_!1 1 bao cao giao KH ve HTCMT vung TNB   12-12-2011 5" xfId="18593"/>
    <cellStyle name="T_ÿÿÿÿÿ_Bieu mau cong trinh khoi cong moi 3-4_!1 1 bao cao giao KH ve HTCMT vung TNB   12-12-2011 5 2" xfId="18594"/>
    <cellStyle name="T_ÿÿÿÿÿ_Bieu mau cong trinh khoi cong moi 3-4_!1 1 bao cao giao KH ve HTCMT vung TNB   12-12-2011 6" xfId="18595"/>
    <cellStyle name="T_ÿÿÿÿÿ_Bieu mau cong trinh khoi cong moi 3-4_!1 1 bao cao giao KH ve HTCMT vung TNB   12-12-2011 6 2" xfId="18596"/>
    <cellStyle name="T_ÿÿÿÿÿ_Bieu mau cong trinh khoi cong moi 3-4_!1 1 bao cao giao KH ve HTCMT vung TNB   12-12-2011 7" xfId="18597"/>
    <cellStyle name="T_ÿÿÿÿÿ_Bieu mau cong trinh khoi cong moi 3-4_!1 1 bao cao giao KH ve HTCMT vung TNB   12-12-2011 7 2" xfId="18598"/>
    <cellStyle name="T_ÿÿÿÿÿ_Bieu mau cong trinh khoi cong moi 3-4_!1 1 bao cao giao KH ve HTCMT vung TNB   12-12-2011 8" xfId="18599"/>
    <cellStyle name="T_ÿÿÿÿÿ_Bieu mau cong trinh khoi cong moi 3-4_!1 1 bao cao giao KH ve HTCMT vung TNB   12-12-2011 8 2" xfId="18600"/>
    <cellStyle name="T_ÿÿÿÿÿ_Bieu mau cong trinh khoi cong moi 3-4_!1 1 bao cao giao KH ve HTCMT vung TNB   12-12-2011 9" xfId="18601"/>
    <cellStyle name="T_ÿÿÿÿÿ_Bieu mau cong trinh khoi cong moi 3-4_!1 1 bao cao giao KH ve HTCMT vung TNB   12-12-2011 9 2" xfId="18602"/>
    <cellStyle name="T_ÿÿÿÿÿ_Bieu mau cong trinh khoi cong moi 3-4_KH TPCP vung TNB (03-1-2012)" xfId="18603"/>
    <cellStyle name="T_ÿÿÿÿÿ_Bieu mau cong trinh khoi cong moi 3-4_KH TPCP vung TNB (03-1-2012) 10" xfId="18604"/>
    <cellStyle name="T_ÿÿÿÿÿ_Bieu mau cong trinh khoi cong moi 3-4_KH TPCP vung TNB (03-1-2012) 10 2" xfId="18605"/>
    <cellStyle name="T_ÿÿÿÿÿ_Bieu mau cong trinh khoi cong moi 3-4_KH TPCP vung TNB (03-1-2012) 11" xfId="18606"/>
    <cellStyle name="T_ÿÿÿÿÿ_Bieu mau cong trinh khoi cong moi 3-4_KH TPCP vung TNB (03-1-2012) 11 2" xfId="18607"/>
    <cellStyle name="T_ÿÿÿÿÿ_Bieu mau cong trinh khoi cong moi 3-4_KH TPCP vung TNB (03-1-2012) 12" xfId="18608"/>
    <cellStyle name="T_ÿÿÿÿÿ_Bieu mau cong trinh khoi cong moi 3-4_KH TPCP vung TNB (03-1-2012) 12 2" xfId="18609"/>
    <cellStyle name="T_ÿÿÿÿÿ_Bieu mau cong trinh khoi cong moi 3-4_KH TPCP vung TNB (03-1-2012) 13" xfId="18610"/>
    <cellStyle name="T_ÿÿÿÿÿ_Bieu mau cong trinh khoi cong moi 3-4_KH TPCP vung TNB (03-1-2012) 2" xfId="18611"/>
    <cellStyle name="T_ÿÿÿÿÿ_Bieu mau cong trinh khoi cong moi 3-4_KH TPCP vung TNB (03-1-2012) 2 10" xfId="18612"/>
    <cellStyle name="T_ÿÿÿÿÿ_Bieu mau cong trinh khoi cong moi 3-4_KH TPCP vung TNB (03-1-2012) 2 10 2" xfId="18613"/>
    <cellStyle name="T_ÿÿÿÿÿ_Bieu mau cong trinh khoi cong moi 3-4_KH TPCP vung TNB (03-1-2012) 2 11" xfId="18614"/>
    <cellStyle name="T_ÿÿÿÿÿ_Bieu mau cong trinh khoi cong moi 3-4_KH TPCP vung TNB (03-1-2012) 2 11 2" xfId="18615"/>
    <cellStyle name="T_ÿÿÿÿÿ_Bieu mau cong trinh khoi cong moi 3-4_KH TPCP vung TNB (03-1-2012) 2 12" xfId="18616"/>
    <cellStyle name="T_ÿÿÿÿÿ_Bieu mau cong trinh khoi cong moi 3-4_KH TPCP vung TNB (03-1-2012) 2 2" xfId="18617"/>
    <cellStyle name="T_ÿÿÿÿÿ_Bieu mau cong trinh khoi cong moi 3-4_KH TPCP vung TNB (03-1-2012) 2 2 2" xfId="18618"/>
    <cellStyle name="T_ÿÿÿÿÿ_Bieu mau cong trinh khoi cong moi 3-4_KH TPCP vung TNB (03-1-2012) 2 3" xfId="18619"/>
    <cellStyle name="T_ÿÿÿÿÿ_Bieu mau cong trinh khoi cong moi 3-4_KH TPCP vung TNB (03-1-2012) 2 3 2" xfId="18620"/>
    <cellStyle name="T_ÿÿÿÿÿ_Bieu mau cong trinh khoi cong moi 3-4_KH TPCP vung TNB (03-1-2012) 2 4" xfId="18621"/>
    <cellStyle name="T_ÿÿÿÿÿ_Bieu mau cong trinh khoi cong moi 3-4_KH TPCP vung TNB (03-1-2012) 2 4 2" xfId="18622"/>
    <cellStyle name="T_ÿÿÿÿÿ_Bieu mau cong trinh khoi cong moi 3-4_KH TPCP vung TNB (03-1-2012) 2 5" xfId="18623"/>
    <cellStyle name="T_ÿÿÿÿÿ_Bieu mau cong trinh khoi cong moi 3-4_KH TPCP vung TNB (03-1-2012) 2 5 2" xfId="18624"/>
    <cellStyle name="T_ÿÿÿÿÿ_Bieu mau cong trinh khoi cong moi 3-4_KH TPCP vung TNB (03-1-2012) 2 6" xfId="18625"/>
    <cellStyle name="T_ÿÿÿÿÿ_Bieu mau cong trinh khoi cong moi 3-4_KH TPCP vung TNB (03-1-2012) 2 6 2" xfId="18626"/>
    <cellStyle name="T_ÿÿÿÿÿ_Bieu mau cong trinh khoi cong moi 3-4_KH TPCP vung TNB (03-1-2012) 2 7" xfId="18627"/>
    <cellStyle name="T_ÿÿÿÿÿ_Bieu mau cong trinh khoi cong moi 3-4_KH TPCP vung TNB (03-1-2012) 2 7 2" xfId="18628"/>
    <cellStyle name="T_ÿÿÿÿÿ_Bieu mau cong trinh khoi cong moi 3-4_KH TPCP vung TNB (03-1-2012) 2 8" xfId="18629"/>
    <cellStyle name="T_ÿÿÿÿÿ_Bieu mau cong trinh khoi cong moi 3-4_KH TPCP vung TNB (03-1-2012) 2 8 2" xfId="18630"/>
    <cellStyle name="T_ÿÿÿÿÿ_Bieu mau cong trinh khoi cong moi 3-4_KH TPCP vung TNB (03-1-2012) 2 9" xfId="18631"/>
    <cellStyle name="T_ÿÿÿÿÿ_Bieu mau cong trinh khoi cong moi 3-4_KH TPCP vung TNB (03-1-2012) 2 9 2" xfId="18632"/>
    <cellStyle name="T_ÿÿÿÿÿ_Bieu mau cong trinh khoi cong moi 3-4_KH TPCP vung TNB (03-1-2012) 3" xfId="18633"/>
    <cellStyle name="T_ÿÿÿÿÿ_Bieu mau cong trinh khoi cong moi 3-4_KH TPCP vung TNB (03-1-2012) 3 2" xfId="18634"/>
    <cellStyle name="T_ÿÿÿÿÿ_Bieu mau cong trinh khoi cong moi 3-4_KH TPCP vung TNB (03-1-2012) 4" xfId="18635"/>
    <cellStyle name="T_ÿÿÿÿÿ_Bieu mau cong trinh khoi cong moi 3-4_KH TPCP vung TNB (03-1-2012) 4 2" xfId="18636"/>
    <cellStyle name="T_ÿÿÿÿÿ_Bieu mau cong trinh khoi cong moi 3-4_KH TPCP vung TNB (03-1-2012) 5" xfId="18637"/>
    <cellStyle name="T_ÿÿÿÿÿ_Bieu mau cong trinh khoi cong moi 3-4_KH TPCP vung TNB (03-1-2012) 5 2" xfId="18638"/>
    <cellStyle name="T_ÿÿÿÿÿ_Bieu mau cong trinh khoi cong moi 3-4_KH TPCP vung TNB (03-1-2012) 6" xfId="18639"/>
    <cellStyle name="T_ÿÿÿÿÿ_Bieu mau cong trinh khoi cong moi 3-4_KH TPCP vung TNB (03-1-2012) 6 2" xfId="18640"/>
    <cellStyle name="T_ÿÿÿÿÿ_Bieu mau cong trinh khoi cong moi 3-4_KH TPCP vung TNB (03-1-2012) 7" xfId="18641"/>
    <cellStyle name="T_ÿÿÿÿÿ_Bieu mau cong trinh khoi cong moi 3-4_KH TPCP vung TNB (03-1-2012) 7 2" xfId="18642"/>
    <cellStyle name="T_ÿÿÿÿÿ_Bieu mau cong trinh khoi cong moi 3-4_KH TPCP vung TNB (03-1-2012) 8" xfId="18643"/>
    <cellStyle name="T_ÿÿÿÿÿ_Bieu mau cong trinh khoi cong moi 3-4_KH TPCP vung TNB (03-1-2012) 8 2" xfId="18644"/>
    <cellStyle name="T_ÿÿÿÿÿ_Bieu mau cong trinh khoi cong moi 3-4_KH TPCP vung TNB (03-1-2012) 9" xfId="18645"/>
    <cellStyle name="T_ÿÿÿÿÿ_Bieu mau cong trinh khoi cong moi 3-4_KH TPCP vung TNB (03-1-2012) 9 2" xfId="18646"/>
    <cellStyle name="T_ÿÿÿÿÿ_Bieu3ODA" xfId="18647"/>
    <cellStyle name="T_ÿÿÿÿÿ_Bieu3ODA 10" xfId="18648"/>
    <cellStyle name="T_ÿÿÿÿÿ_Bieu3ODA 10 2" xfId="18649"/>
    <cellStyle name="T_ÿÿÿÿÿ_Bieu3ODA 11" xfId="18650"/>
    <cellStyle name="T_ÿÿÿÿÿ_Bieu3ODA 11 2" xfId="18651"/>
    <cellStyle name="T_ÿÿÿÿÿ_Bieu3ODA 12" xfId="18652"/>
    <cellStyle name="T_ÿÿÿÿÿ_Bieu3ODA 12 2" xfId="18653"/>
    <cellStyle name="T_ÿÿÿÿÿ_Bieu3ODA 13" xfId="18654"/>
    <cellStyle name="T_ÿÿÿÿÿ_Bieu3ODA 2" xfId="18655"/>
    <cellStyle name="T_ÿÿÿÿÿ_Bieu3ODA 2 10" xfId="18656"/>
    <cellStyle name="T_ÿÿÿÿÿ_Bieu3ODA 2 10 2" xfId="18657"/>
    <cellStyle name="T_ÿÿÿÿÿ_Bieu3ODA 2 11" xfId="18658"/>
    <cellStyle name="T_ÿÿÿÿÿ_Bieu3ODA 2 11 2" xfId="18659"/>
    <cellStyle name="T_ÿÿÿÿÿ_Bieu3ODA 2 12" xfId="18660"/>
    <cellStyle name="T_ÿÿÿÿÿ_Bieu3ODA 2 2" xfId="18661"/>
    <cellStyle name="T_ÿÿÿÿÿ_Bieu3ODA 2 2 2" xfId="18662"/>
    <cellStyle name="T_ÿÿÿÿÿ_Bieu3ODA 2 3" xfId="18663"/>
    <cellStyle name="T_ÿÿÿÿÿ_Bieu3ODA 2 3 2" xfId="18664"/>
    <cellStyle name="T_ÿÿÿÿÿ_Bieu3ODA 2 4" xfId="18665"/>
    <cellStyle name="T_ÿÿÿÿÿ_Bieu3ODA 2 4 2" xfId="18666"/>
    <cellStyle name="T_ÿÿÿÿÿ_Bieu3ODA 2 5" xfId="18667"/>
    <cellStyle name="T_ÿÿÿÿÿ_Bieu3ODA 2 5 2" xfId="18668"/>
    <cellStyle name="T_ÿÿÿÿÿ_Bieu3ODA 2 6" xfId="18669"/>
    <cellStyle name="T_ÿÿÿÿÿ_Bieu3ODA 2 6 2" xfId="18670"/>
    <cellStyle name="T_ÿÿÿÿÿ_Bieu3ODA 2 7" xfId="18671"/>
    <cellStyle name="T_ÿÿÿÿÿ_Bieu3ODA 2 7 2" xfId="18672"/>
    <cellStyle name="T_ÿÿÿÿÿ_Bieu3ODA 2 8" xfId="18673"/>
    <cellStyle name="T_ÿÿÿÿÿ_Bieu3ODA 2 8 2" xfId="18674"/>
    <cellStyle name="T_ÿÿÿÿÿ_Bieu3ODA 2 9" xfId="18675"/>
    <cellStyle name="T_ÿÿÿÿÿ_Bieu3ODA 2 9 2" xfId="18676"/>
    <cellStyle name="T_ÿÿÿÿÿ_Bieu3ODA 3" xfId="18677"/>
    <cellStyle name="T_ÿÿÿÿÿ_Bieu3ODA 3 2" xfId="18678"/>
    <cellStyle name="T_ÿÿÿÿÿ_Bieu3ODA 4" xfId="18679"/>
    <cellStyle name="T_ÿÿÿÿÿ_Bieu3ODA 4 2" xfId="18680"/>
    <cellStyle name="T_ÿÿÿÿÿ_Bieu3ODA 5" xfId="18681"/>
    <cellStyle name="T_ÿÿÿÿÿ_Bieu3ODA 5 2" xfId="18682"/>
    <cellStyle name="T_ÿÿÿÿÿ_Bieu3ODA 6" xfId="18683"/>
    <cellStyle name="T_ÿÿÿÿÿ_Bieu3ODA 6 2" xfId="18684"/>
    <cellStyle name="T_ÿÿÿÿÿ_Bieu3ODA 7" xfId="18685"/>
    <cellStyle name="T_ÿÿÿÿÿ_Bieu3ODA 7 2" xfId="18686"/>
    <cellStyle name="T_ÿÿÿÿÿ_Bieu3ODA 8" xfId="18687"/>
    <cellStyle name="T_ÿÿÿÿÿ_Bieu3ODA 8 2" xfId="18688"/>
    <cellStyle name="T_ÿÿÿÿÿ_Bieu3ODA 9" xfId="18689"/>
    <cellStyle name="T_ÿÿÿÿÿ_Bieu3ODA 9 2" xfId="18690"/>
    <cellStyle name="T_ÿÿÿÿÿ_Bieu3ODA_!1 1 bao cao giao KH ve HTCMT vung TNB   12-12-2011" xfId="18691"/>
    <cellStyle name="T_ÿÿÿÿÿ_Bieu3ODA_!1 1 bao cao giao KH ve HTCMT vung TNB   12-12-2011 10" xfId="18692"/>
    <cellStyle name="T_ÿÿÿÿÿ_Bieu3ODA_!1 1 bao cao giao KH ve HTCMT vung TNB   12-12-2011 10 2" xfId="18693"/>
    <cellStyle name="T_ÿÿÿÿÿ_Bieu3ODA_!1 1 bao cao giao KH ve HTCMT vung TNB   12-12-2011 11" xfId="18694"/>
    <cellStyle name="T_ÿÿÿÿÿ_Bieu3ODA_!1 1 bao cao giao KH ve HTCMT vung TNB   12-12-2011 11 2" xfId="18695"/>
    <cellStyle name="T_ÿÿÿÿÿ_Bieu3ODA_!1 1 bao cao giao KH ve HTCMT vung TNB   12-12-2011 12" xfId="18696"/>
    <cellStyle name="T_ÿÿÿÿÿ_Bieu3ODA_!1 1 bao cao giao KH ve HTCMT vung TNB   12-12-2011 12 2" xfId="18697"/>
    <cellStyle name="T_ÿÿÿÿÿ_Bieu3ODA_!1 1 bao cao giao KH ve HTCMT vung TNB   12-12-2011 13" xfId="18698"/>
    <cellStyle name="T_ÿÿÿÿÿ_Bieu3ODA_!1 1 bao cao giao KH ve HTCMT vung TNB   12-12-2011 2" xfId="18699"/>
    <cellStyle name="T_ÿÿÿÿÿ_Bieu3ODA_!1 1 bao cao giao KH ve HTCMT vung TNB   12-12-2011 2 10" xfId="18700"/>
    <cellStyle name="T_ÿÿÿÿÿ_Bieu3ODA_!1 1 bao cao giao KH ve HTCMT vung TNB   12-12-2011 2 10 2" xfId="18701"/>
    <cellStyle name="T_ÿÿÿÿÿ_Bieu3ODA_!1 1 bao cao giao KH ve HTCMT vung TNB   12-12-2011 2 11" xfId="18702"/>
    <cellStyle name="T_ÿÿÿÿÿ_Bieu3ODA_!1 1 bao cao giao KH ve HTCMT vung TNB   12-12-2011 2 11 2" xfId="18703"/>
    <cellStyle name="T_ÿÿÿÿÿ_Bieu3ODA_!1 1 bao cao giao KH ve HTCMT vung TNB   12-12-2011 2 12" xfId="18704"/>
    <cellStyle name="T_ÿÿÿÿÿ_Bieu3ODA_!1 1 bao cao giao KH ve HTCMT vung TNB   12-12-2011 2 2" xfId="18705"/>
    <cellStyle name="T_ÿÿÿÿÿ_Bieu3ODA_!1 1 bao cao giao KH ve HTCMT vung TNB   12-12-2011 2 2 2" xfId="18706"/>
    <cellStyle name="T_ÿÿÿÿÿ_Bieu3ODA_!1 1 bao cao giao KH ve HTCMT vung TNB   12-12-2011 2 3" xfId="18707"/>
    <cellStyle name="T_ÿÿÿÿÿ_Bieu3ODA_!1 1 bao cao giao KH ve HTCMT vung TNB   12-12-2011 2 3 2" xfId="18708"/>
    <cellStyle name="T_ÿÿÿÿÿ_Bieu3ODA_!1 1 bao cao giao KH ve HTCMT vung TNB   12-12-2011 2 4" xfId="18709"/>
    <cellStyle name="T_ÿÿÿÿÿ_Bieu3ODA_!1 1 bao cao giao KH ve HTCMT vung TNB   12-12-2011 2 4 2" xfId="18710"/>
    <cellStyle name="T_ÿÿÿÿÿ_Bieu3ODA_!1 1 bao cao giao KH ve HTCMT vung TNB   12-12-2011 2 5" xfId="18711"/>
    <cellStyle name="T_ÿÿÿÿÿ_Bieu3ODA_!1 1 bao cao giao KH ve HTCMT vung TNB   12-12-2011 2 5 2" xfId="18712"/>
    <cellStyle name="T_ÿÿÿÿÿ_Bieu3ODA_!1 1 bao cao giao KH ve HTCMT vung TNB   12-12-2011 2 6" xfId="18713"/>
    <cellStyle name="T_ÿÿÿÿÿ_Bieu3ODA_!1 1 bao cao giao KH ve HTCMT vung TNB   12-12-2011 2 6 2" xfId="18714"/>
    <cellStyle name="T_ÿÿÿÿÿ_Bieu3ODA_!1 1 bao cao giao KH ve HTCMT vung TNB   12-12-2011 2 7" xfId="18715"/>
    <cellStyle name="T_ÿÿÿÿÿ_Bieu3ODA_!1 1 bao cao giao KH ve HTCMT vung TNB   12-12-2011 2 7 2" xfId="18716"/>
    <cellStyle name="T_ÿÿÿÿÿ_Bieu3ODA_!1 1 bao cao giao KH ve HTCMT vung TNB   12-12-2011 2 8" xfId="18717"/>
    <cellStyle name="T_ÿÿÿÿÿ_Bieu3ODA_!1 1 bao cao giao KH ve HTCMT vung TNB   12-12-2011 2 8 2" xfId="18718"/>
    <cellStyle name="T_ÿÿÿÿÿ_Bieu3ODA_!1 1 bao cao giao KH ve HTCMT vung TNB   12-12-2011 2 9" xfId="18719"/>
    <cellStyle name="T_ÿÿÿÿÿ_Bieu3ODA_!1 1 bao cao giao KH ve HTCMT vung TNB   12-12-2011 2 9 2" xfId="18720"/>
    <cellStyle name="T_ÿÿÿÿÿ_Bieu3ODA_!1 1 bao cao giao KH ve HTCMT vung TNB   12-12-2011 3" xfId="18721"/>
    <cellStyle name="T_ÿÿÿÿÿ_Bieu3ODA_!1 1 bao cao giao KH ve HTCMT vung TNB   12-12-2011 3 2" xfId="18722"/>
    <cellStyle name="T_ÿÿÿÿÿ_Bieu3ODA_!1 1 bao cao giao KH ve HTCMT vung TNB   12-12-2011 4" xfId="18723"/>
    <cellStyle name="T_ÿÿÿÿÿ_Bieu3ODA_!1 1 bao cao giao KH ve HTCMT vung TNB   12-12-2011 4 2" xfId="18724"/>
    <cellStyle name="T_ÿÿÿÿÿ_Bieu3ODA_!1 1 bao cao giao KH ve HTCMT vung TNB   12-12-2011 5" xfId="18725"/>
    <cellStyle name="T_ÿÿÿÿÿ_Bieu3ODA_!1 1 bao cao giao KH ve HTCMT vung TNB   12-12-2011 5 2" xfId="18726"/>
    <cellStyle name="T_ÿÿÿÿÿ_Bieu3ODA_!1 1 bao cao giao KH ve HTCMT vung TNB   12-12-2011 6" xfId="18727"/>
    <cellStyle name="T_ÿÿÿÿÿ_Bieu3ODA_!1 1 bao cao giao KH ve HTCMT vung TNB   12-12-2011 6 2" xfId="18728"/>
    <cellStyle name="T_ÿÿÿÿÿ_Bieu3ODA_!1 1 bao cao giao KH ve HTCMT vung TNB   12-12-2011 7" xfId="18729"/>
    <cellStyle name="T_ÿÿÿÿÿ_Bieu3ODA_!1 1 bao cao giao KH ve HTCMT vung TNB   12-12-2011 7 2" xfId="18730"/>
    <cellStyle name="T_ÿÿÿÿÿ_Bieu3ODA_!1 1 bao cao giao KH ve HTCMT vung TNB   12-12-2011 8" xfId="18731"/>
    <cellStyle name="T_ÿÿÿÿÿ_Bieu3ODA_!1 1 bao cao giao KH ve HTCMT vung TNB   12-12-2011 8 2" xfId="18732"/>
    <cellStyle name="T_ÿÿÿÿÿ_Bieu3ODA_!1 1 bao cao giao KH ve HTCMT vung TNB   12-12-2011 9" xfId="18733"/>
    <cellStyle name="T_ÿÿÿÿÿ_Bieu3ODA_!1 1 bao cao giao KH ve HTCMT vung TNB   12-12-2011 9 2" xfId="18734"/>
    <cellStyle name="T_ÿÿÿÿÿ_Bieu3ODA_KH TPCP vung TNB (03-1-2012)" xfId="18735"/>
    <cellStyle name="T_ÿÿÿÿÿ_Bieu3ODA_KH TPCP vung TNB (03-1-2012) 10" xfId="18736"/>
    <cellStyle name="T_ÿÿÿÿÿ_Bieu3ODA_KH TPCP vung TNB (03-1-2012) 10 2" xfId="18737"/>
    <cellStyle name="T_ÿÿÿÿÿ_Bieu3ODA_KH TPCP vung TNB (03-1-2012) 11" xfId="18738"/>
    <cellStyle name="T_ÿÿÿÿÿ_Bieu3ODA_KH TPCP vung TNB (03-1-2012) 11 2" xfId="18739"/>
    <cellStyle name="T_ÿÿÿÿÿ_Bieu3ODA_KH TPCP vung TNB (03-1-2012) 12" xfId="18740"/>
    <cellStyle name="T_ÿÿÿÿÿ_Bieu3ODA_KH TPCP vung TNB (03-1-2012) 12 2" xfId="18741"/>
    <cellStyle name="T_ÿÿÿÿÿ_Bieu3ODA_KH TPCP vung TNB (03-1-2012) 13" xfId="18742"/>
    <cellStyle name="T_ÿÿÿÿÿ_Bieu3ODA_KH TPCP vung TNB (03-1-2012) 2" xfId="18743"/>
    <cellStyle name="T_ÿÿÿÿÿ_Bieu3ODA_KH TPCP vung TNB (03-1-2012) 2 10" xfId="18744"/>
    <cellStyle name="T_ÿÿÿÿÿ_Bieu3ODA_KH TPCP vung TNB (03-1-2012) 2 10 2" xfId="18745"/>
    <cellStyle name="T_ÿÿÿÿÿ_Bieu3ODA_KH TPCP vung TNB (03-1-2012) 2 11" xfId="18746"/>
    <cellStyle name="T_ÿÿÿÿÿ_Bieu3ODA_KH TPCP vung TNB (03-1-2012) 2 11 2" xfId="18747"/>
    <cellStyle name="T_ÿÿÿÿÿ_Bieu3ODA_KH TPCP vung TNB (03-1-2012) 2 12" xfId="18748"/>
    <cellStyle name="T_ÿÿÿÿÿ_Bieu3ODA_KH TPCP vung TNB (03-1-2012) 2 2" xfId="18749"/>
    <cellStyle name="T_ÿÿÿÿÿ_Bieu3ODA_KH TPCP vung TNB (03-1-2012) 2 2 2" xfId="18750"/>
    <cellStyle name="T_ÿÿÿÿÿ_Bieu3ODA_KH TPCP vung TNB (03-1-2012) 2 3" xfId="18751"/>
    <cellStyle name="T_ÿÿÿÿÿ_Bieu3ODA_KH TPCP vung TNB (03-1-2012) 2 3 2" xfId="18752"/>
    <cellStyle name="T_ÿÿÿÿÿ_Bieu3ODA_KH TPCP vung TNB (03-1-2012) 2 4" xfId="18753"/>
    <cellStyle name="T_ÿÿÿÿÿ_Bieu3ODA_KH TPCP vung TNB (03-1-2012) 2 4 2" xfId="18754"/>
    <cellStyle name="T_ÿÿÿÿÿ_Bieu3ODA_KH TPCP vung TNB (03-1-2012) 2 5" xfId="18755"/>
    <cellStyle name="T_ÿÿÿÿÿ_Bieu3ODA_KH TPCP vung TNB (03-1-2012) 2 5 2" xfId="18756"/>
    <cellStyle name="T_ÿÿÿÿÿ_Bieu3ODA_KH TPCP vung TNB (03-1-2012) 2 6" xfId="18757"/>
    <cellStyle name="T_ÿÿÿÿÿ_Bieu3ODA_KH TPCP vung TNB (03-1-2012) 2 6 2" xfId="18758"/>
    <cellStyle name="T_ÿÿÿÿÿ_Bieu3ODA_KH TPCP vung TNB (03-1-2012) 2 7" xfId="18759"/>
    <cellStyle name="T_ÿÿÿÿÿ_Bieu3ODA_KH TPCP vung TNB (03-1-2012) 2 7 2" xfId="18760"/>
    <cellStyle name="T_ÿÿÿÿÿ_Bieu3ODA_KH TPCP vung TNB (03-1-2012) 2 8" xfId="18761"/>
    <cellStyle name="T_ÿÿÿÿÿ_Bieu3ODA_KH TPCP vung TNB (03-1-2012) 2 8 2" xfId="18762"/>
    <cellStyle name="T_ÿÿÿÿÿ_Bieu3ODA_KH TPCP vung TNB (03-1-2012) 2 9" xfId="18763"/>
    <cellStyle name="T_ÿÿÿÿÿ_Bieu3ODA_KH TPCP vung TNB (03-1-2012) 2 9 2" xfId="18764"/>
    <cellStyle name="T_ÿÿÿÿÿ_Bieu3ODA_KH TPCP vung TNB (03-1-2012) 3" xfId="18765"/>
    <cellStyle name="T_ÿÿÿÿÿ_Bieu3ODA_KH TPCP vung TNB (03-1-2012) 3 2" xfId="18766"/>
    <cellStyle name="T_ÿÿÿÿÿ_Bieu3ODA_KH TPCP vung TNB (03-1-2012) 4" xfId="18767"/>
    <cellStyle name="T_ÿÿÿÿÿ_Bieu3ODA_KH TPCP vung TNB (03-1-2012) 4 2" xfId="18768"/>
    <cellStyle name="T_ÿÿÿÿÿ_Bieu3ODA_KH TPCP vung TNB (03-1-2012) 5" xfId="18769"/>
    <cellStyle name="T_ÿÿÿÿÿ_Bieu3ODA_KH TPCP vung TNB (03-1-2012) 5 2" xfId="18770"/>
    <cellStyle name="T_ÿÿÿÿÿ_Bieu3ODA_KH TPCP vung TNB (03-1-2012) 6" xfId="18771"/>
    <cellStyle name="T_ÿÿÿÿÿ_Bieu3ODA_KH TPCP vung TNB (03-1-2012) 6 2" xfId="18772"/>
    <cellStyle name="T_ÿÿÿÿÿ_Bieu3ODA_KH TPCP vung TNB (03-1-2012) 7" xfId="18773"/>
    <cellStyle name="T_ÿÿÿÿÿ_Bieu3ODA_KH TPCP vung TNB (03-1-2012) 7 2" xfId="18774"/>
    <cellStyle name="T_ÿÿÿÿÿ_Bieu3ODA_KH TPCP vung TNB (03-1-2012) 8" xfId="18775"/>
    <cellStyle name="T_ÿÿÿÿÿ_Bieu3ODA_KH TPCP vung TNB (03-1-2012) 8 2" xfId="18776"/>
    <cellStyle name="T_ÿÿÿÿÿ_Bieu3ODA_KH TPCP vung TNB (03-1-2012) 9" xfId="18777"/>
    <cellStyle name="T_ÿÿÿÿÿ_Bieu3ODA_KH TPCP vung TNB (03-1-2012) 9 2" xfId="18778"/>
    <cellStyle name="T_ÿÿÿÿÿ_Bieu4HTMT" xfId="18779"/>
    <cellStyle name="T_ÿÿÿÿÿ_Bieu4HTMT 10" xfId="18780"/>
    <cellStyle name="T_ÿÿÿÿÿ_Bieu4HTMT 10 2" xfId="18781"/>
    <cellStyle name="T_ÿÿÿÿÿ_Bieu4HTMT 11" xfId="18782"/>
    <cellStyle name="T_ÿÿÿÿÿ_Bieu4HTMT 11 2" xfId="18783"/>
    <cellStyle name="T_ÿÿÿÿÿ_Bieu4HTMT 12" xfId="18784"/>
    <cellStyle name="T_ÿÿÿÿÿ_Bieu4HTMT 12 2" xfId="18785"/>
    <cellStyle name="T_ÿÿÿÿÿ_Bieu4HTMT 13" xfId="18786"/>
    <cellStyle name="T_ÿÿÿÿÿ_Bieu4HTMT 2" xfId="18787"/>
    <cellStyle name="T_ÿÿÿÿÿ_Bieu4HTMT 2 10" xfId="18788"/>
    <cellStyle name="T_ÿÿÿÿÿ_Bieu4HTMT 2 10 2" xfId="18789"/>
    <cellStyle name="T_ÿÿÿÿÿ_Bieu4HTMT 2 11" xfId="18790"/>
    <cellStyle name="T_ÿÿÿÿÿ_Bieu4HTMT 2 11 2" xfId="18791"/>
    <cellStyle name="T_ÿÿÿÿÿ_Bieu4HTMT 2 12" xfId="18792"/>
    <cellStyle name="T_ÿÿÿÿÿ_Bieu4HTMT 2 2" xfId="18793"/>
    <cellStyle name="T_ÿÿÿÿÿ_Bieu4HTMT 2 2 2" xfId="18794"/>
    <cellStyle name="T_ÿÿÿÿÿ_Bieu4HTMT 2 3" xfId="18795"/>
    <cellStyle name="T_ÿÿÿÿÿ_Bieu4HTMT 2 3 2" xfId="18796"/>
    <cellStyle name="T_ÿÿÿÿÿ_Bieu4HTMT 2 4" xfId="18797"/>
    <cellStyle name="T_ÿÿÿÿÿ_Bieu4HTMT 2 4 2" xfId="18798"/>
    <cellStyle name="T_ÿÿÿÿÿ_Bieu4HTMT 2 5" xfId="18799"/>
    <cellStyle name="T_ÿÿÿÿÿ_Bieu4HTMT 2 5 2" xfId="18800"/>
    <cellStyle name="T_ÿÿÿÿÿ_Bieu4HTMT 2 6" xfId="18801"/>
    <cellStyle name="T_ÿÿÿÿÿ_Bieu4HTMT 2 6 2" xfId="18802"/>
    <cellStyle name="T_ÿÿÿÿÿ_Bieu4HTMT 2 7" xfId="18803"/>
    <cellStyle name="T_ÿÿÿÿÿ_Bieu4HTMT 2 7 2" xfId="18804"/>
    <cellStyle name="T_ÿÿÿÿÿ_Bieu4HTMT 2 8" xfId="18805"/>
    <cellStyle name="T_ÿÿÿÿÿ_Bieu4HTMT 2 8 2" xfId="18806"/>
    <cellStyle name="T_ÿÿÿÿÿ_Bieu4HTMT 2 9" xfId="18807"/>
    <cellStyle name="T_ÿÿÿÿÿ_Bieu4HTMT 2 9 2" xfId="18808"/>
    <cellStyle name="T_ÿÿÿÿÿ_Bieu4HTMT 3" xfId="18809"/>
    <cellStyle name="T_ÿÿÿÿÿ_Bieu4HTMT 3 2" xfId="18810"/>
    <cellStyle name="T_ÿÿÿÿÿ_Bieu4HTMT 4" xfId="18811"/>
    <cellStyle name="T_ÿÿÿÿÿ_Bieu4HTMT 4 2" xfId="18812"/>
    <cellStyle name="T_ÿÿÿÿÿ_Bieu4HTMT 5" xfId="18813"/>
    <cellStyle name="T_ÿÿÿÿÿ_Bieu4HTMT 5 2" xfId="18814"/>
    <cellStyle name="T_ÿÿÿÿÿ_Bieu4HTMT 6" xfId="18815"/>
    <cellStyle name="T_ÿÿÿÿÿ_Bieu4HTMT 6 2" xfId="18816"/>
    <cellStyle name="T_ÿÿÿÿÿ_Bieu4HTMT 7" xfId="18817"/>
    <cellStyle name="T_ÿÿÿÿÿ_Bieu4HTMT 7 2" xfId="18818"/>
    <cellStyle name="T_ÿÿÿÿÿ_Bieu4HTMT 8" xfId="18819"/>
    <cellStyle name="T_ÿÿÿÿÿ_Bieu4HTMT 8 2" xfId="18820"/>
    <cellStyle name="T_ÿÿÿÿÿ_Bieu4HTMT 9" xfId="18821"/>
    <cellStyle name="T_ÿÿÿÿÿ_Bieu4HTMT 9 2" xfId="18822"/>
    <cellStyle name="T_ÿÿÿÿÿ_Bieu4HTMT_!1 1 bao cao giao KH ve HTCMT vung TNB   12-12-2011" xfId="18823"/>
    <cellStyle name="T_ÿÿÿÿÿ_Bieu4HTMT_!1 1 bao cao giao KH ve HTCMT vung TNB   12-12-2011 10" xfId="18824"/>
    <cellStyle name="T_ÿÿÿÿÿ_Bieu4HTMT_!1 1 bao cao giao KH ve HTCMT vung TNB   12-12-2011 10 2" xfId="18825"/>
    <cellStyle name="T_ÿÿÿÿÿ_Bieu4HTMT_!1 1 bao cao giao KH ve HTCMT vung TNB   12-12-2011 11" xfId="18826"/>
    <cellStyle name="T_ÿÿÿÿÿ_Bieu4HTMT_!1 1 bao cao giao KH ve HTCMT vung TNB   12-12-2011 11 2" xfId="18827"/>
    <cellStyle name="T_ÿÿÿÿÿ_Bieu4HTMT_!1 1 bao cao giao KH ve HTCMT vung TNB   12-12-2011 12" xfId="18828"/>
    <cellStyle name="T_ÿÿÿÿÿ_Bieu4HTMT_!1 1 bao cao giao KH ve HTCMT vung TNB   12-12-2011 12 2" xfId="18829"/>
    <cellStyle name="T_ÿÿÿÿÿ_Bieu4HTMT_!1 1 bao cao giao KH ve HTCMT vung TNB   12-12-2011 13" xfId="18830"/>
    <cellStyle name="T_ÿÿÿÿÿ_Bieu4HTMT_!1 1 bao cao giao KH ve HTCMT vung TNB   12-12-2011 2" xfId="18831"/>
    <cellStyle name="T_ÿÿÿÿÿ_Bieu4HTMT_!1 1 bao cao giao KH ve HTCMT vung TNB   12-12-2011 2 10" xfId="18832"/>
    <cellStyle name="T_ÿÿÿÿÿ_Bieu4HTMT_!1 1 bao cao giao KH ve HTCMT vung TNB   12-12-2011 2 10 2" xfId="18833"/>
    <cellStyle name="T_ÿÿÿÿÿ_Bieu4HTMT_!1 1 bao cao giao KH ve HTCMT vung TNB   12-12-2011 2 11" xfId="18834"/>
    <cellStyle name="T_ÿÿÿÿÿ_Bieu4HTMT_!1 1 bao cao giao KH ve HTCMT vung TNB   12-12-2011 2 11 2" xfId="18835"/>
    <cellStyle name="T_ÿÿÿÿÿ_Bieu4HTMT_!1 1 bao cao giao KH ve HTCMT vung TNB   12-12-2011 2 12" xfId="18836"/>
    <cellStyle name="T_ÿÿÿÿÿ_Bieu4HTMT_!1 1 bao cao giao KH ve HTCMT vung TNB   12-12-2011 2 2" xfId="18837"/>
    <cellStyle name="T_ÿÿÿÿÿ_Bieu4HTMT_!1 1 bao cao giao KH ve HTCMT vung TNB   12-12-2011 2 2 2" xfId="18838"/>
    <cellStyle name="T_ÿÿÿÿÿ_Bieu4HTMT_!1 1 bao cao giao KH ve HTCMT vung TNB   12-12-2011 2 3" xfId="18839"/>
    <cellStyle name="T_ÿÿÿÿÿ_Bieu4HTMT_!1 1 bao cao giao KH ve HTCMT vung TNB   12-12-2011 2 3 2" xfId="18840"/>
    <cellStyle name="T_ÿÿÿÿÿ_Bieu4HTMT_!1 1 bao cao giao KH ve HTCMT vung TNB   12-12-2011 2 4" xfId="18841"/>
    <cellStyle name="T_ÿÿÿÿÿ_Bieu4HTMT_!1 1 bao cao giao KH ve HTCMT vung TNB   12-12-2011 2 4 2" xfId="18842"/>
    <cellStyle name="T_ÿÿÿÿÿ_Bieu4HTMT_!1 1 bao cao giao KH ve HTCMT vung TNB   12-12-2011 2 5" xfId="18843"/>
    <cellStyle name="T_ÿÿÿÿÿ_Bieu4HTMT_!1 1 bao cao giao KH ve HTCMT vung TNB   12-12-2011 2 5 2" xfId="18844"/>
    <cellStyle name="T_ÿÿÿÿÿ_Bieu4HTMT_!1 1 bao cao giao KH ve HTCMT vung TNB   12-12-2011 2 6" xfId="18845"/>
    <cellStyle name="T_ÿÿÿÿÿ_Bieu4HTMT_!1 1 bao cao giao KH ve HTCMT vung TNB   12-12-2011 2 6 2" xfId="18846"/>
    <cellStyle name="T_ÿÿÿÿÿ_Bieu4HTMT_!1 1 bao cao giao KH ve HTCMT vung TNB   12-12-2011 2 7" xfId="18847"/>
    <cellStyle name="T_ÿÿÿÿÿ_Bieu4HTMT_!1 1 bao cao giao KH ve HTCMT vung TNB   12-12-2011 2 7 2" xfId="18848"/>
    <cellStyle name="T_ÿÿÿÿÿ_Bieu4HTMT_!1 1 bao cao giao KH ve HTCMT vung TNB   12-12-2011 2 8" xfId="18849"/>
    <cellStyle name="T_ÿÿÿÿÿ_Bieu4HTMT_!1 1 bao cao giao KH ve HTCMT vung TNB   12-12-2011 2 8 2" xfId="18850"/>
    <cellStyle name="T_ÿÿÿÿÿ_Bieu4HTMT_!1 1 bao cao giao KH ve HTCMT vung TNB   12-12-2011 2 9" xfId="18851"/>
    <cellStyle name="T_ÿÿÿÿÿ_Bieu4HTMT_!1 1 bao cao giao KH ve HTCMT vung TNB   12-12-2011 2 9 2" xfId="18852"/>
    <cellStyle name="T_ÿÿÿÿÿ_Bieu4HTMT_!1 1 bao cao giao KH ve HTCMT vung TNB   12-12-2011 3" xfId="18853"/>
    <cellStyle name="T_ÿÿÿÿÿ_Bieu4HTMT_!1 1 bao cao giao KH ve HTCMT vung TNB   12-12-2011 3 2" xfId="18854"/>
    <cellStyle name="T_ÿÿÿÿÿ_Bieu4HTMT_!1 1 bao cao giao KH ve HTCMT vung TNB   12-12-2011 4" xfId="18855"/>
    <cellStyle name="T_ÿÿÿÿÿ_Bieu4HTMT_!1 1 bao cao giao KH ve HTCMT vung TNB   12-12-2011 4 2" xfId="18856"/>
    <cellStyle name="T_ÿÿÿÿÿ_Bieu4HTMT_!1 1 bao cao giao KH ve HTCMT vung TNB   12-12-2011 5" xfId="18857"/>
    <cellStyle name="T_ÿÿÿÿÿ_Bieu4HTMT_!1 1 bao cao giao KH ve HTCMT vung TNB   12-12-2011 5 2" xfId="18858"/>
    <cellStyle name="T_ÿÿÿÿÿ_Bieu4HTMT_!1 1 bao cao giao KH ve HTCMT vung TNB   12-12-2011 6" xfId="18859"/>
    <cellStyle name="T_ÿÿÿÿÿ_Bieu4HTMT_!1 1 bao cao giao KH ve HTCMT vung TNB   12-12-2011 6 2" xfId="18860"/>
    <cellStyle name="T_ÿÿÿÿÿ_Bieu4HTMT_!1 1 bao cao giao KH ve HTCMT vung TNB   12-12-2011 7" xfId="18861"/>
    <cellStyle name="T_ÿÿÿÿÿ_Bieu4HTMT_!1 1 bao cao giao KH ve HTCMT vung TNB   12-12-2011 7 2" xfId="18862"/>
    <cellStyle name="T_ÿÿÿÿÿ_Bieu4HTMT_!1 1 bao cao giao KH ve HTCMT vung TNB   12-12-2011 8" xfId="18863"/>
    <cellStyle name="T_ÿÿÿÿÿ_Bieu4HTMT_!1 1 bao cao giao KH ve HTCMT vung TNB   12-12-2011 8 2" xfId="18864"/>
    <cellStyle name="T_ÿÿÿÿÿ_Bieu4HTMT_!1 1 bao cao giao KH ve HTCMT vung TNB   12-12-2011 9" xfId="18865"/>
    <cellStyle name="T_ÿÿÿÿÿ_Bieu4HTMT_!1 1 bao cao giao KH ve HTCMT vung TNB   12-12-2011 9 2" xfId="18866"/>
    <cellStyle name="T_ÿÿÿÿÿ_Bieu4HTMT_KH TPCP vung TNB (03-1-2012)" xfId="18867"/>
    <cellStyle name="T_ÿÿÿÿÿ_Bieu4HTMT_KH TPCP vung TNB (03-1-2012) 10" xfId="18868"/>
    <cellStyle name="T_ÿÿÿÿÿ_Bieu4HTMT_KH TPCP vung TNB (03-1-2012) 10 2" xfId="18869"/>
    <cellStyle name="T_ÿÿÿÿÿ_Bieu4HTMT_KH TPCP vung TNB (03-1-2012) 11" xfId="18870"/>
    <cellStyle name="T_ÿÿÿÿÿ_Bieu4HTMT_KH TPCP vung TNB (03-1-2012) 11 2" xfId="18871"/>
    <cellStyle name="T_ÿÿÿÿÿ_Bieu4HTMT_KH TPCP vung TNB (03-1-2012) 12" xfId="18872"/>
    <cellStyle name="T_ÿÿÿÿÿ_Bieu4HTMT_KH TPCP vung TNB (03-1-2012) 12 2" xfId="18873"/>
    <cellStyle name="T_ÿÿÿÿÿ_Bieu4HTMT_KH TPCP vung TNB (03-1-2012) 13" xfId="18874"/>
    <cellStyle name="T_ÿÿÿÿÿ_Bieu4HTMT_KH TPCP vung TNB (03-1-2012) 2" xfId="18875"/>
    <cellStyle name="T_ÿÿÿÿÿ_Bieu4HTMT_KH TPCP vung TNB (03-1-2012) 2 10" xfId="18876"/>
    <cellStyle name="T_ÿÿÿÿÿ_Bieu4HTMT_KH TPCP vung TNB (03-1-2012) 2 10 2" xfId="18877"/>
    <cellStyle name="T_ÿÿÿÿÿ_Bieu4HTMT_KH TPCP vung TNB (03-1-2012) 2 11" xfId="18878"/>
    <cellStyle name="T_ÿÿÿÿÿ_Bieu4HTMT_KH TPCP vung TNB (03-1-2012) 2 11 2" xfId="18879"/>
    <cellStyle name="T_ÿÿÿÿÿ_Bieu4HTMT_KH TPCP vung TNB (03-1-2012) 2 12" xfId="18880"/>
    <cellStyle name="T_ÿÿÿÿÿ_Bieu4HTMT_KH TPCP vung TNB (03-1-2012) 2 2" xfId="18881"/>
    <cellStyle name="T_ÿÿÿÿÿ_Bieu4HTMT_KH TPCP vung TNB (03-1-2012) 2 2 2" xfId="18882"/>
    <cellStyle name="T_ÿÿÿÿÿ_Bieu4HTMT_KH TPCP vung TNB (03-1-2012) 2 3" xfId="18883"/>
    <cellStyle name="T_ÿÿÿÿÿ_Bieu4HTMT_KH TPCP vung TNB (03-1-2012) 2 3 2" xfId="18884"/>
    <cellStyle name="T_ÿÿÿÿÿ_Bieu4HTMT_KH TPCP vung TNB (03-1-2012) 2 4" xfId="18885"/>
    <cellStyle name="T_ÿÿÿÿÿ_Bieu4HTMT_KH TPCP vung TNB (03-1-2012) 2 4 2" xfId="18886"/>
    <cellStyle name="T_ÿÿÿÿÿ_Bieu4HTMT_KH TPCP vung TNB (03-1-2012) 2 5" xfId="18887"/>
    <cellStyle name="T_ÿÿÿÿÿ_Bieu4HTMT_KH TPCP vung TNB (03-1-2012) 2 5 2" xfId="18888"/>
    <cellStyle name="T_ÿÿÿÿÿ_Bieu4HTMT_KH TPCP vung TNB (03-1-2012) 2 6" xfId="18889"/>
    <cellStyle name="T_ÿÿÿÿÿ_Bieu4HTMT_KH TPCP vung TNB (03-1-2012) 2 6 2" xfId="18890"/>
    <cellStyle name="T_ÿÿÿÿÿ_Bieu4HTMT_KH TPCP vung TNB (03-1-2012) 2 7" xfId="18891"/>
    <cellStyle name="T_ÿÿÿÿÿ_Bieu4HTMT_KH TPCP vung TNB (03-1-2012) 2 7 2" xfId="18892"/>
    <cellStyle name="T_ÿÿÿÿÿ_Bieu4HTMT_KH TPCP vung TNB (03-1-2012) 2 8" xfId="18893"/>
    <cellStyle name="T_ÿÿÿÿÿ_Bieu4HTMT_KH TPCP vung TNB (03-1-2012) 2 8 2" xfId="18894"/>
    <cellStyle name="T_ÿÿÿÿÿ_Bieu4HTMT_KH TPCP vung TNB (03-1-2012) 2 9" xfId="18895"/>
    <cellStyle name="T_ÿÿÿÿÿ_Bieu4HTMT_KH TPCP vung TNB (03-1-2012) 2 9 2" xfId="18896"/>
    <cellStyle name="T_ÿÿÿÿÿ_Bieu4HTMT_KH TPCP vung TNB (03-1-2012) 3" xfId="18897"/>
    <cellStyle name="T_ÿÿÿÿÿ_Bieu4HTMT_KH TPCP vung TNB (03-1-2012) 3 2" xfId="18898"/>
    <cellStyle name="T_ÿÿÿÿÿ_Bieu4HTMT_KH TPCP vung TNB (03-1-2012) 4" xfId="18899"/>
    <cellStyle name="T_ÿÿÿÿÿ_Bieu4HTMT_KH TPCP vung TNB (03-1-2012) 4 2" xfId="18900"/>
    <cellStyle name="T_ÿÿÿÿÿ_Bieu4HTMT_KH TPCP vung TNB (03-1-2012) 5" xfId="18901"/>
    <cellStyle name="T_ÿÿÿÿÿ_Bieu4HTMT_KH TPCP vung TNB (03-1-2012) 5 2" xfId="18902"/>
    <cellStyle name="T_ÿÿÿÿÿ_Bieu4HTMT_KH TPCP vung TNB (03-1-2012) 6" xfId="18903"/>
    <cellStyle name="T_ÿÿÿÿÿ_Bieu4HTMT_KH TPCP vung TNB (03-1-2012) 6 2" xfId="18904"/>
    <cellStyle name="T_ÿÿÿÿÿ_Bieu4HTMT_KH TPCP vung TNB (03-1-2012) 7" xfId="18905"/>
    <cellStyle name="T_ÿÿÿÿÿ_Bieu4HTMT_KH TPCP vung TNB (03-1-2012) 7 2" xfId="18906"/>
    <cellStyle name="T_ÿÿÿÿÿ_Bieu4HTMT_KH TPCP vung TNB (03-1-2012) 8" xfId="18907"/>
    <cellStyle name="T_ÿÿÿÿÿ_Bieu4HTMT_KH TPCP vung TNB (03-1-2012) 8 2" xfId="18908"/>
    <cellStyle name="T_ÿÿÿÿÿ_Bieu4HTMT_KH TPCP vung TNB (03-1-2012) 9" xfId="18909"/>
    <cellStyle name="T_ÿÿÿÿÿ_Bieu4HTMT_KH TPCP vung TNB (03-1-2012) 9 2" xfId="18910"/>
    <cellStyle name="T_ÿÿÿÿÿ_Ha Nam" xfId="18911"/>
    <cellStyle name="T_ÿÿÿÿÿ_Ha Nam 2" xfId="18912"/>
    <cellStyle name="T_ÿÿÿÿÿ_KH TPCP vung TNB (03-1-2012)" xfId="18913"/>
    <cellStyle name="T_ÿÿÿÿÿ_KH TPCP vung TNB (03-1-2012) 10" xfId="18914"/>
    <cellStyle name="T_ÿÿÿÿÿ_KH TPCP vung TNB (03-1-2012) 10 2" xfId="18915"/>
    <cellStyle name="T_ÿÿÿÿÿ_KH TPCP vung TNB (03-1-2012) 11" xfId="18916"/>
    <cellStyle name="T_ÿÿÿÿÿ_KH TPCP vung TNB (03-1-2012) 11 2" xfId="18917"/>
    <cellStyle name="T_ÿÿÿÿÿ_KH TPCP vung TNB (03-1-2012) 12" xfId="18918"/>
    <cellStyle name="T_ÿÿÿÿÿ_KH TPCP vung TNB (03-1-2012) 12 2" xfId="18919"/>
    <cellStyle name="T_ÿÿÿÿÿ_KH TPCP vung TNB (03-1-2012) 13" xfId="18920"/>
    <cellStyle name="T_ÿÿÿÿÿ_KH TPCP vung TNB (03-1-2012) 2" xfId="18921"/>
    <cellStyle name="T_ÿÿÿÿÿ_KH TPCP vung TNB (03-1-2012) 2 10" xfId="18922"/>
    <cellStyle name="T_ÿÿÿÿÿ_KH TPCP vung TNB (03-1-2012) 2 10 2" xfId="18923"/>
    <cellStyle name="T_ÿÿÿÿÿ_KH TPCP vung TNB (03-1-2012) 2 11" xfId="18924"/>
    <cellStyle name="T_ÿÿÿÿÿ_KH TPCP vung TNB (03-1-2012) 2 11 2" xfId="18925"/>
    <cellStyle name="T_ÿÿÿÿÿ_KH TPCP vung TNB (03-1-2012) 2 12" xfId="18926"/>
    <cellStyle name="T_ÿÿÿÿÿ_KH TPCP vung TNB (03-1-2012) 2 2" xfId="18927"/>
    <cellStyle name="T_ÿÿÿÿÿ_KH TPCP vung TNB (03-1-2012) 2 2 2" xfId="18928"/>
    <cellStyle name="T_ÿÿÿÿÿ_KH TPCP vung TNB (03-1-2012) 2 3" xfId="18929"/>
    <cellStyle name="T_ÿÿÿÿÿ_KH TPCP vung TNB (03-1-2012) 2 3 2" xfId="18930"/>
    <cellStyle name="T_ÿÿÿÿÿ_KH TPCP vung TNB (03-1-2012) 2 4" xfId="18931"/>
    <cellStyle name="T_ÿÿÿÿÿ_KH TPCP vung TNB (03-1-2012) 2 4 2" xfId="18932"/>
    <cellStyle name="T_ÿÿÿÿÿ_KH TPCP vung TNB (03-1-2012) 2 5" xfId="18933"/>
    <cellStyle name="T_ÿÿÿÿÿ_KH TPCP vung TNB (03-1-2012) 2 5 2" xfId="18934"/>
    <cellStyle name="T_ÿÿÿÿÿ_KH TPCP vung TNB (03-1-2012) 2 6" xfId="18935"/>
    <cellStyle name="T_ÿÿÿÿÿ_KH TPCP vung TNB (03-1-2012) 2 6 2" xfId="18936"/>
    <cellStyle name="T_ÿÿÿÿÿ_KH TPCP vung TNB (03-1-2012) 2 7" xfId="18937"/>
    <cellStyle name="T_ÿÿÿÿÿ_KH TPCP vung TNB (03-1-2012) 2 7 2" xfId="18938"/>
    <cellStyle name="T_ÿÿÿÿÿ_KH TPCP vung TNB (03-1-2012) 2 8" xfId="18939"/>
    <cellStyle name="T_ÿÿÿÿÿ_KH TPCP vung TNB (03-1-2012) 2 8 2" xfId="18940"/>
    <cellStyle name="T_ÿÿÿÿÿ_KH TPCP vung TNB (03-1-2012) 2 9" xfId="18941"/>
    <cellStyle name="T_ÿÿÿÿÿ_KH TPCP vung TNB (03-1-2012) 2 9 2" xfId="18942"/>
    <cellStyle name="T_ÿÿÿÿÿ_KH TPCP vung TNB (03-1-2012) 3" xfId="18943"/>
    <cellStyle name="T_ÿÿÿÿÿ_KH TPCP vung TNB (03-1-2012) 3 2" xfId="18944"/>
    <cellStyle name="T_ÿÿÿÿÿ_KH TPCP vung TNB (03-1-2012) 4" xfId="18945"/>
    <cellStyle name="T_ÿÿÿÿÿ_KH TPCP vung TNB (03-1-2012) 4 2" xfId="18946"/>
    <cellStyle name="T_ÿÿÿÿÿ_KH TPCP vung TNB (03-1-2012) 5" xfId="18947"/>
    <cellStyle name="T_ÿÿÿÿÿ_KH TPCP vung TNB (03-1-2012) 5 2" xfId="18948"/>
    <cellStyle name="T_ÿÿÿÿÿ_KH TPCP vung TNB (03-1-2012) 6" xfId="18949"/>
    <cellStyle name="T_ÿÿÿÿÿ_KH TPCP vung TNB (03-1-2012) 6 2" xfId="18950"/>
    <cellStyle name="T_ÿÿÿÿÿ_KH TPCP vung TNB (03-1-2012) 7" xfId="18951"/>
    <cellStyle name="T_ÿÿÿÿÿ_KH TPCP vung TNB (03-1-2012) 7 2" xfId="18952"/>
    <cellStyle name="T_ÿÿÿÿÿ_KH TPCP vung TNB (03-1-2012) 8" xfId="18953"/>
    <cellStyle name="T_ÿÿÿÿÿ_KH TPCP vung TNB (03-1-2012) 8 2" xfId="18954"/>
    <cellStyle name="T_ÿÿÿÿÿ_KH TPCP vung TNB (03-1-2012) 9" xfId="18955"/>
    <cellStyle name="T_ÿÿÿÿÿ_KH TPCP vung TNB (03-1-2012) 9 2" xfId="18956"/>
    <cellStyle name="T_ÿÿÿÿÿ_kien giang 2" xfId="18957"/>
    <cellStyle name="T_ÿÿÿÿÿ_kien giang 2 10" xfId="18958"/>
    <cellStyle name="T_ÿÿÿÿÿ_kien giang 2 10 2" xfId="18959"/>
    <cellStyle name="T_ÿÿÿÿÿ_kien giang 2 11" xfId="18960"/>
    <cellStyle name="T_ÿÿÿÿÿ_kien giang 2 11 2" xfId="18961"/>
    <cellStyle name="T_ÿÿÿÿÿ_kien giang 2 12" xfId="18962"/>
    <cellStyle name="T_ÿÿÿÿÿ_kien giang 2 12 2" xfId="18963"/>
    <cellStyle name="T_ÿÿÿÿÿ_kien giang 2 13" xfId="18964"/>
    <cellStyle name="T_ÿÿÿÿÿ_kien giang 2 2" xfId="18965"/>
    <cellStyle name="T_ÿÿÿÿÿ_kien giang 2 2 10" xfId="18966"/>
    <cellStyle name="T_ÿÿÿÿÿ_kien giang 2 2 10 2" xfId="18967"/>
    <cellStyle name="T_ÿÿÿÿÿ_kien giang 2 2 11" xfId="18968"/>
    <cellStyle name="T_ÿÿÿÿÿ_kien giang 2 2 11 2" xfId="18969"/>
    <cellStyle name="T_ÿÿÿÿÿ_kien giang 2 2 12" xfId="18970"/>
    <cellStyle name="T_ÿÿÿÿÿ_kien giang 2 2 2" xfId="18971"/>
    <cellStyle name="T_ÿÿÿÿÿ_kien giang 2 2 2 2" xfId="18972"/>
    <cellStyle name="T_ÿÿÿÿÿ_kien giang 2 2 3" xfId="18973"/>
    <cellStyle name="T_ÿÿÿÿÿ_kien giang 2 2 3 2" xfId="18974"/>
    <cellStyle name="T_ÿÿÿÿÿ_kien giang 2 2 4" xfId="18975"/>
    <cellStyle name="T_ÿÿÿÿÿ_kien giang 2 2 4 2" xfId="18976"/>
    <cellStyle name="T_ÿÿÿÿÿ_kien giang 2 2 5" xfId="18977"/>
    <cellStyle name="T_ÿÿÿÿÿ_kien giang 2 2 5 2" xfId="18978"/>
    <cellStyle name="T_ÿÿÿÿÿ_kien giang 2 2 6" xfId="18979"/>
    <cellStyle name="T_ÿÿÿÿÿ_kien giang 2 2 6 2" xfId="18980"/>
    <cellStyle name="T_ÿÿÿÿÿ_kien giang 2 2 7" xfId="18981"/>
    <cellStyle name="T_ÿÿÿÿÿ_kien giang 2 2 7 2" xfId="18982"/>
    <cellStyle name="T_ÿÿÿÿÿ_kien giang 2 2 8" xfId="18983"/>
    <cellStyle name="T_ÿÿÿÿÿ_kien giang 2 2 8 2" xfId="18984"/>
    <cellStyle name="T_ÿÿÿÿÿ_kien giang 2 2 9" xfId="18985"/>
    <cellStyle name="T_ÿÿÿÿÿ_kien giang 2 2 9 2" xfId="18986"/>
    <cellStyle name="T_ÿÿÿÿÿ_kien giang 2 3" xfId="18987"/>
    <cellStyle name="T_ÿÿÿÿÿ_kien giang 2 3 2" xfId="18988"/>
    <cellStyle name="T_ÿÿÿÿÿ_kien giang 2 4" xfId="18989"/>
    <cellStyle name="T_ÿÿÿÿÿ_kien giang 2 4 2" xfId="18990"/>
    <cellStyle name="T_ÿÿÿÿÿ_kien giang 2 5" xfId="18991"/>
    <cellStyle name="T_ÿÿÿÿÿ_kien giang 2 5 2" xfId="18992"/>
    <cellStyle name="T_ÿÿÿÿÿ_kien giang 2 6" xfId="18993"/>
    <cellStyle name="T_ÿÿÿÿÿ_kien giang 2 6 2" xfId="18994"/>
    <cellStyle name="T_ÿÿÿÿÿ_kien giang 2 7" xfId="18995"/>
    <cellStyle name="T_ÿÿÿÿÿ_kien giang 2 7 2" xfId="18996"/>
    <cellStyle name="T_ÿÿÿÿÿ_kien giang 2 8" xfId="18997"/>
    <cellStyle name="T_ÿÿÿÿÿ_kien giang 2 8 2" xfId="18998"/>
    <cellStyle name="T_ÿÿÿÿÿ_kien giang 2 9" xfId="18999"/>
    <cellStyle name="T_ÿÿÿÿÿ_kien giang 2 9 2" xfId="19000"/>
    <cellStyle name="T_ÿÿÿÿÿ_KTDN - Tinh hinh dau tu cong 2011-2015 ke hoach trung han 2016-2020" xfId="19001"/>
    <cellStyle name="Text Indent A" xfId="19002"/>
    <cellStyle name="Text Indent B" xfId="19003"/>
    <cellStyle name="Text Indent B 10" xfId="19004"/>
    <cellStyle name="Text Indent B 11" xfId="19005"/>
    <cellStyle name="Text Indent B 12" xfId="19006"/>
    <cellStyle name="Text Indent B 13" xfId="19007"/>
    <cellStyle name="Text Indent B 14" xfId="19008"/>
    <cellStyle name="Text Indent B 15" xfId="19009"/>
    <cellStyle name="Text Indent B 16" xfId="19010"/>
    <cellStyle name="Text Indent B 2" xfId="19011"/>
    <cellStyle name="Text Indent B 3" xfId="19012"/>
    <cellStyle name="Text Indent B 4" xfId="19013"/>
    <cellStyle name="Text Indent B 5" xfId="19014"/>
    <cellStyle name="Text Indent B 6" xfId="19015"/>
    <cellStyle name="Text Indent B 7" xfId="19016"/>
    <cellStyle name="Text Indent B 8" xfId="19017"/>
    <cellStyle name="Text Indent B 9" xfId="19018"/>
    <cellStyle name="Text Indent C" xfId="19019"/>
    <cellStyle name="Text Indent C 10" xfId="19020"/>
    <cellStyle name="Text Indent C 11" xfId="19021"/>
    <cellStyle name="Text Indent C 12" xfId="19022"/>
    <cellStyle name="Text Indent C 13" xfId="19023"/>
    <cellStyle name="Text Indent C 14" xfId="19024"/>
    <cellStyle name="Text Indent C 15" xfId="19025"/>
    <cellStyle name="Text Indent C 16" xfId="19026"/>
    <cellStyle name="Text Indent C 2" xfId="19027"/>
    <cellStyle name="Text Indent C 3" xfId="19028"/>
    <cellStyle name="Text Indent C 4" xfId="19029"/>
    <cellStyle name="Text Indent C 5" xfId="19030"/>
    <cellStyle name="Text Indent C 6" xfId="19031"/>
    <cellStyle name="Text Indent C 7" xfId="19032"/>
    <cellStyle name="Text Indent C 8" xfId="19033"/>
    <cellStyle name="Text Indent C 9" xfId="19034"/>
    <cellStyle name="th" xfId="19035"/>
    <cellStyle name="th 10" xfId="19036"/>
    <cellStyle name="th 10 2" xfId="19037"/>
    <cellStyle name="th 11" xfId="19038"/>
    <cellStyle name="th 11 2" xfId="19039"/>
    <cellStyle name="th 12" xfId="19040"/>
    <cellStyle name="th 12 2" xfId="19041"/>
    <cellStyle name="th 13" xfId="19042"/>
    <cellStyle name="th 2" xfId="19043"/>
    <cellStyle name="th 2 10" xfId="19044"/>
    <cellStyle name="th 2 10 2" xfId="19045"/>
    <cellStyle name="th 2 11" xfId="19046"/>
    <cellStyle name="th 2 11 2" xfId="19047"/>
    <cellStyle name="th 2 12" xfId="19048"/>
    <cellStyle name="th 2 12 2" xfId="19049"/>
    <cellStyle name="th 2 13" xfId="19050"/>
    <cellStyle name="th 2 2" xfId="19051"/>
    <cellStyle name="th 2 2 2" xfId="19052"/>
    <cellStyle name="th 2 3" xfId="19053"/>
    <cellStyle name="th 2 3 2" xfId="19054"/>
    <cellStyle name="th 2 4" xfId="19055"/>
    <cellStyle name="th 2 4 2" xfId="19056"/>
    <cellStyle name="th 2 5" xfId="19057"/>
    <cellStyle name="th 2 5 2" xfId="19058"/>
    <cellStyle name="th 2 6" xfId="19059"/>
    <cellStyle name="th 2 6 2" xfId="19060"/>
    <cellStyle name="th 2 7" xfId="19061"/>
    <cellStyle name="th 2 7 2" xfId="19062"/>
    <cellStyle name="th 2 8" xfId="19063"/>
    <cellStyle name="th 2 8 2" xfId="19064"/>
    <cellStyle name="th 2 9" xfId="19065"/>
    <cellStyle name="th 2 9 2" xfId="19066"/>
    <cellStyle name="th 3" xfId="19067"/>
    <cellStyle name="th 3 2" xfId="19068"/>
    <cellStyle name="th 4" xfId="19069"/>
    <cellStyle name="th 4 2" xfId="19070"/>
    <cellStyle name="th 5" xfId="19071"/>
    <cellStyle name="th 5 2" xfId="19072"/>
    <cellStyle name="th 6" xfId="19073"/>
    <cellStyle name="th 6 2" xfId="19074"/>
    <cellStyle name="th 7" xfId="19075"/>
    <cellStyle name="th 7 2" xfId="19076"/>
    <cellStyle name="th 8" xfId="19077"/>
    <cellStyle name="th 8 2" xfId="19078"/>
    <cellStyle name="th 9" xfId="19079"/>
    <cellStyle name="th 9 2" xfId="19080"/>
    <cellStyle name="th_Bieu 15" xfId="19081"/>
    <cellStyle name="þ_x005f_x001d_ð¤_x005f_x000c_¯þ_x005f_x0014__x005f_x000d_¨þU_x005f_x0001_À_x005f_x0004_ _x005f_x0015__x005f_x000f__x005f_x0001__x005f_x0001_" xfId="19082"/>
    <cellStyle name="þ_x005f_x001d_ð·_x005f_x000c_æþ'_x005f_x000d_ßþU_x005f_x0001_Ø_x005f_x0005_ü_x005f_x0014__x005f_x0007__x005f_x0001__x005f_x0001_" xfId="19083"/>
    <cellStyle name="þ_x005f_x001d_ðÇ%Uý—&amp;Hý9_x005f_x0008_Ÿ s_x005f_x000a__x005f_x0007__x005f_x0001__x005f_x0001_" xfId="19084"/>
    <cellStyle name="þ_x005f_x001d_ðK_x005f_x000c_Fý_x005f_x001b__x005f_x000d_9ýU_x005f_x0001_Ð_x005f_x0008_¦)_x005f_x0007__x005f_x0001__x005f_x0001_" xfId="19085"/>
    <cellStyle name="þ_x005f_x005f_x005f_x001d_ð¤_x005f_x005f_x005f_x000c_¯þ_x005f_x005f_x005f_x0014__x005f_x005f_x005f_x000d_¨þU_x005f_x005f_x005f_x0001_À_x005f_x005f_x005f_x0004_ _x005f_x005f_x005f_x0015__x005f_x005f_x005f_x000f__x005f_x005f_x005f_x0001__x005f_x005f_x005f_x0001_" xfId="19086"/>
    <cellStyle name="þ_x005f_x005f_x005f_x001d_ð·_x005f_x005f_x005f_x000c_æþ'_x005f_x005f_x005f_x000d_ßþU_x005f_x005f_x005f_x0001_Ø_x005f_x005f_x005f_x0005_ü_x005f_x005f_x005f_x0014__x005f_x005f_x005f_x0007__x005f_x005f_x005f_x0001__x005f_x005f_x005f_x0001_" xfId="19087"/>
    <cellStyle name="þ_x005f_x005f_x005f_x001d_ðÇ%Uý—&amp;Hý9_x005f_x005f_x005f_x0008_Ÿ s_x005f_x005f_x005f_x000a__x005f_x005f_x005f_x0007__x005f_x005f_x005f_x0001__x005f_x005f_x005f_x0001_" xfId="19088"/>
    <cellStyle name="þ_x005f_x005f_x005f_x001d_ðK_x005f_x005f_x005f_x000c_Fý_x005f_x005f_x005f_x001b__x005f_x005f_x005f_x000d_9ýU_x005f_x005f_x005f_x0001_Ð_x005f_x005f_x005f_x0008_¦)_x005f_x005f_x005f_x0007__x005f_x005f_x005f_x0001__x005f_x005f_x005f_x0001_" xfId="19089"/>
    <cellStyle name="than" xfId="19090"/>
    <cellStyle name="Thanh" xfId="19091"/>
    <cellStyle name="þ_x001d_ð¤_x000c_¯þ_x0014__x000a_¨þU_x0001_À_x0004_ _x0015__x000f__x0001__x0001_" xfId="19092"/>
    <cellStyle name="þ_x001d_ð¤_x000c_¯þ_x0014__x000d_¨þU_x0001_À_x0004_ _x0015__x000f__x0001__x0001_" xfId="19093"/>
    <cellStyle name="þ_x001d_ð·_x000c_æþ'_x000a_ßþU_x0001_Ø_x0005_ü_x0014__x0007__x0001__x0001_" xfId="19094"/>
    <cellStyle name="þ_x001d_ð·_x000c_æþ'_x000d_ßþU_x0001_Ø_x0005_ü_x0014__x0007__x0001__x0001_" xfId="19095"/>
    <cellStyle name="þ_x001d_ðÇ%Uý—&amp;Hý9_x0008_Ÿ s_x000a__x0007__x0001__x0001_" xfId="19096"/>
    <cellStyle name="þ_x001d_ðÇ%Uý—&amp;Hý9_x0008_Ÿ s_x000a__x0007__x0001__x0001_ 2" xfId="19097"/>
    <cellStyle name="þ_x001d_ðÇ%Uý—&amp;Hý9_x0008_Ÿ_x0009_s_x000a__x0007__x0001__x0001_" xfId="19098"/>
    <cellStyle name="þ_x001d_ðK_x000c_Fý_x001b__x000a_9ýU_x0001_Ð_x0008_¦)_x0007__x0001__x0001_" xfId="19099"/>
    <cellStyle name="þ_x001d_ðK_x000c_Fý_x001b__x000d_9ýU_x0001_Ð_x0008_¦)_x0007__x0001__x0001_" xfId="19100"/>
    <cellStyle name="thuong-10" xfId="19101"/>
    <cellStyle name="thuong-11" xfId="19102"/>
    <cellStyle name="thuong-11 2" xfId="19103"/>
    <cellStyle name="Thuyet minh" xfId="19104"/>
    <cellStyle name="Tickmark" xfId="19105"/>
    <cellStyle name="Tien1" xfId="19106"/>
    <cellStyle name="Tieu_de_2" xfId="19107"/>
    <cellStyle name="Times New Roman" xfId="19108"/>
    <cellStyle name="tit1" xfId="19109"/>
    <cellStyle name="tit2" xfId="19110"/>
    <cellStyle name="tit2 10" xfId="19111"/>
    <cellStyle name="tit2 10 2" xfId="19112"/>
    <cellStyle name="tit2 11" xfId="19113"/>
    <cellStyle name="tit2 11 2" xfId="19114"/>
    <cellStyle name="tit2 12" xfId="19115"/>
    <cellStyle name="tit2 12 2" xfId="19116"/>
    <cellStyle name="tit2 13" xfId="19117"/>
    <cellStyle name="tit2 2" xfId="19118"/>
    <cellStyle name="tit2 2 10" xfId="19119"/>
    <cellStyle name="tit2 2 10 2" xfId="19120"/>
    <cellStyle name="tit2 2 11" xfId="19121"/>
    <cellStyle name="tit2 2 11 2" xfId="19122"/>
    <cellStyle name="tit2 2 12" xfId="19123"/>
    <cellStyle name="tit2 2 2" xfId="19124"/>
    <cellStyle name="tit2 2 2 2" xfId="19125"/>
    <cellStyle name="tit2 2 3" xfId="19126"/>
    <cellStyle name="tit2 2 3 2" xfId="19127"/>
    <cellStyle name="tit2 2 4" xfId="19128"/>
    <cellStyle name="tit2 2 4 2" xfId="19129"/>
    <cellStyle name="tit2 2 5" xfId="19130"/>
    <cellStyle name="tit2 2 5 2" xfId="19131"/>
    <cellStyle name="tit2 2 6" xfId="19132"/>
    <cellStyle name="tit2 2 6 2" xfId="19133"/>
    <cellStyle name="tit2 2 7" xfId="19134"/>
    <cellStyle name="tit2 2 7 2" xfId="19135"/>
    <cellStyle name="tit2 2 8" xfId="19136"/>
    <cellStyle name="tit2 2 8 2" xfId="19137"/>
    <cellStyle name="tit2 2 9" xfId="19138"/>
    <cellStyle name="tit2 2 9 2" xfId="19139"/>
    <cellStyle name="tit2 3" xfId="19140"/>
    <cellStyle name="tit2 3 2" xfId="19141"/>
    <cellStyle name="tit2 4" xfId="19142"/>
    <cellStyle name="tit2 4 2" xfId="19143"/>
    <cellStyle name="tit2 5" xfId="19144"/>
    <cellStyle name="tit2 5 2" xfId="19145"/>
    <cellStyle name="tit2 6" xfId="19146"/>
    <cellStyle name="tit2 6 2" xfId="19147"/>
    <cellStyle name="tit2 7" xfId="19148"/>
    <cellStyle name="tit2 7 2" xfId="19149"/>
    <cellStyle name="tit2 8" xfId="19150"/>
    <cellStyle name="tit2 8 2" xfId="19151"/>
    <cellStyle name="tit2 9" xfId="19152"/>
    <cellStyle name="tit2 9 2" xfId="19153"/>
    <cellStyle name="tit3" xfId="19154"/>
    <cellStyle name="tit4" xfId="19155"/>
    <cellStyle name="Title 2" xfId="19156"/>
    <cellStyle name="Tong so" xfId="19157"/>
    <cellStyle name="tong so 1" xfId="19158"/>
    <cellStyle name="Tong so_Bieu KHPTLN 2016-2020" xfId="19159"/>
    <cellStyle name="Tongcong" xfId="19160"/>
    <cellStyle name="Total 2" xfId="19161"/>
    <cellStyle name="Total 2 2" xfId="19162"/>
    <cellStyle name="Total 2 3" xfId="19163"/>
    <cellStyle name="Total 3" xfId="19164"/>
    <cellStyle name="trang" xfId="19165"/>
    <cellStyle name="tt1" xfId="19166"/>
    <cellStyle name="tuan" xfId="19167"/>
    <cellStyle name="tuan1" xfId="19168"/>
    <cellStyle name="tuan2" xfId="19169"/>
    <cellStyle name="tuan3" xfId="19170"/>
    <cellStyle name="tuan4" xfId="19171"/>
    <cellStyle name="Tusental (0)_pldt" xfId="19172"/>
    <cellStyle name="Tusental_pldt" xfId="19173"/>
    <cellStyle name="ux_3_¼­¿ï-¾È»ê" xfId="19174"/>
    <cellStyle name="Valuta (0)_CALPREZZ" xfId="19175"/>
    <cellStyle name="Valuta_ PESO ELETTR." xfId="19176"/>
    <cellStyle name="VANG1" xfId="19177"/>
    <cellStyle name="VANG1 2" xfId="19178"/>
    <cellStyle name="viet" xfId="19179"/>
    <cellStyle name="viet 2" xfId="19180"/>
    <cellStyle name="viet 2 2" xfId="19181"/>
    <cellStyle name="viet_Bieu 15" xfId="19182"/>
    <cellStyle name="viet2" xfId="19183"/>
    <cellStyle name="viet2 10" xfId="19184"/>
    <cellStyle name="viet2 10 2" xfId="19185"/>
    <cellStyle name="viet2 11" xfId="19186"/>
    <cellStyle name="viet2 2" xfId="19187"/>
    <cellStyle name="viet2 2 10" xfId="19188"/>
    <cellStyle name="viet2 2 10 2" xfId="19189"/>
    <cellStyle name="viet2 2 11" xfId="19190"/>
    <cellStyle name="viet2 2 2" xfId="19191"/>
    <cellStyle name="viet2 2 2 2" xfId="19192"/>
    <cellStyle name="viet2 2 3" xfId="19193"/>
    <cellStyle name="viet2 2 3 2" xfId="19194"/>
    <cellStyle name="viet2 2 4" xfId="19195"/>
    <cellStyle name="viet2 2 4 2" xfId="19196"/>
    <cellStyle name="viet2 2 5" xfId="19197"/>
    <cellStyle name="viet2 2 5 2" xfId="19198"/>
    <cellStyle name="viet2 2 6" xfId="19199"/>
    <cellStyle name="viet2 2 6 2" xfId="19200"/>
    <cellStyle name="viet2 2 7" xfId="19201"/>
    <cellStyle name="viet2 2 7 2" xfId="19202"/>
    <cellStyle name="viet2 2 8" xfId="19203"/>
    <cellStyle name="viet2 2 8 2" xfId="19204"/>
    <cellStyle name="viet2 2 9" xfId="19205"/>
    <cellStyle name="viet2 2 9 2" xfId="19206"/>
    <cellStyle name="viet2 3" xfId="19207"/>
    <cellStyle name="viet2 3 2" xfId="19208"/>
    <cellStyle name="viet2 4" xfId="19209"/>
    <cellStyle name="viet2 4 2" xfId="19210"/>
    <cellStyle name="viet2 5" xfId="19211"/>
    <cellStyle name="viet2 5 2" xfId="19212"/>
    <cellStyle name="viet2 6" xfId="19213"/>
    <cellStyle name="viet2 6 2" xfId="19214"/>
    <cellStyle name="viet2 7" xfId="19215"/>
    <cellStyle name="viet2 7 2" xfId="19216"/>
    <cellStyle name="viet2 8" xfId="19217"/>
    <cellStyle name="viet2 8 2" xfId="19218"/>
    <cellStyle name="viet2 9" xfId="19219"/>
    <cellStyle name="viet2 9 2" xfId="19220"/>
    <cellStyle name="viet2_Bieu 15" xfId="19221"/>
    <cellStyle name="VN new romanNormal" xfId="19222"/>
    <cellStyle name="VN new romanNormal 2" xfId="19223"/>
    <cellStyle name="VN new romanNormal 2 2" xfId="19224"/>
    <cellStyle name="VN new romanNormal 3" xfId="19225"/>
    <cellStyle name="VN new romanNormal_05-12  KH trung han 2016-2020 - Liem Thinh edited" xfId="19226"/>
    <cellStyle name="Vn Time 13" xfId="19227"/>
    <cellStyle name="Vn Time 14" xfId="19228"/>
    <cellStyle name="Vn Time 14 2" xfId="19229"/>
    <cellStyle name="Vn Time 14 3" xfId="19230"/>
    <cellStyle name="VN time new roman" xfId="19231"/>
    <cellStyle name="VN time new roman 2" xfId="19232"/>
    <cellStyle name="VN time new roman 2 2" xfId="19233"/>
    <cellStyle name="VN time new roman 3" xfId="19234"/>
    <cellStyle name="VN time new roman_05-12  KH trung han 2016-2020 - Liem Thinh edited" xfId="19235"/>
    <cellStyle name="vn_time" xfId="19236"/>
    <cellStyle name="vnbo" xfId="19237"/>
    <cellStyle name="vnbo 10" xfId="19238"/>
    <cellStyle name="vnbo 10 2" xfId="19239"/>
    <cellStyle name="vnbo 11" xfId="19240"/>
    <cellStyle name="vnbo 11 2" xfId="19241"/>
    <cellStyle name="vnbo 12" xfId="19242"/>
    <cellStyle name="vnbo 12 2" xfId="19243"/>
    <cellStyle name="vnbo 13" xfId="19244"/>
    <cellStyle name="vnbo 2" xfId="19245"/>
    <cellStyle name="vnbo 2 10" xfId="19246"/>
    <cellStyle name="vnbo 2 10 2" xfId="19247"/>
    <cellStyle name="vnbo 2 11" xfId="19248"/>
    <cellStyle name="vnbo 2 11 2" xfId="19249"/>
    <cellStyle name="vnbo 2 12" xfId="19250"/>
    <cellStyle name="vnbo 2 2" xfId="19251"/>
    <cellStyle name="vnbo 2 2 2" xfId="19252"/>
    <cellStyle name="vnbo 2 3" xfId="19253"/>
    <cellStyle name="vnbo 2 3 2" xfId="19254"/>
    <cellStyle name="vnbo 2 4" xfId="19255"/>
    <cellStyle name="vnbo 2 4 2" xfId="19256"/>
    <cellStyle name="vnbo 2 5" xfId="19257"/>
    <cellStyle name="vnbo 2 5 2" xfId="19258"/>
    <cellStyle name="vnbo 2 6" xfId="19259"/>
    <cellStyle name="vnbo 2 6 2" xfId="19260"/>
    <cellStyle name="vnbo 2 7" xfId="19261"/>
    <cellStyle name="vnbo 2 7 2" xfId="19262"/>
    <cellStyle name="vnbo 2 8" xfId="19263"/>
    <cellStyle name="vnbo 2 8 2" xfId="19264"/>
    <cellStyle name="vnbo 2 9" xfId="19265"/>
    <cellStyle name="vnbo 2 9 2" xfId="19266"/>
    <cellStyle name="vnbo 3" xfId="19267"/>
    <cellStyle name="vnbo 3 2" xfId="19268"/>
    <cellStyle name="vnbo 4" xfId="19269"/>
    <cellStyle name="vnbo 4 2" xfId="19270"/>
    <cellStyle name="vnbo 5" xfId="19271"/>
    <cellStyle name="vnbo 5 2" xfId="19272"/>
    <cellStyle name="vnbo 6" xfId="19273"/>
    <cellStyle name="vnbo 6 2" xfId="19274"/>
    <cellStyle name="vnbo 7" xfId="19275"/>
    <cellStyle name="vnbo 7 2" xfId="19276"/>
    <cellStyle name="vnbo 8" xfId="19277"/>
    <cellStyle name="vnbo 8 2" xfId="19278"/>
    <cellStyle name="vnbo 9" xfId="19279"/>
    <cellStyle name="vnbo 9 2" xfId="19280"/>
    <cellStyle name="vnhead1" xfId="19281"/>
    <cellStyle name="vnhead1 10" xfId="19282"/>
    <cellStyle name="vnhead1 10 2" xfId="19283"/>
    <cellStyle name="vnhead1 11" xfId="19284"/>
    <cellStyle name="vnhead1 2" xfId="19285"/>
    <cellStyle name="vnhead1 2 10" xfId="19286"/>
    <cellStyle name="vnhead1 2 2" xfId="19287"/>
    <cellStyle name="vnhead1 2 2 2" xfId="19288"/>
    <cellStyle name="vnhead1 2 3" xfId="19289"/>
    <cellStyle name="vnhead1 2 3 2" xfId="19290"/>
    <cellStyle name="vnhead1 2 4" xfId="19291"/>
    <cellStyle name="vnhead1 2 4 2" xfId="19292"/>
    <cellStyle name="vnhead1 2 5" xfId="19293"/>
    <cellStyle name="vnhead1 2 5 2" xfId="19294"/>
    <cellStyle name="vnhead1 2 6" xfId="19295"/>
    <cellStyle name="vnhead1 2 6 2" xfId="19296"/>
    <cellStyle name="vnhead1 2 7" xfId="19297"/>
    <cellStyle name="vnhead1 2 7 2" xfId="19298"/>
    <cellStyle name="vnhead1 2 8" xfId="19299"/>
    <cellStyle name="vnhead1 2 8 2" xfId="19300"/>
    <cellStyle name="vnhead1 2 9" xfId="19301"/>
    <cellStyle name="vnhead1 2 9 2" xfId="19302"/>
    <cellStyle name="vnhead1 3" xfId="19303"/>
    <cellStyle name="vnhead1 3 2" xfId="19304"/>
    <cellStyle name="vnhead1 4" xfId="19305"/>
    <cellStyle name="vnhead1 4 2" xfId="19306"/>
    <cellStyle name="vnhead1 5" xfId="19307"/>
    <cellStyle name="vnhead1 5 2" xfId="19308"/>
    <cellStyle name="vnhead1 6" xfId="19309"/>
    <cellStyle name="vnhead1 6 2" xfId="19310"/>
    <cellStyle name="vnhead1 7" xfId="19311"/>
    <cellStyle name="vnhead1 7 2" xfId="19312"/>
    <cellStyle name="vnhead1 8" xfId="19313"/>
    <cellStyle name="vnhead1 8 2" xfId="19314"/>
    <cellStyle name="vnhead1 9" xfId="19315"/>
    <cellStyle name="vnhead1 9 2" xfId="19316"/>
    <cellStyle name="vnhead2" xfId="19317"/>
    <cellStyle name="vnhead2 10" xfId="19318"/>
    <cellStyle name="vnhead2 10 2" xfId="19319"/>
    <cellStyle name="vnhead2 11" xfId="19320"/>
    <cellStyle name="vnhead2 11 2" xfId="19321"/>
    <cellStyle name="vnhead2 12" xfId="19322"/>
    <cellStyle name="vnhead2 12 2" xfId="19323"/>
    <cellStyle name="vnhead2 13" xfId="19324"/>
    <cellStyle name="vnhead2 2" xfId="19325"/>
    <cellStyle name="vnhead2 2 10" xfId="19326"/>
    <cellStyle name="vnhead2 2 10 2" xfId="19327"/>
    <cellStyle name="vnhead2 2 11" xfId="19328"/>
    <cellStyle name="vnhead2 2 11 2" xfId="19329"/>
    <cellStyle name="vnhead2 2 12" xfId="19330"/>
    <cellStyle name="vnhead2 2 2" xfId="19331"/>
    <cellStyle name="vnhead2 2 2 2" xfId="19332"/>
    <cellStyle name="vnhead2 2 3" xfId="19333"/>
    <cellStyle name="vnhead2 2 3 2" xfId="19334"/>
    <cellStyle name="vnhead2 2 4" xfId="19335"/>
    <cellStyle name="vnhead2 2 4 2" xfId="19336"/>
    <cellStyle name="vnhead2 2 5" xfId="19337"/>
    <cellStyle name="vnhead2 2 5 2" xfId="19338"/>
    <cellStyle name="vnhead2 2 6" xfId="19339"/>
    <cellStyle name="vnhead2 2 6 2" xfId="19340"/>
    <cellStyle name="vnhead2 2 7" xfId="19341"/>
    <cellStyle name="vnhead2 2 7 2" xfId="19342"/>
    <cellStyle name="vnhead2 2 8" xfId="19343"/>
    <cellStyle name="vnhead2 2 8 2" xfId="19344"/>
    <cellStyle name="vnhead2 2 9" xfId="19345"/>
    <cellStyle name="vnhead2 2 9 2" xfId="19346"/>
    <cellStyle name="vnhead2 3" xfId="19347"/>
    <cellStyle name="vnhead2 3 2" xfId="19348"/>
    <cellStyle name="vnhead2 4" xfId="19349"/>
    <cellStyle name="vnhead2 4 2" xfId="19350"/>
    <cellStyle name="vnhead2 5" xfId="19351"/>
    <cellStyle name="vnhead2 5 2" xfId="19352"/>
    <cellStyle name="vnhead2 6" xfId="19353"/>
    <cellStyle name="vnhead2 6 2" xfId="19354"/>
    <cellStyle name="vnhead2 7" xfId="19355"/>
    <cellStyle name="vnhead2 7 2" xfId="19356"/>
    <cellStyle name="vnhead2 8" xfId="19357"/>
    <cellStyle name="vnhead2 8 2" xfId="19358"/>
    <cellStyle name="vnhead2 9" xfId="19359"/>
    <cellStyle name="vnhead2 9 2" xfId="19360"/>
    <cellStyle name="vnhead3" xfId="19361"/>
    <cellStyle name="vnhead3 10" xfId="19362"/>
    <cellStyle name="vnhead3 10 2" xfId="19363"/>
    <cellStyle name="vnhead3 11" xfId="19364"/>
    <cellStyle name="vnhead3 11 2" xfId="19365"/>
    <cellStyle name="vnhead3 12" xfId="19366"/>
    <cellStyle name="vnhead3 12 2" xfId="19367"/>
    <cellStyle name="vnhead3 13" xfId="19368"/>
    <cellStyle name="vnhead3 2" xfId="19369"/>
    <cellStyle name="vnhead3 2 10" xfId="19370"/>
    <cellStyle name="vnhead3 2 10 2" xfId="19371"/>
    <cellStyle name="vnhead3 2 11" xfId="19372"/>
    <cellStyle name="vnhead3 2 11 2" xfId="19373"/>
    <cellStyle name="vnhead3 2 12" xfId="19374"/>
    <cellStyle name="vnhead3 2 2" xfId="19375"/>
    <cellStyle name="vnhead3 2 2 2" xfId="19376"/>
    <cellStyle name="vnhead3 2 3" xfId="19377"/>
    <cellStyle name="vnhead3 2 3 2" xfId="19378"/>
    <cellStyle name="vnhead3 2 4" xfId="19379"/>
    <cellStyle name="vnhead3 2 4 2" xfId="19380"/>
    <cellStyle name="vnhead3 2 5" xfId="19381"/>
    <cellStyle name="vnhead3 2 5 2" xfId="19382"/>
    <cellStyle name="vnhead3 2 6" xfId="19383"/>
    <cellStyle name="vnhead3 2 6 2" xfId="19384"/>
    <cellStyle name="vnhead3 2 7" xfId="19385"/>
    <cellStyle name="vnhead3 2 7 2" xfId="19386"/>
    <cellStyle name="vnhead3 2 8" xfId="19387"/>
    <cellStyle name="vnhead3 2 8 2" xfId="19388"/>
    <cellStyle name="vnhead3 2 9" xfId="19389"/>
    <cellStyle name="vnhead3 2 9 2" xfId="19390"/>
    <cellStyle name="vnhead3 3" xfId="19391"/>
    <cellStyle name="vnhead3 3 2" xfId="19392"/>
    <cellStyle name="vnhead3 4" xfId="19393"/>
    <cellStyle name="vnhead3 4 2" xfId="19394"/>
    <cellStyle name="vnhead3 5" xfId="19395"/>
    <cellStyle name="vnhead3 5 2" xfId="19396"/>
    <cellStyle name="vnhead3 6" xfId="19397"/>
    <cellStyle name="vnhead3 6 2" xfId="19398"/>
    <cellStyle name="vnhead3 7" xfId="19399"/>
    <cellStyle name="vnhead3 7 2" xfId="19400"/>
    <cellStyle name="vnhead3 8" xfId="19401"/>
    <cellStyle name="vnhead3 8 2" xfId="19402"/>
    <cellStyle name="vnhead3 9" xfId="19403"/>
    <cellStyle name="vnhead3 9 2" xfId="19404"/>
    <cellStyle name="vnhead4" xfId="19405"/>
    <cellStyle name="vntxt1" xfId="19406"/>
    <cellStyle name="vntxt1 10" xfId="19407"/>
    <cellStyle name="vntxt1 11" xfId="19408"/>
    <cellStyle name="vntxt1 12" xfId="19409"/>
    <cellStyle name="vntxt1 13" xfId="19410"/>
    <cellStyle name="vntxt1 14" xfId="19411"/>
    <cellStyle name="vntxt1 15" xfId="19412"/>
    <cellStyle name="vntxt1 16" xfId="19413"/>
    <cellStyle name="vntxt1 2" xfId="19414"/>
    <cellStyle name="vntxt1 3" xfId="19415"/>
    <cellStyle name="vntxt1 4" xfId="19416"/>
    <cellStyle name="vntxt1 5" xfId="19417"/>
    <cellStyle name="vntxt1 6" xfId="19418"/>
    <cellStyle name="vntxt1 7" xfId="19419"/>
    <cellStyle name="vntxt1 8" xfId="19420"/>
    <cellStyle name="vntxt1 9" xfId="19421"/>
    <cellStyle name="vntxt1_05-12  KH trung han 2016-2020 - Liem Thinh edited" xfId="19422"/>
    <cellStyle name="vntxt2" xfId="19423"/>
    <cellStyle name="W?hrung [0]_35ERI8T2gbIEMixb4v26icuOo" xfId="19424"/>
    <cellStyle name="W?hrung_35ERI8T2gbIEMixb4v26icuOo" xfId="19425"/>
    <cellStyle name="Währung [0]_68574_Materialbedarfsliste" xfId="19426"/>
    <cellStyle name="Währung_68574_Materialbedarfsliste" xfId="19427"/>
    <cellStyle name="Walutowy [0]_Invoices2001Slovakia" xfId="19428"/>
    <cellStyle name="Walutowy_Invoices2001Slovakia" xfId="19429"/>
    <cellStyle name="Warning Text 2" xfId="19430"/>
    <cellStyle name="wrap" xfId="19431"/>
    <cellStyle name="Wไhrung [0]_35ERI8T2gbIEMixb4v26icuOo" xfId="19432"/>
    <cellStyle name="Wไhrung_35ERI8T2gbIEMixb4v26icuOo" xfId="19433"/>
    <cellStyle name="xan1" xfId="19434"/>
    <cellStyle name="xuan" xfId="19435"/>
    <cellStyle name="y" xfId="19436"/>
    <cellStyle name="y 2" xfId="19437"/>
    <cellStyle name="Ý kh¸c_B¶ng 1 (2)" xfId="19438"/>
    <cellStyle name="เครื่องหมายสกุลเงิน [0]_FTC_OFFER" xfId="19439"/>
    <cellStyle name="เครื่องหมายสกุลเงิน_FTC_OFFER" xfId="19440"/>
    <cellStyle name="ปกติ_FTC_OFFER" xfId="19441"/>
    <cellStyle name=" [0.00]_ Att. 1- Cover" xfId="19442"/>
    <cellStyle name="_ Att. 1- Cover" xfId="19443"/>
    <cellStyle name="?_ Att. 1- Cover" xfId="19444"/>
    <cellStyle name="똿뗦먛귟 [0.00]_PRODUCT DETAIL Q1" xfId="19445"/>
    <cellStyle name="똿뗦먛귟_PRODUCT DETAIL Q1" xfId="19446"/>
    <cellStyle name="믅됞 [0.00]_PRODUCT DETAIL Q1" xfId="19447"/>
    <cellStyle name="믅됞_PRODUCT DETAIL Q1" xfId="19448"/>
    <cellStyle name="백분율_††††† " xfId="19449"/>
    <cellStyle name="뷭?_BOOKSHIP" xfId="19450"/>
    <cellStyle name="안건회계법인" xfId="19451"/>
    <cellStyle name="콤맀_Sheet1_총괄표 (수출입) (2)" xfId="19452"/>
    <cellStyle name="콤마 [ - 유형1" xfId="19453"/>
    <cellStyle name="콤마 [ - 유형2" xfId="19454"/>
    <cellStyle name="콤마 [ - 유형3" xfId="19455"/>
    <cellStyle name="콤마 [ - 유형4" xfId="19456"/>
    <cellStyle name="콤마 [ - 유형5" xfId="19457"/>
    <cellStyle name="콤마 [ - 유형6" xfId="19458"/>
    <cellStyle name="콤마 [ - 유형7" xfId="19459"/>
    <cellStyle name="콤마 [ - 유형8" xfId="19460"/>
    <cellStyle name="콤마 [0]_ 비목별 월별기술 " xfId="19461"/>
    <cellStyle name="콤마_ 비목별 월별기술 " xfId="19462"/>
    <cellStyle name="통화 [0]_††††† " xfId="19463"/>
    <cellStyle name="통화_††††† " xfId="19464"/>
    <cellStyle name="표섀_변경(최종)" xfId="19465"/>
    <cellStyle name="표준_ 97년 경영분석(안)" xfId="19466"/>
    <cellStyle name="표줠_Sheet1_1_총괄표 (수출입) (2)" xfId="19467"/>
    <cellStyle name="一般_00Q3902REV.1" xfId="19468"/>
    <cellStyle name="千分位[0]_00Q3902REV.1" xfId="19469"/>
    <cellStyle name="千分位_00Q3902REV.1" xfId="19470"/>
    <cellStyle name="桁区切り [0.00]_BE-BQ" xfId="19471"/>
    <cellStyle name="桁区切り_BE-BQ" xfId="19472"/>
    <cellStyle name="標準_(A1)BOQ " xfId="19473"/>
    <cellStyle name="貨幣 [0]_00Q3902REV.1" xfId="19474"/>
    <cellStyle name="貨幣[0]_BRE" xfId="19475"/>
    <cellStyle name="貨幣_00Q3902REV.1" xfId="19476"/>
    <cellStyle name="通貨 [0.00]_BE-BQ" xfId="19477"/>
    <cellStyle name="通貨_BE-BQ" xfId="19478"/>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externalLink" Target="externalLinks/externalLink17.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externalLink" Target="externalLinks/externalLink12.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externalLink" Target="externalLinks/externalLink16.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externalLink" Target="externalLinks/externalLink15.xml"/><Relationship Id="rId28"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45</xdr:row>
      <xdr:rowOff>0</xdr:rowOff>
    </xdr:from>
    <xdr:to>
      <xdr:col>8</xdr:col>
      <xdr:colOff>76200</xdr:colOff>
      <xdr:row>45</xdr:row>
      <xdr:rowOff>368098</xdr:rowOff>
    </xdr:to>
    <xdr:sp macro="" textlink="">
      <xdr:nvSpPr>
        <xdr:cNvPr id="2" name="Text Box 2">
          <a:extLst>
            <a:ext uri="{FF2B5EF4-FFF2-40B4-BE49-F238E27FC236}">
              <a16:creationId xmlns="" xmlns:a16="http://schemas.microsoft.com/office/drawing/2014/main" id="{00000000-0008-0000-0000-000002000000}"/>
            </a:ext>
          </a:extLst>
        </xdr:cNvPr>
        <xdr:cNvSpPr txBox="1">
          <a:spLocks noChangeArrowheads="1"/>
        </xdr:cNvSpPr>
      </xdr:nvSpPr>
      <xdr:spPr bwMode="auto">
        <a:xfrm>
          <a:off x="8896350" y="6276975"/>
          <a:ext cx="76200" cy="368098"/>
        </a:xfrm>
        <a:prstGeom prst="rect">
          <a:avLst/>
        </a:prstGeom>
        <a:noFill/>
        <a:ln w="9525">
          <a:noFill/>
          <a:miter lim="800000"/>
          <a:headEnd/>
          <a:tailEnd/>
        </a:ln>
      </xdr:spPr>
    </xdr:sp>
    <xdr:clientData/>
  </xdr:twoCellAnchor>
  <xdr:oneCellAnchor>
    <xdr:from>
      <xdr:col>8</xdr:col>
      <xdr:colOff>0</xdr:colOff>
      <xdr:row>45</xdr:row>
      <xdr:rowOff>0</xdr:rowOff>
    </xdr:from>
    <xdr:ext cx="76200" cy="371475"/>
    <xdr:sp macro="" textlink="">
      <xdr:nvSpPr>
        <xdr:cNvPr id="3" name="Text Box 2">
          <a:extLst>
            <a:ext uri="{FF2B5EF4-FFF2-40B4-BE49-F238E27FC236}">
              <a16:creationId xmlns="" xmlns:a16="http://schemas.microsoft.com/office/drawing/2014/main" id="{00000000-0008-0000-0000-00000300000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 name="Text Box 2">
          <a:extLst>
            <a:ext uri="{FF2B5EF4-FFF2-40B4-BE49-F238E27FC236}">
              <a16:creationId xmlns="" xmlns:a16="http://schemas.microsoft.com/office/drawing/2014/main" id="{00000000-0008-0000-0000-00000400000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 name="Text Box 2">
          <a:extLst>
            <a:ext uri="{FF2B5EF4-FFF2-40B4-BE49-F238E27FC236}">
              <a16:creationId xmlns="" xmlns:a16="http://schemas.microsoft.com/office/drawing/2014/main" id="{9101EB14-4269-4B92-BB2E-58257931FCD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 name="Text Box 2">
          <a:extLst>
            <a:ext uri="{FF2B5EF4-FFF2-40B4-BE49-F238E27FC236}">
              <a16:creationId xmlns="" xmlns:a16="http://schemas.microsoft.com/office/drawing/2014/main" id="{7C445BCB-695A-48F9-83F2-4A7353CB66B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 name="Text Box 2">
          <a:extLst>
            <a:ext uri="{FF2B5EF4-FFF2-40B4-BE49-F238E27FC236}">
              <a16:creationId xmlns="" xmlns:a16="http://schemas.microsoft.com/office/drawing/2014/main" id="{467E9BD0-E3E1-4E57-8965-BD0F4D09692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 name="Text Box 2">
          <a:extLst>
            <a:ext uri="{FF2B5EF4-FFF2-40B4-BE49-F238E27FC236}">
              <a16:creationId xmlns="" xmlns:a16="http://schemas.microsoft.com/office/drawing/2014/main" id="{D770471C-2257-418C-BD5B-AF8192DE3B6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 name="Text Box 2">
          <a:extLst>
            <a:ext uri="{FF2B5EF4-FFF2-40B4-BE49-F238E27FC236}">
              <a16:creationId xmlns="" xmlns:a16="http://schemas.microsoft.com/office/drawing/2014/main" id="{1E7DADBF-05A8-4128-94C2-F450E355B6A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 name="Text Box 2">
          <a:extLst>
            <a:ext uri="{FF2B5EF4-FFF2-40B4-BE49-F238E27FC236}">
              <a16:creationId xmlns="" xmlns:a16="http://schemas.microsoft.com/office/drawing/2014/main" id="{36E06202-0711-4E5E-B107-0D2C9585A54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 name="Text Box 2">
          <a:extLst>
            <a:ext uri="{FF2B5EF4-FFF2-40B4-BE49-F238E27FC236}">
              <a16:creationId xmlns="" xmlns:a16="http://schemas.microsoft.com/office/drawing/2014/main" id="{742A25E2-6C86-4B81-A698-6B1C1234E23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 name="Text Box 2">
          <a:extLst>
            <a:ext uri="{FF2B5EF4-FFF2-40B4-BE49-F238E27FC236}">
              <a16:creationId xmlns="" xmlns:a16="http://schemas.microsoft.com/office/drawing/2014/main" id="{744EFD93-C179-4762-AE68-01E8E0194F1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 name="Text Box 2">
          <a:extLst>
            <a:ext uri="{FF2B5EF4-FFF2-40B4-BE49-F238E27FC236}">
              <a16:creationId xmlns="" xmlns:a16="http://schemas.microsoft.com/office/drawing/2014/main" id="{11ADF7F4-5572-471B-80D0-8B49B5F2EBB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 name="Text Box 2">
          <a:extLst>
            <a:ext uri="{FF2B5EF4-FFF2-40B4-BE49-F238E27FC236}">
              <a16:creationId xmlns="" xmlns:a16="http://schemas.microsoft.com/office/drawing/2014/main" id="{C1B2506B-781A-42F9-87CD-BDA22A2AD73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 name="Text Box 2">
          <a:extLst>
            <a:ext uri="{FF2B5EF4-FFF2-40B4-BE49-F238E27FC236}">
              <a16:creationId xmlns="" xmlns:a16="http://schemas.microsoft.com/office/drawing/2014/main" id="{4999D2DB-3EF3-4957-AA0F-CCFE8B5DC31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 name="Text Box 2">
          <a:extLst>
            <a:ext uri="{FF2B5EF4-FFF2-40B4-BE49-F238E27FC236}">
              <a16:creationId xmlns="" xmlns:a16="http://schemas.microsoft.com/office/drawing/2014/main" id="{F7AAFBDF-1AEB-46BC-A401-7A904CCE4A1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 name="Text Box 2">
          <a:extLst>
            <a:ext uri="{FF2B5EF4-FFF2-40B4-BE49-F238E27FC236}">
              <a16:creationId xmlns="" xmlns:a16="http://schemas.microsoft.com/office/drawing/2014/main" id="{C723AC38-06FA-4D1C-ABD4-C148664C951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 name="Text Box 2">
          <a:extLst>
            <a:ext uri="{FF2B5EF4-FFF2-40B4-BE49-F238E27FC236}">
              <a16:creationId xmlns="" xmlns:a16="http://schemas.microsoft.com/office/drawing/2014/main" id="{2B5CC69A-93EE-4A3E-8550-10542FBC088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 name="Text Box 2">
          <a:extLst>
            <a:ext uri="{FF2B5EF4-FFF2-40B4-BE49-F238E27FC236}">
              <a16:creationId xmlns="" xmlns:a16="http://schemas.microsoft.com/office/drawing/2014/main" id="{1F011004-7934-4FBE-B265-F867E9595DD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 name="Text Box 2">
          <a:extLst>
            <a:ext uri="{FF2B5EF4-FFF2-40B4-BE49-F238E27FC236}">
              <a16:creationId xmlns="" xmlns:a16="http://schemas.microsoft.com/office/drawing/2014/main" id="{583CCAA9-BB23-4E57-9F0F-54421F495B6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 name="Text Box 2">
          <a:extLst>
            <a:ext uri="{FF2B5EF4-FFF2-40B4-BE49-F238E27FC236}">
              <a16:creationId xmlns="" xmlns:a16="http://schemas.microsoft.com/office/drawing/2014/main" id="{00F85244-C676-4A42-A015-A78B955E072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 name="Text Box 2">
          <a:extLst>
            <a:ext uri="{FF2B5EF4-FFF2-40B4-BE49-F238E27FC236}">
              <a16:creationId xmlns="" xmlns:a16="http://schemas.microsoft.com/office/drawing/2014/main" id="{BC613A57-505F-460D-879D-D7B8763E53C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 name="Text Box 2">
          <a:extLst>
            <a:ext uri="{FF2B5EF4-FFF2-40B4-BE49-F238E27FC236}">
              <a16:creationId xmlns="" xmlns:a16="http://schemas.microsoft.com/office/drawing/2014/main" id="{7C994CCE-3948-4767-90B8-A763FB155BF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 name="Text Box 2">
          <a:extLst>
            <a:ext uri="{FF2B5EF4-FFF2-40B4-BE49-F238E27FC236}">
              <a16:creationId xmlns="" xmlns:a16="http://schemas.microsoft.com/office/drawing/2014/main" id="{FA07678E-690A-4E49-B07F-0AFD50299DF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 name="Text Box 2">
          <a:extLst>
            <a:ext uri="{FF2B5EF4-FFF2-40B4-BE49-F238E27FC236}">
              <a16:creationId xmlns="" xmlns:a16="http://schemas.microsoft.com/office/drawing/2014/main" id="{5FD010F8-8D4C-48E3-88BD-C242F4E3D8D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 name="Text Box 2">
          <a:extLst>
            <a:ext uri="{FF2B5EF4-FFF2-40B4-BE49-F238E27FC236}">
              <a16:creationId xmlns="" xmlns:a16="http://schemas.microsoft.com/office/drawing/2014/main" id="{76E296D8-9697-4E41-8055-8E8DEEEFC7B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 name="Text Box 2">
          <a:extLst>
            <a:ext uri="{FF2B5EF4-FFF2-40B4-BE49-F238E27FC236}">
              <a16:creationId xmlns="" xmlns:a16="http://schemas.microsoft.com/office/drawing/2014/main" id="{7410DFDF-1C58-446F-A489-BCE0E0EE20C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 name="Text Box 2">
          <a:extLst>
            <a:ext uri="{FF2B5EF4-FFF2-40B4-BE49-F238E27FC236}">
              <a16:creationId xmlns="" xmlns:a16="http://schemas.microsoft.com/office/drawing/2014/main" id="{0689042C-7660-47AB-8CB0-432B1114EC0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 name="Text Box 2">
          <a:extLst>
            <a:ext uri="{FF2B5EF4-FFF2-40B4-BE49-F238E27FC236}">
              <a16:creationId xmlns="" xmlns:a16="http://schemas.microsoft.com/office/drawing/2014/main" id="{97232A54-E616-42C8-B88C-6D1E0FD82F5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 name="Text Box 2">
          <a:extLst>
            <a:ext uri="{FF2B5EF4-FFF2-40B4-BE49-F238E27FC236}">
              <a16:creationId xmlns="" xmlns:a16="http://schemas.microsoft.com/office/drawing/2014/main" id="{0D151D14-210B-4B0A-A269-651BDF6F184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 name="Text Box 2">
          <a:extLst>
            <a:ext uri="{FF2B5EF4-FFF2-40B4-BE49-F238E27FC236}">
              <a16:creationId xmlns="" xmlns:a16="http://schemas.microsoft.com/office/drawing/2014/main" id="{3333156B-EE50-4232-A562-29871058F98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 name="Text Box 2">
          <a:extLst>
            <a:ext uri="{FF2B5EF4-FFF2-40B4-BE49-F238E27FC236}">
              <a16:creationId xmlns="" xmlns:a16="http://schemas.microsoft.com/office/drawing/2014/main" id="{9BBC52BD-BFB7-40AD-B9C7-F4503CDF968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 name="Text Box 2">
          <a:extLst>
            <a:ext uri="{FF2B5EF4-FFF2-40B4-BE49-F238E27FC236}">
              <a16:creationId xmlns="" xmlns:a16="http://schemas.microsoft.com/office/drawing/2014/main" id="{54E9E26E-D0F4-4E78-9B92-B55EC0D3103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 name="Text Box 2">
          <a:extLst>
            <a:ext uri="{FF2B5EF4-FFF2-40B4-BE49-F238E27FC236}">
              <a16:creationId xmlns="" xmlns:a16="http://schemas.microsoft.com/office/drawing/2014/main" id="{6EA4C69F-3CAA-48DB-B347-D9A8EA72A5F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 name="Text Box 2">
          <a:extLst>
            <a:ext uri="{FF2B5EF4-FFF2-40B4-BE49-F238E27FC236}">
              <a16:creationId xmlns="" xmlns:a16="http://schemas.microsoft.com/office/drawing/2014/main" id="{331F7C40-BDBF-4F58-BB8C-9AF71F47F61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 name="Text Box 2">
          <a:extLst>
            <a:ext uri="{FF2B5EF4-FFF2-40B4-BE49-F238E27FC236}">
              <a16:creationId xmlns="" xmlns:a16="http://schemas.microsoft.com/office/drawing/2014/main" id="{23E58511-50F7-4AE4-8DFF-220F4004585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 name="Text Box 2">
          <a:extLst>
            <a:ext uri="{FF2B5EF4-FFF2-40B4-BE49-F238E27FC236}">
              <a16:creationId xmlns="" xmlns:a16="http://schemas.microsoft.com/office/drawing/2014/main" id="{ED5B6386-C5C8-4D26-9FBE-C5D9C3A766D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 name="Text Box 2">
          <a:extLst>
            <a:ext uri="{FF2B5EF4-FFF2-40B4-BE49-F238E27FC236}">
              <a16:creationId xmlns="" xmlns:a16="http://schemas.microsoft.com/office/drawing/2014/main" id="{1C648CE2-3937-405B-A32F-99321FFEAD0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 name="Text Box 2">
          <a:extLst>
            <a:ext uri="{FF2B5EF4-FFF2-40B4-BE49-F238E27FC236}">
              <a16:creationId xmlns="" xmlns:a16="http://schemas.microsoft.com/office/drawing/2014/main" id="{010990DC-6E08-4D5C-BD6D-B1DB544FF27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 name="Text Box 2">
          <a:extLst>
            <a:ext uri="{FF2B5EF4-FFF2-40B4-BE49-F238E27FC236}">
              <a16:creationId xmlns="" xmlns:a16="http://schemas.microsoft.com/office/drawing/2014/main" id="{07CCF7CA-26FF-48DE-9926-4D403A14D04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 name="Text Box 2">
          <a:extLst>
            <a:ext uri="{FF2B5EF4-FFF2-40B4-BE49-F238E27FC236}">
              <a16:creationId xmlns="" xmlns:a16="http://schemas.microsoft.com/office/drawing/2014/main" id="{692EC9BD-7987-4C8B-986E-F6757809B41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 name="Text Box 2">
          <a:extLst>
            <a:ext uri="{FF2B5EF4-FFF2-40B4-BE49-F238E27FC236}">
              <a16:creationId xmlns="" xmlns:a16="http://schemas.microsoft.com/office/drawing/2014/main" id="{F3AD7EE3-D010-4E37-8BEF-B1D6F0B18F9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 name="Text Box 2">
          <a:extLst>
            <a:ext uri="{FF2B5EF4-FFF2-40B4-BE49-F238E27FC236}">
              <a16:creationId xmlns="" xmlns:a16="http://schemas.microsoft.com/office/drawing/2014/main" id="{AD6D157C-133A-46C3-87AA-90F33EF68A1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 name="Text Box 2">
          <a:extLst>
            <a:ext uri="{FF2B5EF4-FFF2-40B4-BE49-F238E27FC236}">
              <a16:creationId xmlns="" xmlns:a16="http://schemas.microsoft.com/office/drawing/2014/main" id="{D3A0B5C8-B666-4404-95E6-FE85D5484AF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 name="Text Box 2">
          <a:extLst>
            <a:ext uri="{FF2B5EF4-FFF2-40B4-BE49-F238E27FC236}">
              <a16:creationId xmlns="" xmlns:a16="http://schemas.microsoft.com/office/drawing/2014/main" id="{0A22A700-FE2C-4276-8834-30F9F44A11B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 name="Text Box 2">
          <a:extLst>
            <a:ext uri="{FF2B5EF4-FFF2-40B4-BE49-F238E27FC236}">
              <a16:creationId xmlns="" xmlns:a16="http://schemas.microsoft.com/office/drawing/2014/main" id="{55D5B8B9-EDD7-464E-ABD9-ED1CA2D44B2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 name="Text Box 2">
          <a:extLst>
            <a:ext uri="{FF2B5EF4-FFF2-40B4-BE49-F238E27FC236}">
              <a16:creationId xmlns="" xmlns:a16="http://schemas.microsoft.com/office/drawing/2014/main" id="{F8A13D78-7AF6-46BB-83FF-92D4B07843E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 name="Text Box 2">
          <a:extLst>
            <a:ext uri="{FF2B5EF4-FFF2-40B4-BE49-F238E27FC236}">
              <a16:creationId xmlns="" xmlns:a16="http://schemas.microsoft.com/office/drawing/2014/main" id="{E7328E40-974D-4EF2-9037-A4E6AD77B93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 name="Text Box 2">
          <a:extLst>
            <a:ext uri="{FF2B5EF4-FFF2-40B4-BE49-F238E27FC236}">
              <a16:creationId xmlns="" xmlns:a16="http://schemas.microsoft.com/office/drawing/2014/main" id="{6A31230D-1934-4BBE-850C-41BD6F06324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 name="Text Box 2">
          <a:extLst>
            <a:ext uri="{FF2B5EF4-FFF2-40B4-BE49-F238E27FC236}">
              <a16:creationId xmlns="" xmlns:a16="http://schemas.microsoft.com/office/drawing/2014/main" id="{B77A7A16-BD11-4963-8D5B-4F962D45EEA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 name="Text Box 2">
          <a:extLst>
            <a:ext uri="{FF2B5EF4-FFF2-40B4-BE49-F238E27FC236}">
              <a16:creationId xmlns="" xmlns:a16="http://schemas.microsoft.com/office/drawing/2014/main" id="{EB33EA5C-97DF-45CA-B87C-C09342C4539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 name="Text Box 2">
          <a:extLst>
            <a:ext uri="{FF2B5EF4-FFF2-40B4-BE49-F238E27FC236}">
              <a16:creationId xmlns="" xmlns:a16="http://schemas.microsoft.com/office/drawing/2014/main" id="{30F865E7-1E87-4056-A649-715DB4B3294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 name="Text Box 2">
          <a:extLst>
            <a:ext uri="{FF2B5EF4-FFF2-40B4-BE49-F238E27FC236}">
              <a16:creationId xmlns="" xmlns:a16="http://schemas.microsoft.com/office/drawing/2014/main" id="{D6C56D0C-6468-4BD5-A566-82D4E407FF7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 name="Text Box 2">
          <a:extLst>
            <a:ext uri="{FF2B5EF4-FFF2-40B4-BE49-F238E27FC236}">
              <a16:creationId xmlns="" xmlns:a16="http://schemas.microsoft.com/office/drawing/2014/main" id="{AFD926CC-1B49-471A-8383-703ED515D0A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 name="Text Box 2">
          <a:extLst>
            <a:ext uri="{FF2B5EF4-FFF2-40B4-BE49-F238E27FC236}">
              <a16:creationId xmlns="" xmlns:a16="http://schemas.microsoft.com/office/drawing/2014/main" id="{6EF61452-CB63-4148-93C4-D9D91A0FEC8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 name="Text Box 2">
          <a:extLst>
            <a:ext uri="{FF2B5EF4-FFF2-40B4-BE49-F238E27FC236}">
              <a16:creationId xmlns="" xmlns:a16="http://schemas.microsoft.com/office/drawing/2014/main" id="{2B015BC0-739B-41C5-8047-316134302F3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 name="Text Box 2">
          <a:extLst>
            <a:ext uri="{FF2B5EF4-FFF2-40B4-BE49-F238E27FC236}">
              <a16:creationId xmlns="" xmlns:a16="http://schemas.microsoft.com/office/drawing/2014/main" id="{1AFD5658-BC5F-4668-AA35-9AED660DBE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 name="Text Box 2">
          <a:extLst>
            <a:ext uri="{FF2B5EF4-FFF2-40B4-BE49-F238E27FC236}">
              <a16:creationId xmlns="" xmlns:a16="http://schemas.microsoft.com/office/drawing/2014/main" id="{FE291371-1B4A-48DF-9FEC-723D76E7911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9" name="Text Box 2">
          <a:extLst>
            <a:ext uri="{FF2B5EF4-FFF2-40B4-BE49-F238E27FC236}">
              <a16:creationId xmlns="" xmlns:a16="http://schemas.microsoft.com/office/drawing/2014/main" id="{ECA54B5C-5851-483C-B0B0-E29D7C117D0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0" name="Text Box 2">
          <a:extLst>
            <a:ext uri="{FF2B5EF4-FFF2-40B4-BE49-F238E27FC236}">
              <a16:creationId xmlns="" xmlns:a16="http://schemas.microsoft.com/office/drawing/2014/main" id="{F5FB5024-1FA0-4B93-ABBA-AC3E774EB16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 name="Text Box 2">
          <a:extLst>
            <a:ext uri="{FF2B5EF4-FFF2-40B4-BE49-F238E27FC236}">
              <a16:creationId xmlns="" xmlns:a16="http://schemas.microsoft.com/office/drawing/2014/main" id="{2D178B08-F827-485F-851C-017BDC73639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2" name="Text Box 2">
          <a:extLst>
            <a:ext uri="{FF2B5EF4-FFF2-40B4-BE49-F238E27FC236}">
              <a16:creationId xmlns="" xmlns:a16="http://schemas.microsoft.com/office/drawing/2014/main" id="{68E739A7-A180-4B10-AA05-45D86EAD890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3" name="Text Box 2">
          <a:extLst>
            <a:ext uri="{FF2B5EF4-FFF2-40B4-BE49-F238E27FC236}">
              <a16:creationId xmlns="" xmlns:a16="http://schemas.microsoft.com/office/drawing/2014/main" id="{ED046657-7F3B-4BA1-BFF8-3F71AB9B9AE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4" name="Text Box 2">
          <a:extLst>
            <a:ext uri="{FF2B5EF4-FFF2-40B4-BE49-F238E27FC236}">
              <a16:creationId xmlns="" xmlns:a16="http://schemas.microsoft.com/office/drawing/2014/main" id="{F3B2CF08-C056-4026-A972-70D30CD3454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5" name="Text Box 2">
          <a:extLst>
            <a:ext uri="{FF2B5EF4-FFF2-40B4-BE49-F238E27FC236}">
              <a16:creationId xmlns="" xmlns:a16="http://schemas.microsoft.com/office/drawing/2014/main" id="{1A9E3840-9E99-4C25-BD58-A2BDC00B5ED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6" name="Text Box 2">
          <a:extLst>
            <a:ext uri="{FF2B5EF4-FFF2-40B4-BE49-F238E27FC236}">
              <a16:creationId xmlns="" xmlns:a16="http://schemas.microsoft.com/office/drawing/2014/main" id="{3485C8D0-F1FA-47E4-B71F-615F52AB960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7" name="Text Box 2">
          <a:extLst>
            <a:ext uri="{FF2B5EF4-FFF2-40B4-BE49-F238E27FC236}">
              <a16:creationId xmlns="" xmlns:a16="http://schemas.microsoft.com/office/drawing/2014/main" id="{4A0EB66B-5617-42B0-821B-60C566B2673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8" name="Text Box 2">
          <a:extLst>
            <a:ext uri="{FF2B5EF4-FFF2-40B4-BE49-F238E27FC236}">
              <a16:creationId xmlns="" xmlns:a16="http://schemas.microsoft.com/office/drawing/2014/main" id="{743A8EC2-37CB-476B-AF90-E78047B613F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9" name="Text Box 2">
          <a:extLst>
            <a:ext uri="{FF2B5EF4-FFF2-40B4-BE49-F238E27FC236}">
              <a16:creationId xmlns="" xmlns:a16="http://schemas.microsoft.com/office/drawing/2014/main" id="{EF2AB4F0-6827-4B3E-AB8D-6710F979363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0" name="Text Box 2">
          <a:extLst>
            <a:ext uri="{FF2B5EF4-FFF2-40B4-BE49-F238E27FC236}">
              <a16:creationId xmlns="" xmlns:a16="http://schemas.microsoft.com/office/drawing/2014/main" id="{A7B815E7-925D-4F74-AA46-093B1EA66EA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1" name="Text Box 2">
          <a:extLst>
            <a:ext uri="{FF2B5EF4-FFF2-40B4-BE49-F238E27FC236}">
              <a16:creationId xmlns="" xmlns:a16="http://schemas.microsoft.com/office/drawing/2014/main" id="{5D8374DF-6CB6-4B68-8153-69082A06D27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2" name="Text Box 2">
          <a:extLst>
            <a:ext uri="{FF2B5EF4-FFF2-40B4-BE49-F238E27FC236}">
              <a16:creationId xmlns="" xmlns:a16="http://schemas.microsoft.com/office/drawing/2014/main" id="{DE1034FB-8333-4C44-B04D-6B8B2923310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3" name="Text Box 2">
          <a:extLst>
            <a:ext uri="{FF2B5EF4-FFF2-40B4-BE49-F238E27FC236}">
              <a16:creationId xmlns="" xmlns:a16="http://schemas.microsoft.com/office/drawing/2014/main" id="{235BE90A-A3E2-4D9D-A7C9-AA035E8F8EC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4" name="Text Box 2">
          <a:extLst>
            <a:ext uri="{FF2B5EF4-FFF2-40B4-BE49-F238E27FC236}">
              <a16:creationId xmlns="" xmlns:a16="http://schemas.microsoft.com/office/drawing/2014/main" id="{87E6428B-9977-42DF-890D-618E6B577A6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5" name="Text Box 2">
          <a:extLst>
            <a:ext uri="{FF2B5EF4-FFF2-40B4-BE49-F238E27FC236}">
              <a16:creationId xmlns="" xmlns:a16="http://schemas.microsoft.com/office/drawing/2014/main" id="{EC476208-3D89-44F8-8547-44428C597D4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6" name="Text Box 2">
          <a:extLst>
            <a:ext uri="{FF2B5EF4-FFF2-40B4-BE49-F238E27FC236}">
              <a16:creationId xmlns="" xmlns:a16="http://schemas.microsoft.com/office/drawing/2014/main" id="{8EF7C7F6-BCCB-46D2-8816-BFC7BD8A953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7" name="Text Box 2">
          <a:extLst>
            <a:ext uri="{FF2B5EF4-FFF2-40B4-BE49-F238E27FC236}">
              <a16:creationId xmlns="" xmlns:a16="http://schemas.microsoft.com/office/drawing/2014/main" id="{5B8B2B66-C8B9-4DD6-B809-C401A67665D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8" name="Text Box 2">
          <a:extLst>
            <a:ext uri="{FF2B5EF4-FFF2-40B4-BE49-F238E27FC236}">
              <a16:creationId xmlns="" xmlns:a16="http://schemas.microsoft.com/office/drawing/2014/main" id="{67062CD6-F602-4184-9B5F-B52076ACA82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9" name="Text Box 2">
          <a:extLst>
            <a:ext uri="{FF2B5EF4-FFF2-40B4-BE49-F238E27FC236}">
              <a16:creationId xmlns="" xmlns:a16="http://schemas.microsoft.com/office/drawing/2014/main" id="{3ACDDE7B-087C-49AC-BD00-136CB34B27C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0" name="Text Box 2">
          <a:extLst>
            <a:ext uri="{FF2B5EF4-FFF2-40B4-BE49-F238E27FC236}">
              <a16:creationId xmlns="" xmlns:a16="http://schemas.microsoft.com/office/drawing/2014/main" id="{EEF14E77-B914-488A-B9A2-319D3FEF484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1" name="Text Box 2">
          <a:extLst>
            <a:ext uri="{FF2B5EF4-FFF2-40B4-BE49-F238E27FC236}">
              <a16:creationId xmlns="" xmlns:a16="http://schemas.microsoft.com/office/drawing/2014/main" id="{FE3AA96B-EA6C-4731-9BAB-27203FE1B2B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2" name="Text Box 2">
          <a:extLst>
            <a:ext uri="{FF2B5EF4-FFF2-40B4-BE49-F238E27FC236}">
              <a16:creationId xmlns="" xmlns:a16="http://schemas.microsoft.com/office/drawing/2014/main" id="{315CADB6-D8DB-449C-A93B-5DDD529ADDB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3" name="Text Box 2">
          <a:extLst>
            <a:ext uri="{FF2B5EF4-FFF2-40B4-BE49-F238E27FC236}">
              <a16:creationId xmlns="" xmlns:a16="http://schemas.microsoft.com/office/drawing/2014/main" id="{EAE7847D-EE75-4145-9355-25118C0C45A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4" name="Text Box 2">
          <a:extLst>
            <a:ext uri="{FF2B5EF4-FFF2-40B4-BE49-F238E27FC236}">
              <a16:creationId xmlns="" xmlns:a16="http://schemas.microsoft.com/office/drawing/2014/main" id="{3C69D07C-8214-4D3E-8A7D-DF34DA3FD0C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5" name="Text Box 2">
          <a:extLst>
            <a:ext uri="{FF2B5EF4-FFF2-40B4-BE49-F238E27FC236}">
              <a16:creationId xmlns="" xmlns:a16="http://schemas.microsoft.com/office/drawing/2014/main" id="{B4A2F4C0-D4AC-4736-9D06-E871C59F2CD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6" name="Text Box 2">
          <a:extLst>
            <a:ext uri="{FF2B5EF4-FFF2-40B4-BE49-F238E27FC236}">
              <a16:creationId xmlns="" xmlns:a16="http://schemas.microsoft.com/office/drawing/2014/main" id="{E7C6DAE6-D5F9-410B-85AC-0A2390F05D3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7" name="Text Box 2">
          <a:extLst>
            <a:ext uri="{FF2B5EF4-FFF2-40B4-BE49-F238E27FC236}">
              <a16:creationId xmlns="" xmlns:a16="http://schemas.microsoft.com/office/drawing/2014/main" id="{C1557A38-2060-476E-AA55-3B9CFCC0E6F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8" name="Text Box 2">
          <a:extLst>
            <a:ext uri="{FF2B5EF4-FFF2-40B4-BE49-F238E27FC236}">
              <a16:creationId xmlns="" xmlns:a16="http://schemas.microsoft.com/office/drawing/2014/main" id="{F99AD0CF-301B-458D-A906-30819529B95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9" name="Text Box 2">
          <a:extLst>
            <a:ext uri="{FF2B5EF4-FFF2-40B4-BE49-F238E27FC236}">
              <a16:creationId xmlns="" xmlns:a16="http://schemas.microsoft.com/office/drawing/2014/main" id="{284C1138-83AC-4B66-AB4C-59D562C955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0" name="Text Box 2">
          <a:extLst>
            <a:ext uri="{FF2B5EF4-FFF2-40B4-BE49-F238E27FC236}">
              <a16:creationId xmlns="" xmlns:a16="http://schemas.microsoft.com/office/drawing/2014/main" id="{57D53037-6DF7-4927-B1FF-76D5DB5B83B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1" name="Text Box 2">
          <a:extLst>
            <a:ext uri="{FF2B5EF4-FFF2-40B4-BE49-F238E27FC236}">
              <a16:creationId xmlns="" xmlns:a16="http://schemas.microsoft.com/office/drawing/2014/main" id="{19E9DB42-A6F2-417D-898D-9F975AA8EA8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2" name="Text Box 2">
          <a:extLst>
            <a:ext uri="{FF2B5EF4-FFF2-40B4-BE49-F238E27FC236}">
              <a16:creationId xmlns="" xmlns:a16="http://schemas.microsoft.com/office/drawing/2014/main" id="{421382E4-FF3F-4736-903E-F130C8DEA29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3" name="Text Box 2">
          <a:extLst>
            <a:ext uri="{FF2B5EF4-FFF2-40B4-BE49-F238E27FC236}">
              <a16:creationId xmlns="" xmlns:a16="http://schemas.microsoft.com/office/drawing/2014/main" id="{FA44CE50-F778-4273-814E-BF4576C1A3C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4" name="Text Box 2">
          <a:extLst>
            <a:ext uri="{FF2B5EF4-FFF2-40B4-BE49-F238E27FC236}">
              <a16:creationId xmlns="" xmlns:a16="http://schemas.microsoft.com/office/drawing/2014/main" id="{B3372F0A-E1CF-4118-9774-A925675700C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5" name="Text Box 2">
          <a:extLst>
            <a:ext uri="{FF2B5EF4-FFF2-40B4-BE49-F238E27FC236}">
              <a16:creationId xmlns="" xmlns:a16="http://schemas.microsoft.com/office/drawing/2014/main" id="{7C6C06AF-77D9-4C9E-BACF-3B48A8F503A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6" name="Text Box 2">
          <a:extLst>
            <a:ext uri="{FF2B5EF4-FFF2-40B4-BE49-F238E27FC236}">
              <a16:creationId xmlns="" xmlns:a16="http://schemas.microsoft.com/office/drawing/2014/main" id="{847853DD-A17C-4444-BECE-F906780AB8E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7" name="Text Box 2">
          <a:extLst>
            <a:ext uri="{FF2B5EF4-FFF2-40B4-BE49-F238E27FC236}">
              <a16:creationId xmlns="" xmlns:a16="http://schemas.microsoft.com/office/drawing/2014/main" id="{C3FD45E4-0C38-418A-BE23-98DFA646453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8" name="Text Box 2">
          <a:extLst>
            <a:ext uri="{FF2B5EF4-FFF2-40B4-BE49-F238E27FC236}">
              <a16:creationId xmlns="" xmlns:a16="http://schemas.microsoft.com/office/drawing/2014/main" id="{9A176B54-1433-4CA5-8F74-376E7032184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9" name="Text Box 2">
          <a:extLst>
            <a:ext uri="{FF2B5EF4-FFF2-40B4-BE49-F238E27FC236}">
              <a16:creationId xmlns="" xmlns:a16="http://schemas.microsoft.com/office/drawing/2014/main" id="{95D8547D-2503-4595-B6B9-C329F8F5AE8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0" name="Text Box 2">
          <a:extLst>
            <a:ext uri="{FF2B5EF4-FFF2-40B4-BE49-F238E27FC236}">
              <a16:creationId xmlns="" xmlns:a16="http://schemas.microsoft.com/office/drawing/2014/main" id="{CCE61F4D-B004-4B5D-BEA1-BE4F5574FEE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1" name="Text Box 2">
          <a:extLst>
            <a:ext uri="{FF2B5EF4-FFF2-40B4-BE49-F238E27FC236}">
              <a16:creationId xmlns="" xmlns:a16="http://schemas.microsoft.com/office/drawing/2014/main" id="{EFCBCB5F-4022-4CEB-BFC6-B45747EA9EA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2" name="Text Box 2">
          <a:extLst>
            <a:ext uri="{FF2B5EF4-FFF2-40B4-BE49-F238E27FC236}">
              <a16:creationId xmlns="" xmlns:a16="http://schemas.microsoft.com/office/drawing/2014/main" id="{C5CE854D-D68C-4986-B494-F664A5C929A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3" name="Text Box 2">
          <a:extLst>
            <a:ext uri="{FF2B5EF4-FFF2-40B4-BE49-F238E27FC236}">
              <a16:creationId xmlns="" xmlns:a16="http://schemas.microsoft.com/office/drawing/2014/main" id="{BC20ACAD-D280-4D64-BDC3-B6F5CBF7EAE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4" name="Text Box 2">
          <a:extLst>
            <a:ext uri="{FF2B5EF4-FFF2-40B4-BE49-F238E27FC236}">
              <a16:creationId xmlns="" xmlns:a16="http://schemas.microsoft.com/office/drawing/2014/main" id="{609B73AA-4D7B-4D53-B2EF-14315985305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5" name="Text Box 2">
          <a:extLst>
            <a:ext uri="{FF2B5EF4-FFF2-40B4-BE49-F238E27FC236}">
              <a16:creationId xmlns="" xmlns:a16="http://schemas.microsoft.com/office/drawing/2014/main" id="{15587CAE-D677-4B79-9A93-D5F488C71B2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6" name="Text Box 2">
          <a:extLst>
            <a:ext uri="{FF2B5EF4-FFF2-40B4-BE49-F238E27FC236}">
              <a16:creationId xmlns="" xmlns:a16="http://schemas.microsoft.com/office/drawing/2014/main" id="{D5E81515-C075-4AD5-AC7E-7D6B264E6EF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7" name="Text Box 2">
          <a:extLst>
            <a:ext uri="{FF2B5EF4-FFF2-40B4-BE49-F238E27FC236}">
              <a16:creationId xmlns="" xmlns:a16="http://schemas.microsoft.com/office/drawing/2014/main" id="{BC1C764E-CCA9-40E2-B855-1CFD3911865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8" name="Text Box 2">
          <a:extLst>
            <a:ext uri="{FF2B5EF4-FFF2-40B4-BE49-F238E27FC236}">
              <a16:creationId xmlns="" xmlns:a16="http://schemas.microsoft.com/office/drawing/2014/main" id="{4BEF3D6A-BD32-4332-926A-AA59B9469BF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9" name="Text Box 2">
          <a:extLst>
            <a:ext uri="{FF2B5EF4-FFF2-40B4-BE49-F238E27FC236}">
              <a16:creationId xmlns="" xmlns:a16="http://schemas.microsoft.com/office/drawing/2014/main" id="{A4BB6DB7-9B1E-4536-AD8B-E16AE0E45EB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0" name="Text Box 2">
          <a:extLst>
            <a:ext uri="{FF2B5EF4-FFF2-40B4-BE49-F238E27FC236}">
              <a16:creationId xmlns="" xmlns:a16="http://schemas.microsoft.com/office/drawing/2014/main" id="{C57C3842-9EA5-40C8-A7E1-84240464E8A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1" name="Text Box 2">
          <a:extLst>
            <a:ext uri="{FF2B5EF4-FFF2-40B4-BE49-F238E27FC236}">
              <a16:creationId xmlns="" xmlns:a16="http://schemas.microsoft.com/office/drawing/2014/main" id="{7C68C92E-F1DC-4F1A-8398-18DF1A8EE31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2" name="Text Box 2">
          <a:extLst>
            <a:ext uri="{FF2B5EF4-FFF2-40B4-BE49-F238E27FC236}">
              <a16:creationId xmlns="" xmlns:a16="http://schemas.microsoft.com/office/drawing/2014/main" id="{2E88F835-D959-46EA-9D60-C7B45C4BE6F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3" name="Text Box 2">
          <a:extLst>
            <a:ext uri="{FF2B5EF4-FFF2-40B4-BE49-F238E27FC236}">
              <a16:creationId xmlns="" xmlns:a16="http://schemas.microsoft.com/office/drawing/2014/main" id="{8A8D7D4B-47F4-4697-96EE-80EBDE35D1E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4" name="Text Box 2">
          <a:extLst>
            <a:ext uri="{FF2B5EF4-FFF2-40B4-BE49-F238E27FC236}">
              <a16:creationId xmlns="" xmlns:a16="http://schemas.microsoft.com/office/drawing/2014/main" id="{C89CD228-26EA-4C57-86D2-5C548E5E41B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5" name="Text Box 2">
          <a:extLst>
            <a:ext uri="{FF2B5EF4-FFF2-40B4-BE49-F238E27FC236}">
              <a16:creationId xmlns="" xmlns:a16="http://schemas.microsoft.com/office/drawing/2014/main" id="{B6F6D3F7-D854-47E7-9D8D-12428D4039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6" name="Text Box 2">
          <a:extLst>
            <a:ext uri="{FF2B5EF4-FFF2-40B4-BE49-F238E27FC236}">
              <a16:creationId xmlns="" xmlns:a16="http://schemas.microsoft.com/office/drawing/2014/main" id="{FDC3A458-A521-4A9D-9DED-F22661C1709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7" name="Text Box 2">
          <a:extLst>
            <a:ext uri="{FF2B5EF4-FFF2-40B4-BE49-F238E27FC236}">
              <a16:creationId xmlns="" xmlns:a16="http://schemas.microsoft.com/office/drawing/2014/main" id="{0AFB6F95-FB29-4113-9CE5-0F6C8E8AC54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8" name="Text Box 2">
          <a:extLst>
            <a:ext uri="{FF2B5EF4-FFF2-40B4-BE49-F238E27FC236}">
              <a16:creationId xmlns="" xmlns:a16="http://schemas.microsoft.com/office/drawing/2014/main" id="{D11F15DC-83C7-4748-80A1-B49DCCD4266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9" name="Text Box 2">
          <a:extLst>
            <a:ext uri="{FF2B5EF4-FFF2-40B4-BE49-F238E27FC236}">
              <a16:creationId xmlns="" xmlns:a16="http://schemas.microsoft.com/office/drawing/2014/main" id="{ABF46ABB-670B-4551-B7D7-906E9678DEC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0" name="Text Box 2">
          <a:extLst>
            <a:ext uri="{FF2B5EF4-FFF2-40B4-BE49-F238E27FC236}">
              <a16:creationId xmlns="" xmlns:a16="http://schemas.microsoft.com/office/drawing/2014/main" id="{7C76E1E0-2C1A-4AF9-832B-3DE4C15C241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1" name="Text Box 2">
          <a:extLst>
            <a:ext uri="{FF2B5EF4-FFF2-40B4-BE49-F238E27FC236}">
              <a16:creationId xmlns="" xmlns:a16="http://schemas.microsoft.com/office/drawing/2014/main" id="{4797ADBA-FA44-44F3-85BD-ADFA2F78EF2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2" name="Text Box 2">
          <a:extLst>
            <a:ext uri="{FF2B5EF4-FFF2-40B4-BE49-F238E27FC236}">
              <a16:creationId xmlns="" xmlns:a16="http://schemas.microsoft.com/office/drawing/2014/main" id="{7105693D-D6C3-40C4-A819-AFDBAD84B33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3" name="Text Box 2">
          <a:extLst>
            <a:ext uri="{FF2B5EF4-FFF2-40B4-BE49-F238E27FC236}">
              <a16:creationId xmlns="" xmlns:a16="http://schemas.microsoft.com/office/drawing/2014/main" id="{16BAA160-35A4-49A9-883B-DC52189DB3D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4" name="Text Box 2">
          <a:extLst>
            <a:ext uri="{FF2B5EF4-FFF2-40B4-BE49-F238E27FC236}">
              <a16:creationId xmlns="" xmlns:a16="http://schemas.microsoft.com/office/drawing/2014/main" id="{AB6BC46A-198B-4E1F-BD17-70B4FD9A84A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5" name="Text Box 2">
          <a:extLst>
            <a:ext uri="{FF2B5EF4-FFF2-40B4-BE49-F238E27FC236}">
              <a16:creationId xmlns="" xmlns:a16="http://schemas.microsoft.com/office/drawing/2014/main" id="{E6129AD5-F4E4-434B-8EA4-5F58AED6698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6" name="Text Box 2">
          <a:extLst>
            <a:ext uri="{FF2B5EF4-FFF2-40B4-BE49-F238E27FC236}">
              <a16:creationId xmlns="" xmlns:a16="http://schemas.microsoft.com/office/drawing/2014/main" id="{E2D64867-FF9D-41F3-8608-5E174D12E77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7" name="Text Box 2">
          <a:extLst>
            <a:ext uri="{FF2B5EF4-FFF2-40B4-BE49-F238E27FC236}">
              <a16:creationId xmlns="" xmlns:a16="http://schemas.microsoft.com/office/drawing/2014/main" id="{3C45A56C-1C23-4462-8124-FD88FFA9BEB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8" name="Text Box 2">
          <a:extLst>
            <a:ext uri="{FF2B5EF4-FFF2-40B4-BE49-F238E27FC236}">
              <a16:creationId xmlns="" xmlns:a16="http://schemas.microsoft.com/office/drawing/2014/main" id="{767EDA74-72CF-48E6-9D5E-7C24E13A88C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9" name="Text Box 2">
          <a:extLst>
            <a:ext uri="{FF2B5EF4-FFF2-40B4-BE49-F238E27FC236}">
              <a16:creationId xmlns="" xmlns:a16="http://schemas.microsoft.com/office/drawing/2014/main" id="{0961CFD4-2478-4F7A-8A13-65B88B701B6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0" name="Text Box 2">
          <a:extLst>
            <a:ext uri="{FF2B5EF4-FFF2-40B4-BE49-F238E27FC236}">
              <a16:creationId xmlns="" xmlns:a16="http://schemas.microsoft.com/office/drawing/2014/main" id="{0ECBE99E-3C5B-41C8-A9BA-7F585DB1247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1" name="Text Box 2">
          <a:extLst>
            <a:ext uri="{FF2B5EF4-FFF2-40B4-BE49-F238E27FC236}">
              <a16:creationId xmlns="" xmlns:a16="http://schemas.microsoft.com/office/drawing/2014/main" id="{B388F63C-9526-4DCE-B1ED-9DCBA2527CF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2" name="Text Box 2">
          <a:extLst>
            <a:ext uri="{FF2B5EF4-FFF2-40B4-BE49-F238E27FC236}">
              <a16:creationId xmlns="" xmlns:a16="http://schemas.microsoft.com/office/drawing/2014/main" id="{D8CC1572-354B-41B4-9E33-D2A2BB87A29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3" name="Text Box 2">
          <a:extLst>
            <a:ext uri="{FF2B5EF4-FFF2-40B4-BE49-F238E27FC236}">
              <a16:creationId xmlns="" xmlns:a16="http://schemas.microsoft.com/office/drawing/2014/main" id="{73881DBD-7D28-41C7-B979-25900962EF6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4" name="Text Box 2">
          <a:extLst>
            <a:ext uri="{FF2B5EF4-FFF2-40B4-BE49-F238E27FC236}">
              <a16:creationId xmlns="" xmlns:a16="http://schemas.microsoft.com/office/drawing/2014/main" id="{2B212362-2C92-4CD0-A8E8-53989BCE9AA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5" name="Text Box 2">
          <a:extLst>
            <a:ext uri="{FF2B5EF4-FFF2-40B4-BE49-F238E27FC236}">
              <a16:creationId xmlns="" xmlns:a16="http://schemas.microsoft.com/office/drawing/2014/main" id="{1B631EAF-BCC7-429E-B582-EFDD449CAEA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6" name="Text Box 2">
          <a:extLst>
            <a:ext uri="{FF2B5EF4-FFF2-40B4-BE49-F238E27FC236}">
              <a16:creationId xmlns="" xmlns:a16="http://schemas.microsoft.com/office/drawing/2014/main" id="{98BF53BC-817A-4DAC-A33E-EDBDAD70517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7" name="Text Box 2">
          <a:extLst>
            <a:ext uri="{FF2B5EF4-FFF2-40B4-BE49-F238E27FC236}">
              <a16:creationId xmlns="" xmlns:a16="http://schemas.microsoft.com/office/drawing/2014/main" id="{62A52371-8931-4C50-873E-DC9BEE703EF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8" name="Text Box 2">
          <a:extLst>
            <a:ext uri="{FF2B5EF4-FFF2-40B4-BE49-F238E27FC236}">
              <a16:creationId xmlns="" xmlns:a16="http://schemas.microsoft.com/office/drawing/2014/main" id="{26888F8B-52EE-4D37-A5D9-75E658968BA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9" name="Text Box 2">
          <a:extLst>
            <a:ext uri="{FF2B5EF4-FFF2-40B4-BE49-F238E27FC236}">
              <a16:creationId xmlns="" xmlns:a16="http://schemas.microsoft.com/office/drawing/2014/main" id="{DA062866-1D39-45A1-97A4-265C5292B72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0" name="Text Box 2">
          <a:extLst>
            <a:ext uri="{FF2B5EF4-FFF2-40B4-BE49-F238E27FC236}">
              <a16:creationId xmlns="" xmlns:a16="http://schemas.microsoft.com/office/drawing/2014/main" id="{A3B678CB-0252-4605-B962-33A1EC2A934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1" name="Text Box 2">
          <a:extLst>
            <a:ext uri="{FF2B5EF4-FFF2-40B4-BE49-F238E27FC236}">
              <a16:creationId xmlns="" xmlns:a16="http://schemas.microsoft.com/office/drawing/2014/main" id="{43754B4B-72BC-4FE9-AFDB-E233EBD1FCB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2" name="Text Box 2">
          <a:extLst>
            <a:ext uri="{FF2B5EF4-FFF2-40B4-BE49-F238E27FC236}">
              <a16:creationId xmlns="" xmlns:a16="http://schemas.microsoft.com/office/drawing/2014/main" id="{078A49FF-FDD7-4028-A32E-51E36742852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3" name="Text Box 2">
          <a:extLst>
            <a:ext uri="{FF2B5EF4-FFF2-40B4-BE49-F238E27FC236}">
              <a16:creationId xmlns="" xmlns:a16="http://schemas.microsoft.com/office/drawing/2014/main" id="{793EFC10-4A5C-4F07-91A4-D2472428625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4" name="Text Box 2">
          <a:extLst>
            <a:ext uri="{FF2B5EF4-FFF2-40B4-BE49-F238E27FC236}">
              <a16:creationId xmlns="" xmlns:a16="http://schemas.microsoft.com/office/drawing/2014/main" id="{5059FA99-1746-4EF8-8767-D10DB3F0282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5" name="Text Box 2">
          <a:extLst>
            <a:ext uri="{FF2B5EF4-FFF2-40B4-BE49-F238E27FC236}">
              <a16:creationId xmlns="" xmlns:a16="http://schemas.microsoft.com/office/drawing/2014/main" id="{97067F26-60A5-46DC-ADCD-1FA1C7D5099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6" name="Text Box 2">
          <a:extLst>
            <a:ext uri="{FF2B5EF4-FFF2-40B4-BE49-F238E27FC236}">
              <a16:creationId xmlns="" xmlns:a16="http://schemas.microsoft.com/office/drawing/2014/main" id="{689EB35F-850C-4731-A029-DACE444BBB8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7" name="Text Box 2">
          <a:extLst>
            <a:ext uri="{FF2B5EF4-FFF2-40B4-BE49-F238E27FC236}">
              <a16:creationId xmlns="" xmlns:a16="http://schemas.microsoft.com/office/drawing/2014/main" id="{8E276566-777D-4D66-8DFD-26AF2CDE87E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8" name="Text Box 2">
          <a:extLst>
            <a:ext uri="{FF2B5EF4-FFF2-40B4-BE49-F238E27FC236}">
              <a16:creationId xmlns="" xmlns:a16="http://schemas.microsoft.com/office/drawing/2014/main" id="{7BBE274A-0828-4343-8FCF-A68A32CB7CC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9" name="Text Box 2">
          <a:extLst>
            <a:ext uri="{FF2B5EF4-FFF2-40B4-BE49-F238E27FC236}">
              <a16:creationId xmlns="" xmlns:a16="http://schemas.microsoft.com/office/drawing/2014/main" id="{C777DA16-9B4E-4E60-89A3-721AF77B611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0" name="Text Box 2">
          <a:extLst>
            <a:ext uri="{FF2B5EF4-FFF2-40B4-BE49-F238E27FC236}">
              <a16:creationId xmlns="" xmlns:a16="http://schemas.microsoft.com/office/drawing/2014/main" id="{3865F3FC-1234-48CA-98F0-9B9D80960E0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1" name="Text Box 2">
          <a:extLst>
            <a:ext uri="{FF2B5EF4-FFF2-40B4-BE49-F238E27FC236}">
              <a16:creationId xmlns="" xmlns:a16="http://schemas.microsoft.com/office/drawing/2014/main" id="{EE0B771A-872F-4F9E-99CE-3FD77FA11F5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2" name="Text Box 2">
          <a:extLst>
            <a:ext uri="{FF2B5EF4-FFF2-40B4-BE49-F238E27FC236}">
              <a16:creationId xmlns="" xmlns:a16="http://schemas.microsoft.com/office/drawing/2014/main" id="{E2128373-9A15-40F8-9F92-B4487816EBE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3" name="Text Box 2">
          <a:extLst>
            <a:ext uri="{FF2B5EF4-FFF2-40B4-BE49-F238E27FC236}">
              <a16:creationId xmlns="" xmlns:a16="http://schemas.microsoft.com/office/drawing/2014/main" id="{CE409204-C07E-41C8-A1BA-47E0C9329F6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4" name="Text Box 2">
          <a:extLst>
            <a:ext uri="{FF2B5EF4-FFF2-40B4-BE49-F238E27FC236}">
              <a16:creationId xmlns="" xmlns:a16="http://schemas.microsoft.com/office/drawing/2014/main" id="{30E83CC9-5B5F-46EA-82B1-E7A7175913C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5" name="Text Box 2">
          <a:extLst>
            <a:ext uri="{FF2B5EF4-FFF2-40B4-BE49-F238E27FC236}">
              <a16:creationId xmlns="" xmlns:a16="http://schemas.microsoft.com/office/drawing/2014/main" id="{C3116D99-A1EA-4612-9CC1-3EFA0F9B65C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6" name="Text Box 2">
          <a:extLst>
            <a:ext uri="{FF2B5EF4-FFF2-40B4-BE49-F238E27FC236}">
              <a16:creationId xmlns="" xmlns:a16="http://schemas.microsoft.com/office/drawing/2014/main" id="{1EFC4387-3FF1-4FAE-9A66-5E25833BB49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7" name="Text Box 2">
          <a:extLst>
            <a:ext uri="{FF2B5EF4-FFF2-40B4-BE49-F238E27FC236}">
              <a16:creationId xmlns="" xmlns:a16="http://schemas.microsoft.com/office/drawing/2014/main" id="{A778E968-3DAE-4FD6-8021-D67F630C39E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8" name="Text Box 2">
          <a:extLst>
            <a:ext uri="{FF2B5EF4-FFF2-40B4-BE49-F238E27FC236}">
              <a16:creationId xmlns="" xmlns:a16="http://schemas.microsoft.com/office/drawing/2014/main" id="{B5C0703D-FCD0-4414-9EFB-C8A9CE38D16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9" name="Text Box 2">
          <a:extLst>
            <a:ext uri="{FF2B5EF4-FFF2-40B4-BE49-F238E27FC236}">
              <a16:creationId xmlns="" xmlns:a16="http://schemas.microsoft.com/office/drawing/2014/main" id="{9FD7AA0F-B16D-4650-A08B-7B6006F3C51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0" name="Text Box 2">
          <a:extLst>
            <a:ext uri="{FF2B5EF4-FFF2-40B4-BE49-F238E27FC236}">
              <a16:creationId xmlns="" xmlns:a16="http://schemas.microsoft.com/office/drawing/2014/main" id="{86DEF726-3C1C-4F14-AB6E-A01883902BD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1" name="Text Box 2">
          <a:extLst>
            <a:ext uri="{FF2B5EF4-FFF2-40B4-BE49-F238E27FC236}">
              <a16:creationId xmlns="" xmlns:a16="http://schemas.microsoft.com/office/drawing/2014/main" id="{2D19AAD9-2442-4E64-BCD5-2411A438BC3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2" name="Text Box 2">
          <a:extLst>
            <a:ext uri="{FF2B5EF4-FFF2-40B4-BE49-F238E27FC236}">
              <a16:creationId xmlns="" xmlns:a16="http://schemas.microsoft.com/office/drawing/2014/main" id="{B4C08020-7313-4141-8C63-18AE5786C04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3" name="Text Box 2">
          <a:extLst>
            <a:ext uri="{FF2B5EF4-FFF2-40B4-BE49-F238E27FC236}">
              <a16:creationId xmlns="" xmlns:a16="http://schemas.microsoft.com/office/drawing/2014/main" id="{93002CE1-D2C2-4F36-80A0-1365082EB9F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4" name="Text Box 2">
          <a:extLst>
            <a:ext uri="{FF2B5EF4-FFF2-40B4-BE49-F238E27FC236}">
              <a16:creationId xmlns="" xmlns:a16="http://schemas.microsoft.com/office/drawing/2014/main" id="{078F7FAD-15A9-4A77-9E40-0C83A9372CD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5" name="Text Box 2">
          <a:extLst>
            <a:ext uri="{FF2B5EF4-FFF2-40B4-BE49-F238E27FC236}">
              <a16:creationId xmlns="" xmlns:a16="http://schemas.microsoft.com/office/drawing/2014/main" id="{24C2447D-E23D-4E6F-82BF-9866330DC1A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6" name="Text Box 2">
          <a:extLst>
            <a:ext uri="{FF2B5EF4-FFF2-40B4-BE49-F238E27FC236}">
              <a16:creationId xmlns="" xmlns:a16="http://schemas.microsoft.com/office/drawing/2014/main" id="{D3706C4F-94A3-4BC6-B747-70C5B9D32BC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7" name="Text Box 2">
          <a:extLst>
            <a:ext uri="{FF2B5EF4-FFF2-40B4-BE49-F238E27FC236}">
              <a16:creationId xmlns="" xmlns:a16="http://schemas.microsoft.com/office/drawing/2014/main" id="{9564EA7E-20E6-42C9-A4D1-6F749BEF45A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8" name="Text Box 2">
          <a:extLst>
            <a:ext uri="{FF2B5EF4-FFF2-40B4-BE49-F238E27FC236}">
              <a16:creationId xmlns="" xmlns:a16="http://schemas.microsoft.com/office/drawing/2014/main" id="{CC0AF0B8-55B5-4EBB-9E18-2E011104310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9" name="Text Box 2">
          <a:extLst>
            <a:ext uri="{FF2B5EF4-FFF2-40B4-BE49-F238E27FC236}">
              <a16:creationId xmlns="" xmlns:a16="http://schemas.microsoft.com/office/drawing/2014/main" id="{EEA31982-497A-4928-A035-77D5328EC8D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0" name="Text Box 2">
          <a:extLst>
            <a:ext uri="{FF2B5EF4-FFF2-40B4-BE49-F238E27FC236}">
              <a16:creationId xmlns="" xmlns:a16="http://schemas.microsoft.com/office/drawing/2014/main" id="{C6E6854B-D736-431E-A63B-55CBCBF430E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1" name="Text Box 2">
          <a:extLst>
            <a:ext uri="{FF2B5EF4-FFF2-40B4-BE49-F238E27FC236}">
              <a16:creationId xmlns="" xmlns:a16="http://schemas.microsoft.com/office/drawing/2014/main" id="{36BA2237-A799-426A-810A-22970EAAD97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2" name="Text Box 2">
          <a:extLst>
            <a:ext uri="{FF2B5EF4-FFF2-40B4-BE49-F238E27FC236}">
              <a16:creationId xmlns="" xmlns:a16="http://schemas.microsoft.com/office/drawing/2014/main" id="{6F12FBDC-62B7-4F14-BC77-4D7D5E7C2A2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3" name="Text Box 2">
          <a:extLst>
            <a:ext uri="{FF2B5EF4-FFF2-40B4-BE49-F238E27FC236}">
              <a16:creationId xmlns="" xmlns:a16="http://schemas.microsoft.com/office/drawing/2014/main" id="{17DDF16B-222E-4782-877F-C6F6252F347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4" name="Text Box 2">
          <a:extLst>
            <a:ext uri="{FF2B5EF4-FFF2-40B4-BE49-F238E27FC236}">
              <a16:creationId xmlns="" xmlns:a16="http://schemas.microsoft.com/office/drawing/2014/main" id="{7E7D518E-0F1A-4F30-A63C-26F16DF9E39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5" name="Text Box 2">
          <a:extLst>
            <a:ext uri="{FF2B5EF4-FFF2-40B4-BE49-F238E27FC236}">
              <a16:creationId xmlns="" xmlns:a16="http://schemas.microsoft.com/office/drawing/2014/main" id="{2AB09FC2-796B-4EB0-8FE1-91148969734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6" name="Text Box 2">
          <a:extLst>
            <a:ext uri="{FF2B5EF4-FFF2-40B4-BE49-F238E27FC236}">
              <a16:creationId xmlns="" xmlns:a16="http://schemas.microsoft.com/office/drawing/2014/main" id="{18C7E2F8-2BE5-4CD4-A04C-5F2E7AAB3EC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7" name="Text Box 2">
          <a:extLst>
            <a:ext uri="{FF2B5EF4-FFF2-40B4-BE49-F238E27FC236}">
              <a16:creationId xmlns="" xmlns:a16="http://schemas.microsoft.com/office/drawing/2014/main" id="{AA261E29-498F-44EC-9AA5-BC222BDEDFA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8" name="Text Box 2">
          <a:extLst>
            <a:ext uri="{FF2B5EF4-FFF2-40B4-BE49-F238E27FC236}">
              <a16:creationId xmlns="" xmlns:a16="http://schemas.microsoft.com/office/drawing/2014/main" id="{78FADBD8-D7D2-486B-86A7-1AE0EDF0A38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9" name="Text Box 2">
          <a:extLst>
            <a:ext uri="{FF2B5EF4-FFF2-40B4-BE49-F238E27FC236}">
              <a16:creationId xmlns="" xmlns:a16="http://schemas.microsoft.com/office/drawing/2014/main" id="{805891BA-6C5A-404B-8EF7-CEE066A9457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0" name="Text Box 2">
          <a:extLst>
            <a:ext uri="{FF2B5EF4-FFF2-40B4-BE49-F238E27FC236}">
              <a16:creationId xmlns="" xmlns:a16="http://schemas.microsoft.com/office/drawing/2014/main" id="{B911E160-39EF-44E6-B68D-64592D89D1C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1" name="Text Box 2">
          <a:extLst>
            <a:ext uri="{FF2B5EF4-FFF2-40B4-BE49-F238E27FC236}">
              <a16:creationId xmlns="" xmlns:a16="http://schemas.microsoft.com/office/drawing/2014/main" id="{38C95536-69FB-4586-BE62-48F4B09D134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2" name="Text Box 2">
          <a:extLst>
            <a:ext uri="{FF2B5EF4-FFF2-40B4-BE49-F238E27FC236}">
              <a16:creationId xmlns="" xmlns:a16="http://schemas.microsoft.com/office/drawing/2014/main" id="{14A1CA2B-219C-4061-B0E9-7FE924456A2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3" name="Text Box 2">
          <a:extLst>
            <a:ext uri="{FF2B5EF4-FFF2-40B4-BE49-F238E27FC236}">
              <a16:creationId xmlns="" xmlns:a16="http://schemas.microsoft.com/office/drawing/2014/main" id="{9C2A3379-834B-4DC3-BE8F-B18D1507CCC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4" name="Text Box 2">
          <a:extLst>
            <a:ext uri="{FF2B5EF4-FFF2-40B4-BE49-F238E27FC236}">
              <a16:creationId xmlns="" xmlns:a16="http://schemas.microsoft.com/office/drawing/2014/main" id="{B2FCE623-0DE3-4C33-99DA-5D920A7DFCE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5" name="Text Box 2">
          <a:extLst>
            <a:ext uri="{FF2B5EF4-FFF2-40B4-BE49-F238E27FC236}">
              <a16:creationId xmlns="" xmlns:a16="http://schemas.microsoft.com/office/drawing/2014/main" id="{415ADCE9-74D2-4778-9574-3F246394FD5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6" name="Text Box 2">
          <a:extLst>
            <a:ext uri="{FF2B5EF4-FFF2-40B4-BE49-F238E27FC236}">
              <a16:creationId xmlns="" xmlns:a16="http://schemas.microsoft.com/office/drawing/2014/main" id="{7A0A6B97-86DD-4385-A248-92561128F57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7" name="Text Box 2">
          <a:extLst>
            <a:ext uri="{FF2B5EF4-FFF2-40B4-BE49-F238E27FC236}">
              <a16:creationId xmlns="" xmlns:a16="http://schemas.microsoft.com/office/drawing/2014/main" id="{D796ED32-4BA0-43BE-9E2B-AA2FCABE828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8" name="Text Box 2">
          <a:extLst>
            <a:ext uri="{FF2B5EF4-FFF2-40B4-BE49-F238E27FC236}">
              <a16:creationId xmlns="" xmlns:a16="http://schemas.microsoft.com/office/drawing/2014/main" id="{7539CB07-FB58-49D6-A1D8-090A59A65A1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9" name="Text Box 2">
          <a:extLst>
            <a:ext uri="{FF2B5EF4-FFF2-40B4-BE49-F238E27FC236}">
              <a16:creationId xmlns="" xmlns:a16="http://schemas.microsoft.com/office/drawing/2014/main" id="{6D3C80D7-EE8F-414E-ACD7-6821524AD1A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0" name="Text Box 2">
          <a:extLst>
            <a:ext uri="{FF2B5EF4-FFF2-40B4-BE49-F238E27FC236}">
              <a16:creationId xmlns="" xmlns:a16="http://schemas.microsoft.com/office/drawing/2014/main" id="{ED7C7D0D-8507-41AE-92D8-F7E0C7585D0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1" name="Text Box 2">
          <a:extLst>
            <a:ext uri="{FF2B5EF4-FFF2-40B4-BE49-F238E27FC236}">
              <a16:creationId xmlns="" xmlns:a16="http://schemas.microsoft.com/office/drawing/2014/main" id="{FDBE57AB-C970-459E-867F-100A63A4ED5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2" name="Text Box 2">
          <a:extLst>
            <a:ext uri="{FF2B5EF4-FFF2-40B4-BE49-F238E27FC236}">
              <a16:creationId xmlns="" xmlns:a16="http://schemas.microsoft.com/office/drawing/2014/main" id="{8943E231-3DB3-4CA4-8869-700454121BD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3" name="Text Box 2">
          <a:extLst>
            <a:ext uri="{FF2B5EF4-FFF2-40B4-BE49-F238E27FC236}">
              <a16:creationId xmlns="" xmlns:a16="http://schemas.microsoft.com/office/drawing/2014/main" id="{E2562EE8-4E8E-47C2-B116-A9DDE0B0E90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4" name="Text Box 2">
          <a:extLst>
            <a:ext uri="{FF2B5EF4-FFF2-40B4-BE49-F238E27FC236}">
              <a16:creationId xmlns="" xmlns:a16="http://schemas.microsoft.com/office/drawing/2014/main" id="{C5547919-12B7-40C5-9752-CA67F50E126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5" name="Text Box 2">
          <a:extLst>
            <a:ext uri="{FF2B5EF4-FFF2-40B4-BE49-F238E27FC236}">
              <a16:creationId xmlns="" xmlns:a16="http://schemas.microsoft.com/office/drawing/2014/main" id="{06FB7E13-D883-4F3E-AB4B-E6807AA8582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6" name="Text Box 2">
          <a:extLst>
            <a:ext uri="{FF2B5EF4-FFF2-40B4-BE49-F238E27FC236}">
              <a16:creationId xmlns="" xmlns:a16="http://schemas.microsoft.com/office/drawing/2014/main" id="{7968A05F-F51B-40F9-8EFD-620FAED4C7B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7" name="Text Box 2">
          <a:extLst>
            <a:ext uri="{FF2B5EF4-FFF2-40B4-BE49-F238E27FC236}">
              <a16:creationId xmlns="" xmlns:a16="http://schemas.microsoft.com/office/drawing/2014/main" id="{27B48D7E-CBA4-4AB8-A573-B6E261545AB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8" name="Text Box 2">
          <a:extLst>
            <a:ext uri="{FF2B5EF4-FFF2-40B4-BE49-F238E27FC236}">
              <a16:creationId xmlns="" xmlns:a16="http://schemas.microsoft.com/office/drawing/2014/main" id="{8068C3BD-E46B-4577-8BEE-85BA12609E7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9" name="Text Box 2">
          <a:extLst>
            <a:ext uri="{FF2B5EF4-FFF2-40B4-BE49-F238E27FC236}">
              <a16:creationId xmlns="" xmlns:a16="http://schemas.microsoft.com/office/drawing/2014/main" id="{B19F2A42-3BAB-4884-8A5C-EF29854ACFE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0" name="Text Box 2">
          <a:extLst>
            <a:ext uri="{FF2B5EF4-FFF2-40B4-BE49-F238E27FC236}">
              <a16:creationId xmlns="" xmlns:a16="http://schemas.microsoft.com/office/drawing/2014/main" id="{4BC041F0-BE13-459D-AF9E-9764EFFEFE4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1" name="Text Box 2">
          <a:extLst>
            <a:ext uri="{FF2B5EF4-FFF2-40B4-BE49-F238E27FC236}">
              <a16:creationId xmlns="" xmlns:a16="http://schemas.microsoft.com/office/drawing/2014/main" id="{CDD5795C-EEEF-4DDF-9596-E029851EA66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2" name="Text Box 2">
          <a:extLst>
            <a:ext uri="{FF2B5EF4-FFF2-40B4-BE49-F238E27FC236}">
              <a16:creationId xmlns="" xmlns:a16="http://schemas.microsoft.com/office/drawing/2014/main" id="{235D8A59-060C-4C66-8A8F-32146D17E15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3" name="Text Box 2">
          <a:extLst>
            <a:ext uri="{FF2B5EF4-FFF2-40B4-BE49-F238E27FC236}">
              <a16:creationId xmlns="" xmlns:a16="http://schemas.microsoft.com/office/drawing/2014/main" id="{43AD3B6D-0678-41DC-872C-87FC24B6397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4" name="Text Box 2">
          <a:extLst>
            <a:ext uri="{FF2B5EF4-FFF2-40B4-BE49-F238E27FC236}">
              <a16:creationId xmlns="" xmlns:a16="http://schemas.microsoft.com/office/drawing/2014/main" id="{D0A473DA-CF3F-48AF-9A17-A3FECADD7E5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5" name="Text Box 2">
          <a:extLst>
            <a:ext uri="{FF2B5EF4-FFF2-40B4-BE49-F238E27FC236}">
              <a16:creationId xmlns="" xmlns:a16="http://schemas.microsoft.com/office/drawing/2014/main" id="{25351652-8907-4D46-BA01-C610C877387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6" name="Text Box 2">
          <a:extLst>
            <a:ext uri="{FF2B5EF4-FFF2-40B4-BE49-F238E27FC236}">
              <a16:creationId xmlns="" xmlns:a16="http://schemas.microsoft.com/office/drawing/2014/main" id="{6DD64207-C8D7-4D59-A999-204AB27E93D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7" name="Text Box 2">
          <a:extLst>
            <a:ext uri="{FF2B5EF4-FFF2-40B4-BE49-F238E27FC236}">
              <a16:creationId xmlns="" xmlns:a16="http://schemas.microsoft.com/office/drawing/2014/main" id="{C310DAE0-9500-4114-97F5-119BFB97D78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8" name="Text Box 2">
          <a:extLst>
            <a:ext uri="{FF2B5EF4-FFF2-40B4-BE49-F238E27FC236}">
              <a16:creationId xmlns="" xmlns:a16="http://schemas.microsoft.com/office/drawing/2014/main" id="{91C6EAC8-6AB6-444F-8204-A2CF4CF30B7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9" name="Text Box 2">
          <a:extLst>
            <a:ext uri="{FF2B5EF4-FFF2-40B4-BE49-F238E27FC236}">
              <a16:creationId xmlns="" xmlns:a16="http://schemas.microsoft.com/office/drawing/2014/main" id="{42F21370-3BC0-42F4-97F8-BF3D7442CE1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0" name="Text Box 2">
          <a:extLst>
            <a:ext uri="{FF2B5EF4-FFF2-40B4-BE49-F238E27FC236}">
              <a16:creationId xmlns="" xmlns:a16="http://schemas.microsoft.com/office/drawing/2014/main" id="{46687F13-8B40-469E-B62A-635A67014D2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1" name="Text Box 2">
          <a:extLst>
            <a:ext uri="{FF2B5EF4-FFF2-40B4-BE49-F238E27FC236}">
              <a16:creationId xmlns="" xmlns:a16="http://schemas.microsoft.com/office/drawing/2014/main" id="{00A5AC26-A6CF-4F9F-A94E-A835060E094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2" name="Text Box 2">
          <a:extLst>
            <a:ext uri="{FF2B5EF4-FFF2-40B4-BE49-F238E27FC236}">
              <a16:creationId xmlns="" xmlns:a16="http://schemas.microsoft.com/office/drawing/2014/main" id="{16171371-6A56-42DC-A133-98E45D54848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3" name="Text Box 2">
          <a:extLst>
            <a:ext uri="{FF2B5EF4-FFF2-40B4-BE49-F238E27FC236}">
              <a16:creationId xmlns="" xmlns:a16="http://schemas.microsoft.com/office/drawing/2014/main" id="{2C93D456-998A-4D95-BA5B-111F3B1C208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4" name="Text Box 2">
          <a:extLst>
            <a:ext uri="{FF2B5EF4-FFF2-40B4-BE49-F238E27FC236}">
              <a16:creationId xmlns="" xmlns:a16="http://schemas.microsoft.com/office/drawing/2014/main" id="{94726B44-C322-4E82-A859-B97B0A60C8E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5" name="Text Box 2">
          <a:extLst>
            <a:ext uri="{FF2B5EF4-FFF2-40B4-BE49-F238E27FC236}">
              <a16:creationId xmlns="" xmlns:a16="http://schemas.microsoft.com/office/drawing/2014/main" id="{EFF3DDC5-4F60-4C8C-B8E1-46754801998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6" name="Text Box 2">
          <a:extLst>
            <a:ext uri="{FF2B5EF4-FFF2-40B4-BE49-F238E27FC236}">
              <a16:creationId xmlns="" xmlns:a16="http://schemas.microsoft.com/office/drawing/2014/main" id="{05806E03-AEB5-4B7A-886C-12B60620830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7" name="Text Box 2">
          <a:extLst>
            <a:ext uri="{FF2B5EF4-FFF2-40B4-BE49-F238E27FC236}">
              <a16:creationId xmlns="" xmlns:a16="http://schemas.microsoft.com/office/drawing/2014/main" id="{85340C98-7E14-4B11-BE8C-378A0A07932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8" name="Text Box 2">
          <a:extLst>
            <a:ext uri="{FF2B5EF4-FFF2-40B4-BE49-F238E27FC236}">
              <a16:creationId xmlns="" xmlns:a16="http://schemas.microsoft.com/office/drawing/2014/main" id="{4842CA13-8EA6-44DB-9E8D-87D930E04B4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9" name="Text Box 2">
          <a:extLst>
            <a:ext uri="{FF2B5EF4-FFF2-40B4-BE49-F238E27FC236}">
              <a16:creationId xmlns="" xmlns:a16="http://schemas.microsoft.com/office/drawing/2014/main" id="{A69BD133-4251-465A-BFEC-B40B778D1DA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0" name="Text Box 2">
          <a:extLst>
            <a:ext uri="{FF2B5EF4-FFF2-40B4-BE49-F238E27FC236}">
              <a16:creationId xmlns="" xmlns:a16="http://schemas.microsoft.com/office/drawing/2014/main" id="{1DAD92F8-6841-4956-A9E0-58E48D1D335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1" name="Text Box 2">
          <a:extLst>
            <a:ext uri="{FF2B5EF4-FFF2-40B4-BE49-F238E27FC236}">
              <a16:creationId xmlns="" xmlns:a16="http://schemas.microsoft.com/office/drawing/2014/main" id="{7901E586-F33E-4E90-A313-CC5A45A1DE2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2" name="Text Box 2">
          <a:extLst>
            <a:ext uri="{FF2B5EF4-FFF2-40B4-BE49-F238E27FC236}">
              <a16:creationId xmlns="" xmlns:a16="http://schemas.microsoft.com/office/drawing/2014/main" id="{E8331B1D-6FE7-4BF3-816A-ABFB24EA04F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3" name="Text Box 2">
          <a:extLst>
            <a:ext uri="{FF2B5EF4-FFF2-40B4-BE49-F238E27FC236}">
              <a16:creationId xmlns="" xmlns:a16="http://schemas.microsoft.com/office/drawing/2014/main" id="{8C1C352A-EFB5-43DE-8048-1F9E9F42874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4" name="Text Box 2">
          <a:extLst>
            <a:ext uri="{FF2B5EF4-FFF2-40B4-BE49-F238E27FC236}">
              <a16:creationId xmlns="" xmlns:a16="http://schemas.microsoft.com/office/drawing/2014/main" id="{0A48C57F-8D14-4BA4-8D78-5E67680373C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5" name="Text Box 2">
          <a:extLst>
            <a:ext uri="{FF2B5EF4-FFF2-40B4-BE49-F238E27FC236}">
              <a16:creationId xmlns="" xmlns:a16="http://schemas.microsoft.com/office/drawing/2014/main" id="{1BA5E535-09D9-49EE-A46E-AC165F48BD7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6" name="Text Box 2">
          <a:extLst>
            <a:ext uri="{FF2B5EF4-FFF2-40B4-BE49-F238E27FC236}">
              <a16:creationId xmlns="" xmlns:a16="http://schemas.microsoft.com/office/drawing/2014/main" id="{480D611C-07BF-42FE-B455-E94935A3771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7" name="Text Box 2">
          <a:extLst>
            <a:ext uri="{FF2B5EF4-FFF2-40B4-BE49-F238E27FC236}">
              <a16:creationId xmlns="" xmlns:a16="http://schemas.microsoft.com/office/drawing/2014/main" id="{C50DBE52-A2B6-4648-BA12-08B4611450A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8" name="Text Box 2">
          <a:extLst>
            <a:ext uri="{FF2B5EF4-FFF2-40B4-BE49-F238E27FC236}">
              <a16:creationId xmlns="" xmlns:a16="http://schemas.microsoft.com/office/drawing/2014/main" id="{9AB38490-09CB-439D-93CB-6AB7AB28611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9" name="Text Box 2">
          <a:extLst>
            <a:ext uri="{FF2B5EF4-FFF2-40B4-BE49-F238E27FC236}">
              <a16:creationId xmlns="" xmlns:a16="http://schemas.microsoft.com/office/drawing/2014/main" id="{A95C88D8-03DD-41DA-B0FB-367DB6D6C44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0" name="Text Box 2">
          <a:extLst>
            <a:ext uri="{FF2B5EF4-FFF2-40B4-BE49-F238E27FC236}">
              <a16:creationId xmlns="" xmlns:a16="http://schemas.microsoft.com/office/drawing/2014/main" id="{CD5C0651-85D7-49C5-8EFD-F921550373F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1" name="Text Box 2">
          <a:extLst>
            <a:ext uri="{FF2B5EF4-FFF2-40B4-BE49-F238E27FC236}">
              <a16:creationId xmlns="" xmlns:a16="http://schemas.microsoft.com/office/drawing/2014/main" id="{AFB76D55-C9D1-4DB2-9500-76D5BFE2650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2" name="Text Box 2">
          <a:extLst>
            <a:ext uri="{FF2B5EF4-FFF2-40B4-BE49-F238E27FC236}">
              <a16:creationId xmlns="" xmlns:a16="http://schemas.microsoft.com/office/drawing/2014/main" id="{2E90CA9A-D91F-4EF2-A221-F52B05615C0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3" name="Text Box 2">
          <a:extLst>
            <a:ext uri="{FF2B5EF4-FFF2-40B4-BE49-F238E27FC236}">
              <a16:creationId xmlns="" xmlns:a16="http://schemas.microsoft.com/office/drawing/2014/main" id="{7AA08821-984D-4C85-B129-4ACBD939DD2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4" name="Text Box 2">
          <a:extLst>
            <a:ext uri="{FF2B5EF4-FFF2-40B4-BE49-F238E27FC236}">
              <a16:creationId xmlns="" xmlns:a16="http://schemas.microsoft.com/office/drawing/2014/main" id="{A9941443-93D7-408E-8523-4DF6C6B4C17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5" name="Text Box 2">
          <a:extLst>
            <a:ext uri="{FF2B5EF4-FFF2-40B4-BE49-F238E27FC236}">
              <a16:creationId xmlns="" xmlns:a16="http://schemas.microsoft.com/office/drawing/2014/main" id="{8C285548-861D-43DF-A6FA-BDBFA0B738A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6" name="Text Box 2">
          <a:extLst>
            <a:ext uri="{FF2B5EF4-FFF2-40B4-BE49-F238E27FC236}">
              <a16:creationId xmlns="" xmlns:a16="http://schemas.microsoft.com/office/drawing/2014/main" id="{7AB1CE03-F53B-4EC0-95A3-6FEC7056041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7" name="Text Box 2">
          <a:extLst>
            <a:ext uri="{FF2B5EF4-FFF2-40B4-BE49-F238E27FC236}">
              <a16:creationId xmlns="" xmlns:a16="http://schemas.microsoft.com/office/drawing/2014/main" id="{6B7909EC-159C-4FE3-AAA0-B00A7BF2C64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8" name="Text Box 2">
          <a:extLst>
            <a:ext uri="{FF2B5EF4-FFF2-40B4-BE49-F238E27FC236}">
              <a16:creationId xmlns="" xmlns:a16="http://schemas.microsoft.com/office/drawing/2014/main" id="{BBF89223-E5FD-401B-AE86-77628702EA8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9" name="Text Box 2">
          <a:extLst>
            <a:ext uri="{FF2B5EF4-FFF2-40B4-BE49-F238E27FC236}">
              <a16:creationId xmlns="" xmlns:a16="http://schemas.microsoft.com/office/drawing/2014/main" id="{9A6ADC09-C5AD-4E33-9763-B756BE880D6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0" name="Text Box 2">
          <a:extLst>
            <a:ext uri="{FF2B5EF4-FFF2-40B4-BE49-F238E27FC236}">
              <a16:creationId xmlns="" xmlns:a16="http://schemas.microsoft.com/office/drawing/2014/main" id="{43C54F40-66CD-43C3-97F2-DA5B314C1EE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1" name="Text Box 2">
          <a:extLst>
            <a:ext uri="{FF2B5EF4-FFF2-40B4-BE49-F238E27FC236}">
              <a16:creationId xmlns="" xmlns:a16="http://schemas.microsoft.com/office/drawing/2014/main" id="{5AAB45CC-7D44-4C00-9B34-20FFB6BF17E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2" name="Text Box 2">
          <a:extLst>
            <a:ext uri="{FF2B5EF4-FFF2-40B4-BE49-F238E27FC236}">
              <a16:creationId xmlns="" xmlns:a16="http://schemas.microsoft.com/office/drawing/2014/main" id="{A9CEE13A-5777-4501-A401-3F20410B338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3" name="Text Box 2">
          <a:extLst>
            <a:ext uri="{FF2B5EF4-FFF2-40B4-BE49-F238E27FC236}">
              <a16:creationId xmlns="" xmlns:a16="http://schemas.microsoft.com/office/drawing/2014/main" id="{16A43AE5-F88C-4E48-B4F9-DF1C151D8A6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4" name="Text Box 2">
          <a:extLst>
            <a:ext uri="{FF2B5EF4-FFF2-40B4-BE49-F238E27FC236}">
              <a16:creationId xmlns="" xmlns:a16="http://schemas.microsoft.com/office/drawing/2014/main" id="{FE0CB9A6-C938-476F-BA91-12ADCD6FFAE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5" name="Text Box 2">
          <a:extLst>
            <a:ext uri="{FF2B5EF4-FFF2-40B4-BE49-F238E27FC236}">
              <a16:creationId xmlns="" xmlns:a16="http://schemas.microsoft.com/office/drawing/2014/main" id="{D4275B06-E4F3-44DE-97EB-0767B374ABA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6" name="Text Box 2">
          <a:extLst>
            <a:ext uri="{FF2B5EF4-FFF2-40B4-BE49-F238E27FC236}">
              <a16:creationId xmlns="" xmlns:a16="http://schemas.microsoft.com/office/drawing/2014/main" id="{9F80EEE9-EE41-4971-9E3A-766BCB8D4B5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7" name="Text Box 2">
          <a:extLst>
            <a:ext uri="{FF2B5EF4-FFF2-40B4-BE49-F238E27FC236}">
              <a16:creationId xmlns="" xmlns:a16="http://schemas.microsoft.com/office/drawing/2014/main" id="{CE3C5357-CAEC-46E0-9EC1-D2F686A085B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8" name="Text Box 2">
          <a:extLst>
            <a:ext uri="{FF2B5EF4-FFF2-40B4-BE49-F238E27FC236}">
              <a16:creationId xmlns="" xmlns:a16="http://schemas.microsoft.com/office/drawing/2014/main" id="{DF5A5816-F3B3-4D42-9592-FC8C5BDE960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9" name="Text Box 2">
          <a:extLst>
            <a:ext uri="{FF2B5EF4-FFF2-40B4-BE49-F238E27FC236}">
              <a16:creationId xmlns="" xmlns:a16="http://schemas.microsoft.com/office/drawing/2014/main" id="{57752A66-35DB-44B8-A1AB-D3C1D81B359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0" name="Text Box 2">
          <a:extLst>
            <a:ext uri="{FF2B5EF4-FFF2-40B4-BE49-F238E27FC236}">
              <a16:creationId xmlns="" xmlns:a16="http://schemas.microsoft.com/office/drawing/2014/main" id="{3DA4C1E8-4FF0-4E04-BD2E-F3E3CB50A3E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1" name="Text Box 2">
          <a:extLst>
            <a:ext uri="{FF2B5EF4-FFF2-40B4-BE49-F238E27FC236}">
              <a16:creationId xmlns="" xmlns:a16="http://schemas.microsoft.com/office/drawing/2014/main" id="{7516B9C6-3942-4E91-9318-A33C5C90C69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2" name="Text Box 2">
          <a:extLst>
            <a:ext uri="{FF2B5EF4-FFF2-40B4-BE49-F238E27FC236}">
              <a16:creationId xmlns="" xmlns:a16="http://schemas.microsoft.com/office/drawing/2014/main" id="{DA5B5080-A867-4992-8D3A-51571447F63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3" name="Text Box 2">
          <a:extLst>
            <a:ext uri="{FF2B5EF4-FFF2-40B4-BE49-F238E27FC236}">
              <a16:creationId xmlns="" xmlns:a16="http://schemas.microsoft.com/office/drawing/2014/main" id="{02E1F26C-B445-4364-8756-AE6C4052C65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4" name="Text Box 2">
          <a:extLst>
            <a:ext uri="{FF2B5EF4-FFF2-40B4-BE49-F238E27FC236}">
              <a16:creationId xmlns="" xmlns:a16="http://schemas.microsoft.com/office/drawing/2014/main" id="{AE0C79D2-E36F-433D-B72D-21C9B056291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5" name="Text Box 2">
          <a:extLst>
            <a:ext uri="{FF2B5EF4-FFF2-40B4-BE49-F238E27FC236}">
              <a16:creationId xmlns="" xmlns:a16="http://schemas.microsoft.com/office/drawing/2014/main" id="{C8ABCC87-E78C-4E1A-9CC5-3473A45C328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6" name="Text Box 2">
          <a:extLst>
            <a:ext uri="{FF2B5EF4-FFF2-40B4-BE49-F238E27FC236}">
              <a16:creationId xmlns="" xmlns:a16="http://schemas.microsoft.com/office/drawing/2014/main" id="{2DFB2122-236C-4696-814A-5D20F746848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7" name="Text Box 2">
          <a:extLst>
            <a:ext uri="{FF2B5EF4-FFF2-40B4-BE49-F238E27FC236}">
              <a16:creationId xmlns="" xmlns:a16="http://schemas.microsoft.com/office/drawing/2014/main" id="{9737F6FE-4FDB-476E-B905-AE15E3BCF4E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8" name="Text Box 2">
          <a:extLst>
            <a:ext uri="{FF2B5EF4-FFF2-40B4-BE49-F238E27FC236}">
              <a16:creationId xmlns="" xmlns:a16="http://schemas.microsoft.com/office/drawing/2014/main" id="{F626653B-77EA-4C12-8D8A-299C42E8F25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9" name="Text Box 2">
          <a:extLst>
            <a:ext uri="{FF2B5EF4-FFF2-40B4-BE49-F238E27FC236}">
              <a16:creationId xmlns="" xmlns:a16="http://schemas.microsoft.com/office/drawing/2014/main" id="{541FC100-E2EA-43EE-9A72-F0F7B4B06A0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0" name="Text Box 2">
          <a:extLst>
            <a:ext uri="{FF2B5EF4-FFF2-40B4-BE49-F238E27FC236}">
              <a16:creationId xmlns="" xmlns:a16="http://schemas.microsoft.com/office/drawing/2014/main" id="{892C3A06-7CC6-4157-A2BD-42D43852466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1" name="Text Box 2">
          <a:extLst>
            <a:ext uri="{FF2B5EF4-FFF2-40B4-BE49-F238E27FC236}">
              <a16:creationId xmlns="" xmlns:a16="http://schemas.microsoft.com/office/drawing/2014/main" id="{106BEF14-B937-426D-9200-A88C744AF21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2" name="Text Box 2">
          <a:extLst>
            <a:ext uri="{FF2B5EF4-FFF2-40B4-BE49-F238E27FC236}">
              <a16:creationId xmlns="" xmlns:a16="http://schemas.microsoft.com/office/drawing/2014/main" id="{75715422-69E0-48EE-988E-2CEB8454EE4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3" name="Text Box 2">
          <a:extLst>
            <a:ext uri="{FF2B5EF4-FFF2-40B4-BE49-F238E27FC236}">
              <a16:creationId xmlns="" xmlns:a16="http://schemas.microsoft.com/office/drawing/2014/main" id="{04C66110-2748-4B29-A4A2-202920506BC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4" name="Text Box 2">
          <a:extLst>
            <a:ext uri="{FF2B5EF4-FFF2-40B4-BE49-F238E27FC236}">
              <a16:creationId xmlns="" xmlns:a16="http://schemas.microsoft.com/office/drawing/2014/main" id="{F9D2684C-4429-42ED-B247-5768B164036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5" name="Text Box 2">
          <a:extLst>
            <a:ext uri="{FF2B5EF4-FFF2-40B4-BE49-F238E27FC236}">
              <a16:creationId xmlns="" xmlns:a16="http://schemas.microsoft.com/office/drawing/2014/main" id="{B616573C-999D-4EF7-AA20-1D42A101FE2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6" name="Text Box 2">
          <a:extLst>
            <a:ext uri="{FF2B5EF4-FFF2-40B4-BE49-F238E27FC236}">
              <a16:creationId xmlns="" xmlns:a16="http://schemas.microsoft.com/office/drawing/2014/main" id="{C6BBE88C-F13E-4696-864B-59863F99A7C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7" name="Text Box 2">
          <a:extLst>
            <a:ext uri="{FF2B5EF4-FFF2-40B4-BE49-F238E27FC236}">
              <a16:creationId xmlns="" xmlns:a16="http://schemas.microsoft.com/office/drawing/2014/main" id="{B863E451-4D7E-4D70-BB7C-B86BFD8B5AF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8" name="Text Box 2">
          <a:extLst>
            <a:ext uri="{FF2B5EF4-FFF2-40B4-BE49-F238E27FC236}">
              <a16:creationId xmlns="" xmlns:a16="http://schemas.microsoft.com/office/drawing/2014/main" id="{A5EAA554-FF51-4176-BA6A-950498B5FAC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9" name="Text Box 2">
          <a:extLst>
            <a:ext uri="{FF2B5EF4-FFF2-40B4-BE49-F238E27FC236}">
              <a16:creationId xmlns="" xmlns:a16="http://schemas.microsoft.com/office/drawing/2014/main" id="{EABAF7D4-59BF-46F8-AD4C-24630DD584E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0" name="Text Box 2">
          <a:extLst>
            <a:ext uri="{FF2B5EF4-FFF2-40B4-BE49-F238E27FC236}">
              <a16:creationId xmlns="" xmlns:a16="http://schemas.microsoft.com/office/drawing/2014/main" id="{8537DD3A-D6DC-4677-8B68-8B958114379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1" name="Text Box 2">
          <a:extLst>
            <a:ext uri="{FF2B5EF4-FFF2-40B4-BE49-F238E27FC236}">
              <a16:creationId xmlns="" xmlns:a16="http://schemas.microsoft.com/office/drawing/2014/main" id="{975B7748-A568-4FB2-8226-D4B786C9934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2" name="Text Box 2">
          <a:extLst>
            <a:ext uri="{FF2B5EF4-FFF2-40B4-BE49-F238E27FC236}">
              <a16:creationId xmlns="" xmlns:a16="http://schemas.microsoft.com/office/drawing/2014/main" id="{B888DB5B-F346-4364-95CF-D2FB6FEDF0F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3" name="Text Box 2">
          <a:extLst>
            <a:ext uri="{FF2B5EF4-FFF2-40B4-BE49-F238E27FC236}">
              <a16:creationId xmlns="" xmlns:a16="http://schemas.microsoft.com/office/drawing/2014/main" id="{1808526F-E951-48B5-892B-B2C1582CE4F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4" name="Text Box 2">
          <a:extLst>
            <a:ext uri="{FF2B5EF4-FFF2-40B4-BE49-F238E27FC236}">
              <a16:creationId xmlns="" xmlns:a16="http://schemas.microsoft.com/office/drawing/2014/main" id="{82E49735-9F69-4BA7-B4DD-07ED797954B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5" name="Text Box 2">
          <a:extLst>
            <a:ext uri="{FF2B5EF4-FFF2-40B4-BE49-F238E27FC236}">
              <a16:creationId xmlns="" xmlns:a16="http://schemas.microsoft.com/office/drawing/2014/main" id="{BB8F653F-9693-4761-A1F1-63C54934C89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6" name="Text Box 2">
          <a:extLst>
            <a:ext uri="{FF2B5EF4-FFF2-40B4-BE49-F238E27FC236}">
              <a16:creationId xmlns="" xmlns:a16="http://schemas.microsoft.com/office/drawing/2014/main" id="{95DF84EC-CD3B-411E-8F15-A866206E173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7" name="Text Box 2">
          <a:extLst>
            <a:ext uri="{FF2B5EF4-FFF2-40B4-BE49-F238E27FC236}">
              <a16:creationId xmlns="" xmlns:a16="http://schemas.microsoft.com/office/drawing/2014/main" id="{FFCAD9A2-D6FA-4D9C-AE5A-5C943F8B0AB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8" name="Text Box 2">
          <a:extLst>
            <a:ext uri="{FF2B5EF4-FFF2-40B4-BE49-F238E27FC236}">
              <a16:creationId xmlns="" xmlns:a16="http://schemas.microsoft.com/office/drawing/2014/main" id="{066199F6-D657-47DC-B784-B5F665994F7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9" name="Text Box 2">
          <a:extLst>
            <a:ext uri="{FF2B5EF4-FFF2-40B4-BE49-F238E27FC236}">
              <a16:creationId xmlns="" xmlns:a16="http://schemas.microsoft.com/office/drawing/2014/main" id="{9C51BD25-10D4-4A64-9283-C6E9C1F7FC0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0" name="Text Box 2">
          <a:extLst>
            <a:ext uri="{FF2B5EF4-FFF2-40B4-BE49-F238E27FC236}">
              <a16:creationId xmlns="" xmlns:a16="http://schemas.microsoft.com/office/drawing/2014/main" id="{32C1DF45-F213-4CAC-86C4-D77B2B6240B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1" name="Text Box 2">
          <a:extLst>
            <a:ext uri="{FF2B5EF4-FFF2-40B4-BE49-F238E27FC236}">
              <a16:creationId xmlns="" xmlns:a16="http://schemas.microsoft.com/office/drawing/2014/main" id="{EDDBBA85-6203-4EC5-AC18-878F542A8D0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2" name="Text Box 2">
          <a:extLst>
            <a:ext uri="{FF2B5EF4-FFF2-40B4-BE49-F238E27FC236}">
              <a16:creationId xmlns="" xmlns:a16="http://schemas.microsoft.com/office/drawing/2014/main" id="{A5A33C39-342B-4774-9B7B-2BBC4F78D9B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3" name="Text Box 2">
          <a:extLst>
            <a:ext uri="{FF2B5EF4-FFF2-40B4-BE49-F238E27FC236}">
              <a16:creationId xmlns="" xmlns:a16="http://schemas.microsoft.com/office/drawing/2014/main" id="{18DBB6B6-9E52-4955-A8F5-C81A2C4FB24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4" name="Text Box 2">
          <a:extLst>
            <a:ext uri="{FF2B5EF4-FFF2-40B4-BE49-F238E27FC236}">
              <a16:creationId xmlns="" xmlns:a16="http://schemas.microsoft.com/office/drawing/2014/main" id="{662A2D57-9712-4F2C-8DCE-8B3E461C795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5" name="Text Box 2">
          <a:extLst>
            <a:ext uri="{FF2B5EF4-FFF2-40B4-BE49-F238E27FC236}">
              <a16:creationId xmlns="" xmlns:a16="http://schemas.microsoft.com/office/drawing/2014/main" id="{FA340ED7-54FF-4411-917C-4622998FC90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6" name="Text Box 2">
          <a:extLst>
            <a:ext uri="{FF2B5EF4-FFF2-40B4-BE49-F238E27FC236}">
              <a16:creationId xmlns="" xmlns:a16="http://schemas.microsoft.com/office/drawing/2014/main" id="{04F86771-DAE3-4306-A1EF-CD92A203E58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7" name="Text Box 2">
          <a:extLst>
            <a:ext uri="{FF2B5EF4-FFF2-40B4-BE49-F238E27FC236}">
              <a16:creationId xmlns="" xmlns:a16="http://schemas.microsoft.com/office/drawing/2014/main" id="{F043133C-63C8-4ADF-B0FF-C2E7B8E404A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8" name="Text Box 2">
          <a:extLst>
            <a:ext uri="{FF2B5EF4-FFF2-40B4-BE49-F238E27FC236}">
              <a16:creationId xmlns="" xmlns:a16="http://schemas.microsoft.com/office/drawing/2014/main" id="{F6709E86-7449-44B3-B30A-EC2F7DD3C9D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9" name="Text Box 2">
          <a:extLst>
            <a:ext uri="{FF2B5EF4-FFF2-40B4-BE49-F238E27FC236}">
              <a16:creationId xmlns="" xmlns:a16="http://schemas.microsoft.com/office/drawing/2014/main" id="{B6DB800F-50EF-4FB8-99E5-D2DFD5A3944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0" name="Text Box 2">
          <a:extLst>
            <a:ext uri="{FF2B5EF4-FFF2-40B4-BE49-F238E27FC236}">
              <a16:creationId xmlns="" xmlns:a16="http://schemas.microsoft.com/office/drawing/2014/main" id="{FBC2B83D-5AD9-49EA-A623-1F1859623D7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1" name="Text Box 2">
          <a:extLst>
            <a:ext uri="{FF2B5EF4-FFF2-40B4-BE49-F238E27FC236}">
              <a16:creationId xmlns="" xmlns:a16="http://schemas.microsoft.com/office/drawing/2014/main" id="{A9ED8BD6-F17D-43C4-B06E-C902B31F87A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2" name="Text Box 2">
          <a:extLst>
            <a:ext uri="{FF2B5EF4-FFF2-40B4-BE49-F238E27FC236}">
              <a16:creationId xmlns="" xmlns:a16="http://schemas.microsoft.com/office/drawing/2014/main" id="{B6CFEF6D-4A4A-4BFE-9073-53558C95420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3" name="Text Box 2">
          <a:extLst>
            <a:ext uri="{FF2B5EF4-FFF2-40B4-BE49-F238E27FC236}">
              <a16:creationId xmlns="" xmlns:a16="http://schemas.microsoft.com/office/drawing/2014/main" id="{0FD07889-6030-4D58-8E6E-80E8946D136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4" name="Text Box 2">
          <a:extLst>
            <a:ext uri="{FF2B5EF4-FFF2-40B4-BE49-F238E27FC236}">
              <a16:creationId xmlns="" xmlns:a16="http://schemas.microsoft.com/office/drawing/2014/main" id="{637FB3F4-2276-4B9E-9B5E-BB055ECE204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5" name="Text Box 2">
          <a:extLst>
            <a:ext uri="{FF2B5EF4-FFF2-40B4-BE49-F238E27FC236}">
              <a16:creationId xmlns="" xmlns:a16="http://schemas.microsoft.com/office/drawing/2014/main" id="{DC1083D8-46F5-43BC-8CF3-14D65DCABF0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6" name="Text Box 2">
          <a:extLst>
            <a:ext uri="{FF2B5EF4-FFF2-40B4-BE49-F238E27FC236}">
              <a16:creationId xmlns="" xmlns:a16="http://schemas.microsoft.com/office/drawing/2014/main" id="{00622EBD-EDFB-4593-AC94-C591D271802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7" name="Text Box 2">
          <a:extLst>
            <a:ext uri="{FF2B5EF4-FFF2-40B4-BE49-F238E27FC236}">
              <a16:creationId xmlns="" xmlns:a16="http://schemas.microsoft.com/office/drawing/2014/main" id="{09590A82-D35E-4C36-B243-CC828FF6A98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8" name="Text Box 2">
          <a:extLst>
            <a:ext uri="{FF2B5EF4-FFF2-40B4-BE49-F238E27FC236}">
              <a16:creationId xmlns="" xmlns:a16="http://schemas.microsoft.com/office/drawing/2014/main" id="{3D371671-F490-4A3E-9447-EAB8DF1EB52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9" name="Text Box 2">
          <a:extLst>
            <a:ext uri="{FF2B5EF4-FFF2-40B4-BE49-F238E27FC236}">
              <a16:creationId xmlns="" xmlns:a16="http://schemas.microsoft.com/office/drawing/2014/main" id="{EA51EB40-A60B-4691-9061-92EC7649504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0" name="Text Box 2">
          <a:extLst>
            <a:ext uri="{FF2B5EF4-FFF2-40B4-BE49-F238E27FC236}">
              <a16:creationId xmlns="" xmlns:a16="http://schemas.microsoft.com/office/drawing/2014/main" id="{FAEAAEEE-E762-4F38-88BD-26368D7F1CA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1" name="Text Box 2">
          <a:extLst>
            <a:ext uri="{FF2B5EF4-FFF2-40B4-BE49-F238E27FC236}">
              <a16:creationId xmlns="" xmlns:a16="http://schemas.microsoft.com/office/drawing/2014/main" id="{B576E1C9-AD33-49B8-B2B0-08704D616DB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2" name="Text Box 2">
          <a:extLst>
            <a:ext uri="{FF2B5EF4-FFF2-40B4-BE49-F238E27FC236}">
              <a16:creationId xmlns="" xmlns:a16="http://schemas.microsoft.com/office/drawing/2014/main" id="{AC31CB93-F334-4252-BA6F-D94B7A2863A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3" name="Text Box 2">
          <a:extLst>
            <a:ext uri="{FF2B5EF4-FFF2-40B4-BE49-F238E27FC236}">
              <a16:creationId xmlns="" xmlns:a16="http://schemas.microsoft.com/office/drawing/2014/main" id="{5AAAB12E-38A5-415A-8C92-D7C09F4EE49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4" name="Text Box 2">
          <a:extLst>
            <a:ext uri="{FF2B5EF4-FFF2-40B4-BE49-F238E27FC236}">
              <a16:creationId xmlns="" xmlns:a16="http://schemas.microsoft.com/office/drawing/2014/main" id="{1654A67D-8310-4BE9-AA77-0CDB8FC02F8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5" name="Text Box 2">
          <a:extLst>
            <a:ext uri="{FF2B5EF4-FFF2-40B4-BE49-F238E27FC236}">
              <a16:creationId xmlns="" xmlns:a16="http://schemas.microsoft.com/office/drawing/2014/main" id="{22A646AE-5474-4245-8E67-C9E7DAB10E5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6" name="Text Box 2">
          <a:extLst>
            <a:ext uri="{FF2B5EF4-FFF2-40B4-BE49-F238E27FC236}">
              <a16:creationId xmlns="" xmlns:a16="http://schemas.microsoft.com/office/drawing/2014/main" id="{DC87E1EB-94EA-40DC-8482-2788DEEE9D0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7" name="Text Box 2">
          <a:extLst>
            <a:ext uri="{FF2B5EF4-FFF2-40B4-BE49-F238E27FC236}">
              <a16:creationId xmlns="" xmlns:a16="http://schemas.microsoft.com/office/drawing/2014/main" id="{EFA54D31-DC44-4636-9F5E-2E6E1EDD7D0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8" name="Text Box 2">
          <a:extLst>
            <a:ext uri="{FF2B5EF4-FFF2-40B4-BE49-F238E27FC236}">
              <a16:creationId xmlns="" xmlns:a16="http://schemas.microsoft.com/office/drawing/2014/main" id="{A11F49BE-CE47-4666-A5BE-2AA50F7FBA3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9" name="Text Box 2">
          <a:extLst>
            <a:ext uri="{FF2B5EF4-FFF2-40B4-BE49-F238E27FC236}">
              <a16:creationId xmlns="" xmlns:a16="http://schemas.microsoft.com/office/drawing/2014/main" id="{41403115-CB41-4BD0-BBE4-222F427E138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0" name="Text Box 2">
          <a:extLst>
            <a:ext uri="{FF2B5EF4-FFF2-40B4-BE49-F238E27FC236}">
              <a16:creationId xmlns="" xmlns:a16="http://schemas.microsoft.com/office/drawing/2014/main" id="{93543E4D-DB00-4F1B-AF9E-6C793F6D889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1" name="Text Box 2">
          <a:extLst>
            <a:ext uri="{FF2B5EF4-FFF2-40B4-BE49-F238E27FC236}">
              <a16:creationId xmlns="" xmlns:a16="http://schemas.microsoft.com/office/drawing/2014/main" id="{02B9BEC8-CD35-4A39-A32F-99A0DC4DCE0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2" name="Text Box 2">
          <a:extLst>
            <a:ext uri="{FF2B5EF4-FFF2-40B4-BE49-F238E27FC236}">
              <a16:creationId xmlns="" xmlns:a16="http://schemas.microsoft.com/office/drawing/2014/main" id="{2EFB3166-E264-48F6-A6AF-C24AFCADB82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3" name="Text Box 2">
          <a:extLst>
            <a:ext uri="{FF2B5EF4-FFF2-40B4-BE49-F238E27FC236}">
              <a16:creationId xmlns="" xmlns:a16="http://schemas.microsoft.com/office/drawing/2014/main" id="{6CB45A9A-35D5-4E3E-8729-FE282B0DC83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4" name="Text Box 2">
          <a:extLst>
            <a:ext uri="{FF2B5EF4-FFF2-40B4-BE49-F238E27FC236}">
              <a16:creationId xmlns="" xmlns:a16="http://schemas.microsoft.com/office/drawing/2014/main" id="{06130C8D-6557-48B1-BF87-4704AD79715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5" name="Text Box 2">
          <a:extLst>
            <a:ext uri="{FF2B5EF4-FFF2-40B4-BE49-F238E27FC236}">
              <a16:creationId xmlns="" xmlns:a16="http://schemas.microsoft.com/office/drawing/2014/main" id="{644A633F-F3C3-4E3C-A396-F1B77BF97AD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6" name="Text Box 2">
          <a:extLst>
            <a:ext uri="{FF2B5EF4-FFF2-40B4-BE49-F238E27FC236}">
              <a16:creationId xmlns="" xmlns:a16="http://schemas.microsoft.com/office/drawing/2014/main" id="{5F1C7680-9C4C-45F4-A88D-8E5ACADA57C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7" name="Text Box 2">
          <a:extLst>
            <a:ext uri="{FF2B5EF4-FFF2-40B4-BE49-F238E27FC236}">
              <a16:creationId xmlns="" xmlns:a16="http://schemas.microsoft.com/office/drawing/2014/main" id="{AD0EC0AF-0381-4F65-B7E7-DFDC3BEB7CF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8" name="Text Box 2">
          <a:extLst>
            <a:ext uri="{FF2B5EF4-FFF2-40B4-BE49-F238E27FC236}">
              <a16:creationId xmlns="" xmlns:a16="http://schemas.microsoft.com/office/drawing/2014/main" id="{07379663-7020-4065-8B6D-75C1F560742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9" name="Text Box 2">
          <a:extLst>
            <a:ext uri="{FF2B5EF4-FFF2-40B4-BE49-F238E27FC236}">
              <a16:creationId xmlns="" xmlns:a16="http://schemas.microsoft.com/office/drawing/2014/main" id="{F9993D75-BE21-4510-A01A-0EC29AD9CCF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0" name="Text Box 2">
          <a:extLst>
            <a:ext uri="{FF2B5EF4-FFF2-40B4-BE49-F238E27FC236}">
              <a16:creationId xmlns="" xmlns:a16="http://schemas.microsoft.com/office/drawing/2014/main" id="{F3D50BD6-3AF3-47FE-9335-FBB075D5103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1" name="Text Box 2">
          <a:extLst>
            <a:ext uri="{FF2B5EF4-FFF2-40B4-BE49-F238E27FC236}">
              <a16:creationId xmlns="" xmlns:a16="http://schemas.microsoft.com/office/drawing/2014/main" id="{97F87003-7732-462F-BF1C-E0E43830B14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2" name="Text Box 2">
          <a:extLst>
            <a:ext uri="{FF2B5EF4-FFF2-40B4-BE49-F238E27FC236}">
              <a16:creationId xmlns="" xmlns:a16="http://schemas.microsoft.com/office/drawing/2014/main" id="{4B463421-56C2-4398-874B-A0FBA7DE08F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3" name="Text Box 2">
          <a:extLst>
            <a:ext uri="{FF2B5EF4-FFF2-40B4-BE49-F238E27FC236}">
              <a16:creationId xmlns="" xmlns:a16="http://schemas.microsoft.com/office/drawing/2014/main" id="{5A32190B-4CB1-4A4E-9A35-D6F6D98336F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4" name="Text Box 2">
          <a:extLst>
            <a:ext uri="{FF2B5EF4-FFF2-40B4-BE49-F238E27FC236}">
              <a16:creationId xmlns="" xmlns:a16="http://schemas.microsoft.com/office/drawing/2014/main" id="{B167B46A-6E45-4ED4-843B-768617AC813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5" name="Text Box 2">
          <a:extLst>
            <a:ext uri="{FF2B5EF4-FFF2-40B4-BE49-F238E27FC236}">
              <a16:creationId xmlns="" xmlns:a16="http://schemas.microsoft.com/office/drawing/2014/main" id="{3DFB4785-F303-4BF2-BA2A-1076F9E2DF5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6" name="Text Box 2">
          <a:extLst>
            <a:ext uri="{FF2B5EF4-FFF2-40B4-BE49-F238E27FC236}">
              <a16:creationId xmlns="" xmlns:a16="http://schemas.microsoft.com/office/drawing/2014/main" id="{94FC3614-E578-4B52-8A0E-779E8F14DFF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7" name="Text Box 2">
          <a:extLst>
            <a:ext uri="{FF2B5EF4-FFF2-40B4-BE49-F238E27FC236}">
              <a16:creationId xmlns="" xmlns:a16="http://schemas.microsoft.com/office/drawing/2014/main" id="{6E1F5208-7EA7-48AA-9331-FECF46A2937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8" name="Text Box 2">
          <a:extLst>
            <a:ext uri="{FF2B5EF4-FFF2-40B4-BE49-F238E27FC236}">
              <a16:creationId xmlns="" xmlns:a16="http://schemas.microsoft.com/office/drawing/2014/main" id="{03221394-6E0E-4327-94F3-F95D5D5F76D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9" name="Text Box 2">
          <a:extLst>
            <a:ext uri="{FF2B5EF4-FFF2-40B4-BE49-F238E27FC236}">
              <a16:creationId xmlns="" xmlns:a16="http://schemas.microsoft.com/office/drawing/2014/main" id="{2287DDDC-5E0F-4A25-8B9F-70E5052A071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0" name="Text Box 2">
          <a:extLst>
            <a:ext uri="{FF2B5EF4-FFF2-40B4-BE49-F238E27FC236}">
              <a16:creationId xmlns="" xmlns:a16="http://schemas.microsoft.com/office/drawing/2014/main" id="{887F0F03-5C6D-42DA-95E5-135D06FBDD2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1" name="Text Box 2">
          <a:extLst>
            <a:ext uri="{FF2B5EF4-FFF2-40B4-BE49-F238E27FC236}">
              <a16:creationId xmlns="" xmlns:a16="http://schemas.microsoft.com/office/drawing/2014/main" id="{8E4F8813-4CF9-46F1-9178-984D1B97F69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2" name="Text Box 2">
          <a:extLst>
            <a:ext uri="{FF2B5EF4-FFF2-40B4-BE49-F238E27FC236}">
              <a16:creationId xmlns="" xmlns:a16="http://schemas.microsoft.com/office/drawing/2014/main" id="{C8CD8EA2-5E13-47A7-9891-1F7B640F419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3" name="Text Box 2">
          <a:extLst>
            <a:ext uri="{FF2B5EF4-FFF2-40B4-BE49-F238E27FC236}">
              <a16:creationId xmlns="" xmlns:a16="http://schemas.microsoft.com/office/drawing/2014/main" id="{23D28AC1-117F-41DE-9C34-9054363F081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4" name="Text Box 2">
          <a:extLst>
            <a:ext uri="{FF2B5EF4-FFF2-40B4-BE49-F238E27FC236}">
              <a16:creationId xmlns="" xmlns:a16="http://schemas.microsoft.com/office/drawing/2014/main" id="{F1BBBEFD-0B42-4DB7-BFB6-959485C2139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5" name="Text Box 2">
          <a:extLst>
            <a:ext uri="{FF2B5EF4-FFF2-40B4-BE49-F238E27FC236}">
              <a16:creationId xmlns="" xmlns:a16="http://schemas.microsoft.com/office/drawing/2014/main" id="{28544681-A6AB-4CA1-800D-752B1674B16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6" name="Text Box 2">
          <a:extLst>
            <a:ext uri="{FF2B5EF4-FFF2-40B4-BE49-F238E27FC236}">
              <a16:creationId xmlns="" xmlns:a16="http://schemas.microsoft.com/office/drawing/2014/main" id="{5B00D816-C6D5-4679-9EB3-E8AB9DA8560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7" name="Text Box 2">
          <a:extLst>
            <a:ext uri="{FF2B5EF4-FFF2-40B4-BE49-F238E27FC236}">
              <a16:creationId xmlns="" xmlns:a16="http://schemas.microsoft.com/office/drawing/2014/main" id="{B131CF20-0ACC-453B-BE37-1ADBC7C2B23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8" name="Text Box 2">
          <a:extLst>
            <a:ext uri="{FF2B5EF4-FFF2-40B4-BE49-F238E27FC236}">
              <a16:creationId xmlns="" xmlns:a16="http://schemas.microsoft.com/office/drawing/2014/main" id="{50FB3D10-CCD9-4C72-BDDE-2B403038F59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9" name="Text Box 2">
          <a:extLst>
            <a:ext uri="{FF2B5EF4-FFF2-40B4-BE49-F238E27FC236}">
              <a16:creationId xmlns="" xmlns:a16="http://schemas.microsoft.com/office/drawing/2014/main" id="{0CCED80B-146F-470A-B525-6F4BD61E31B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0" name="Text Box 2">
          <a:extLst>
            <a:ext uri="{FF2B5EF4-FFF2-40B4-BE49-F238E27FC236}">
              <a16:creationId xmlns="" xmlns:a16="http://schemas.microsoft.com/office/drawing/2014/main" id="{BEDB8D6E-5068-4DDB-8D6E-942CF674057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1" name="Text Box 2">
          <a:extLst>
            <a:ext uri="{FF2B5EF4-FFF2-40B4-BE49-F238E27FC236}">
              <a16:creationId xmlns="" xmlns:a16="http://schemas.microsoft.com/office/drawing/2014/main" id="{15E58026-183B-4DDB-8C57-5AA77B2FB13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2" name="Text Box 2">
          <a:extLst>
            <a:ext uri="{FF2B5EF4-FFF2-40B4-BE49-F238E27FC236}">
              <a16:creationId xmlns="" xmlns:a16="http://schemas.microsoft.com/office/drawing/2014/main" id="{6F862B20-017C-4DEB-88A2-E04F7E48C16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3" name="Text Box 2">
          <a:extLst>
            <a:ext uri="{FF2B5EF4-FFF2-40B4-BE49-F238E27FC236}">
              <a16:creationId xmlns="" xmlns:a16="http://schemas.microsoft.com/office/drawing/2014/main" id="{BC853B28-65A9-4A0E-9BD7-7BDEC8D815C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4" name="Text Box 2">
          <a:extLst>
            <a:ext uri="{FF2B5EF4-FFF2-40B4-BE49-F238E27FC236}">
              <a16:creationId xmlns="" xmlns:a16="http://schemas.microsoft.com/office/drawing/2014/main" id="{F67A5AB5-E14D-471C-B3BC-0921F120D21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5" name="Text Box 2">
          <a:extLst>
            <a:ext uri="{FF2B5EF4-FFF2-40B4-BE49-F238E27FC236}">
              <a16:creationId xmlns="" xmlns:a16="http://schemas.microsoft.com/office/drawing/2014/main" id="{1AC855A5-867A-4A79-B0C4-D997EBA7D28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6" name="Text Box 2">
          <a:extLst>
            <a:ext uri="{FF2B5EF4-FFF2-40B4-BE49-F238E27FC236}">
              <a16:creationId xmlns="" xmlns:a16="http://schemas.microsoft.com/office/drawing/2014/main" id="{892680BD-A3EF-43E5-9250-CF1B4D6D5E5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7" name="Text Box 2">
          <a:extLst>
            <a:ext uri="{FF2B5EF4-FFF2-40B4-BE49-F238E27FC236}">
              <a16:creationId xmlns="" xmlns:a16="http://schemas.microsoft.com/office/drawing/2014/main" id="{FD2EF337-6678-4DBE-BEAF-C86A11CE698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8" name="Text Box 2">
          <a:extLst>
            <a:ext uri="{FF2B5EF4-FFF2-40B4-BE49-F238E27FC236}">
              <a16:creationId xmlns="" xmlns:a16="http://schemas.microsoft.com/office/drawing/2014/main" id="{52689870-2B7A-4B48-8FA3-B5B6599525B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9" name="Text Box 2">
          <a:extLst>
            <a:ext uri="{FF2B5EF4-FFF2-40B4-BE49-F238E27FC236}">
              <a16:creationId xmlns="" xmlns:a16="http://schemas.microsoft.com/office/drawing/2014/main" id="{7FD4EEE3-11F5-4B9F-B86D-F880FA7EC6C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0" name="Text Box 2">
          <a:extLst>
            <a:ext uri="{FF2B5EF4-FFF2-40B4-BE49-F238E27FC236}">
              <a16:creationId xmlns="" xmlns:a16="http://schemas.microsoft.com/office/drawing/2014/main" id="{E08A1A78-394E-4D84-B725-75671256AE6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1" name="Text Box 2">
          <a:extLst>
            <a:ext uri="{FF2B5EF4-FFF2-40B4-BE49-F238E27FC236}">
              <a16:creationId xmlns="" xmlns:a16="http://schemas.microsoft.com/office/drawing/2014/main" id="{016C5A52-A4A6-40DB-AD8A-FBA0AB8342D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2" name="Text Box 2">
          <a:extLst>
            <a:ext uri="{FF2B5EF4-FFF2-40B4-BE49-F238E27FC236}">
              <a16:creationId xmlns="" xmlns:a16="http://schemas.microsoft.com/office/drawing/2014/main" id="{7D6431FD-4F13-4DAF-950A-9C9383DB958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3" name="Text Box 2">
          <a:extLst>
            <a:ext uri="{FF2B5EF4-FFF2-40B4-BE49-F238E27FC236}">
              <a16:creationId xmlns="" xmlns:a16="http://schemas.microsoft.com/office/drawing/2014/main" id="{F665561D-AA7B-4063-A4A0-5139867399E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4" name="Text Box 2">
          <a:extLst>
            <a:ext uri="{FF2B5EF4-FFF2-40B4-BE49-F238E27FC236}">
              <a16:creationId xmlns="" xmlns:a16="http://schemas.microsoft.com/office/drawing/2014/main" id="{960033D0-D43B-4ADC-BD5B-AD98E85F2C9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5" name="Text Box 2">
          <a:extLst>
            <a:ext uri="{FF2B5EF4-FFF2-40B4-BE49-F238E27FC236}">
              <a16:creationId xmlns="" xmlns:a16="http://schemas.microsoft.com/office/drawing/2014/main" id="{6DE8591F-BA8F-4242-A95B-6A428E2E0C0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6" name="Text Box 2">
          <a:extLst>
            <a:ext uri="{FF2B5EF4-FFF2-40B4-BE49-F238E27FC236}">
              <a16:creationId xmlns="" xmlns:a16="http://schemas.microsoft.com/office/drawing/2014/main" id="{0DCA9938-D78B-4E7F-92CA-88D5E9F083F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7" name="Text Box 2">
          <a:extLst>
            <a:ext uri="{FF2B5EF4-FFF2-40B4-BE49-F238E27FC236}">
              <a16:creationId xmlns="" xmlns:a16="http://schemas.microsoft.com/office/drawing/2014/main" id="{DE581016-7432-48AE-83BC-6D47D9C642F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8" name="Text Box 2">
          <a:extLst>
            <a:ext uri="{FF2B5EF4-FFF2-40B4-BE49-F238E27FC236}">
              <a16:creationId xmlns="" xmlns:a16="http://schemas.microsoft.com/office/drawing/2014/main" id="{E7A45958-0870-4227-B949-216EE235E28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9" name="Text Box 2">
          <a:extLst>
            <a:ext uri="{FF2B5EF4-FFF2-40B4-BE49-F238E27FC236}">
              <a16:creationId xmlns="" xmlns:a16="http://schemas.microsoft.com/office/drawing/2014/main" id="{4E7913B6-8EA9-4E31-9EC4-CE9CCDC1CBA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0" name="Text Box 2">
          <a:extLst>
            <a:ext uri="{FF2B5EF4-FFF2-40B4-BE49-F238E27FC236}">
              <a16:creationId xmlns="" xmlns:a16="http://schemas.microsoft.com/office/drawing/2014/main" id="{297E28BC-5CFE-4926-A7A6-7A4B4EC104D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1" name="Text Box 2">
          <a:extLst>
            <a:ext uri="{FF2B5EF4-FFF2-40B4-BE49-F238E27FC236}">
              <a16:creationId xmlns="" xmlns:a16="http://schemas.microsoft.com/office/drawing/2014/main" id="{941F6FA8-0B3B-4233-955A-0E07CBC3831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2" name="Text Box 2">
          <a:extLst>
            <a:ext uri="{FF2B5EF4-FFF2-40B4-BE49-F238E27FC236}">
              <a16:creationId xmlns="" xmlns:a16="http://schemas.microsoft.com/office/drawing/2014/main" id="{5BA62073-B1EC-4C9D-A308-9285807521E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3" name="Text Box 2">
          <a:extLst>
            <a:ext uri="{FF2B5EF4-FFF2-40B4-BE49-F238E27FC236}">
              <a16:creationId xmlns="" xmlns:a16="http://schemas.microsoft.com/office/drawing/2014/main" id="{565CA75F-7F88-4162-AE03-89C3BFB0EF6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4" name="Text Box 2">
          <a:extLst>
            <a:ext uri="{FF2B5EF4-FFF2-40B4-BE49-F238E27FC236}">
              <a16:creationId xmlns="" xmlns:a16="http://schemas.microsoft.com/office/drawing/2014/main" id="{464B16D4-CB52-4D04-B8EF-D2E11C18BB0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5" name="Text Box 2">
          <a:extLst>
            <a:ext uri="{FF2B5EF4-FFF2-40B4-BE49-F238E27FC236}">
              <a16:creationId xmlns="" xmlns:a16="http://schemas.microsoft.com/office/drawing/2014/main" id="{A905FB8B-FE4C-46FD-A34B-F7FB4291F2A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6" name="Text Box 2">
          <a:extLst>
            <a:ext uri="{FF2B5EF4-FFF2-40B4-BE49-F238E27FC236}">
              <a16:creationId xmlns="" xmlns:a16="http://schemas.microsoft.com/office/drawing/2014/main" id="{8ED028CA-2502-4FB6-84BF-0725906993A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7" name="Text Box 2">
          <a:extLst>
            <a:ext uri="{FF2B5EF4-FFF2-40B4-BE49-F238E27FC236}">
              <a16:creationId xmlns="" xmlns:a16="http://schemas.microsoft.com/office/drawing/2014/main" id="{EEA38E70-2517-4545-AEE6-CE4CD0A762B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8" name="Text Box 2">
          <a:extLst>
            <a:ext uri="{FF2B5EF4-FFF2-40B4-BE49-F238E27FC236}">
              <a16:creationId xmlns="" xmlns:a16="http://schemas.microsoft.com/office/drawing/2014/main" id="{2981A82D-8AB5-4AA8-A2B6-F7C57F51F79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9" name="Text Box 2">
          <a:extLst>
            <a:ext uri="{FF2B5EF4-FFF2-40B4-BE49-F238E27FC236}">
              <a16:creationId xmlns="" xmlns:a16="http://schemas.microsoft.com/office/drawing/2014/main" id="{555A409D-9661-46A5-AAC1-E8A49D76532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0" name="Text Box 2">
          <a:extLst>
            <a:ext uri="{FF2B5EF4-FFF2-40B4-BE49-F238E27FC236}">
              <a16:creationId xmlns="" xmlns:a16="http://schemas.microsoft.com/office/drawing/2014/main" id="{D269F810-7796-43FC-B0DC-C35E7100949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1" name="Text Box 2">
          <a:extLst>
            <a:ext uri="{FF2B5EF4-FFF2-40B4-BE49-F238E27FC236}">
              <a16:creationId xmlns="" xmlns:a16="http://schemas.microsoft.com/office/drawing/2014/main" id="{EF9BD9F2-9A6D-4C0D-9A19-F1651911278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2" name="Text Box 2">
          <a:extLst>
            <a:ext uri="{FF2B5EF4-FFF2-40B4-BE49-F238E27FC236}">
              <a16:creationId xmlns="" xmlns:a16="http://schemas.microsoft.com/office/drawing/2014/main" id="{6DA9A10E-E0B4-461C-A990-B198AF2E5EE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3" name="Text Box 2">
          <a:extLst>
            <a:ext uri="{FF2B5EF4-FFF2-40B4-BE49-F238E27FC236}">
              <a16:creationId xmlns="" xmlns:a16="http://schemas.microsoft.com/office/drawing/2014/main" id="{9E2787B7-AF7C-4C08-8FAE-C0574549B70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4" name="Text Box 2">
          <a:extLst>
            <a:ext uri="{FF2B5EF4-FFF2-40B4-BE49-F238E27FC236}">
              <a16:creationId xmlns="" xmlns:a16="http://schemas.microsoft.com/office/drawing/2014/main" id="{AE76814A-0832-4F20-82EF-A7412885026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5" name="Text Box 2">
          <a:extLst>
            <a:ext uri="{FF2B5EF4-FFF2-40B4-BE49-F238E27FC236}">
              <a16:creationId xmlns="" xmlns:a16="http://schemas.microsoft.com/office/drawing/2014/main" id="{45C8AFC6-01EC-445C-A8C7-D29F16FA311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6" name="Text Box 2">
          <a:extLst>
            <a:ext uri="{FF2B5EF4-FFF2-40B4-BE49-F238E27FC236}">
              <a16:creationId xmlns="" xmlns:a16="http://schemas.microsoft.com/office/drawing/2014/main" id="{33031C50-F16E-42D9-BBA5-A8A2B522DAF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7" name="Text Box 2">
          <a:extLst>
            <a:ext uri="{FF2B5EF4-FFF2-40B4-BE49-F238E27FC236}">
              <a16:creationId xmlns="" xmlns:a16="http://schemas.microsoft.com/office/drawing/2014/main" id="{A78227F3-B660-4C67-BCFE-41B1A588046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8" name="Text Box 2">
          <a:extLst>
            <a:ext uri="{FF2B5EF4-FFF2-40B4-BE49-F238E27FC236}">
              <a16:creationId xmlns="" xmlns:a16="http://schemas.microsoft.com/office/drawing/2014/main" id="{5F0FDCA5-A575-43A9-BB6F-DE7359CECE9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9" name="Text Box 2">
          <a:extLst>
            <a:ext uri="{FF2B5EF4-FFF2-40B4-BE49-F238E27FC236}">
              <a16:creationId xmlns="" xmlns:a16="http://schemas.microsoft.com/office/drawing/2014/main" id="{52D947D9-8E37-4D1D-B5A2-001E884E5FA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0" name="Text Box 2">
          <a:extLst>
            <a:ext uri="{FF2B5EF4-FFF2-40B4-BE49-F238E27FC236}">
              <a16:creationId xmlns="" xmlns:a16="http://schemas.microsoft.com/office/drawing/2014/main" id="{2ECA0C51-998D-4539-AE16-A8D625DB83F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1" name="Text Box 2">
          <a:extLst>
            <a:ext uri="{FF2B5EF4-FFF2-40B4-BE49-F238E27FC236}">
              <a16:creationId xmlns="" xmlns:a16="http://schemas.microsoft.com/office/drawing/2014/main" id="{57793780-EACF-46D8-BA5F-EA64724AA2E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2" name="Text Box 2">
          <a:extLst>
            <a:ext uri="{FF2B5EF4-FFF2-40B4-BE49-F238E27FC236}">
              <a16:creationId xmlns="" xmlns:a16="http://schemas.microsoft.com/office/drawing/2014/main" id="{955F042A-7CA2-4F19-AB89-1ECC829CF73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3" name="Text Box 2">
          <a:extLst>
            <a:ext uri="{FF2B5EF4-FFF2-40B4-BE49-F238E27FC236}">
              <a16:creationId xmlns="" xmlns:a16="http://schemas.microsoft.com/office/drawing/2014/main" id="{BC184ECE-8B59-4952-99D0-EE11DDF7447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4" name="Text Box 2">
          <a:extLst>
            <a:ext uri="{FF2B5EF4-FFF2-40B4-BE49-F238E27FC236}">
              <a16:creationId xmlns="" xmlns:a16="http://schemas.microsoft.com/office/drawing/2014/main" id="{6A0404AC-9654-4B8A-8DC5-1927AB98E63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5" name="Text Box 2">
          <a:extLst>
            <a:ext uri="{FF2B5EF4-FFF2-40B4-BE49-F238E27FC236}">
              <a16:creationId xmlns="" xmlns:a16="http://schemas.microsoft.com/office/drawing/2014/main" id="{6E0A24B5-1F7B-4A27-BDCB-0EBF55DE543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6" name="Text Box 2">
          <a:extLst>
            <a:ext uri="{FF2B5EF4-FFF2-40B4-BE49-F238E27FC236}">
              <a16:creationId xmlns="" xmlns:a16="http://schemas.microsoft.com/office/drawing/2014/main" id="{54BABEA4-B1E3-4281-8460-09AB4ACDCA8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7" name="Text Box 2">
          <a:extLst>
            <a:ext uri="{FF2B5EF4-FFF2-40B4-BE49-F238E27FC236}">
              <a16:creationId xmlns="" xmlns:a16="http://schemas.microsoft.com/office/drawing/2014/main" id="{CEDF4757-92A6-4A78-A79D-BE7E17D2569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8" name="Text Box 2">
          <a:extLst>
            <a:ext uri="{FF2B5EF4-FFF2-40B4-BE49-F238E27FC236}">
              <a16:creationId xmlns="" xmlns:a16="http://schemas.microsoft.com/office/drawing/2014/main" id="{DF8D0C5C-6931-4DEB-B9AD-80E1D99A481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9" name="Text Box 2">
          <a:extLst>
            <a:ext uri="{FF2B5EF4-FFF2-40B4-BE49-F238E27FC236}">
              <a16:creationId xmlns="" xmlns:a16="http://schemas.microsoft.com/office/drawing/2014/main" id="{580A2D5A-AE7A-4F67-BFD2-23586F48CE2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0" name="Text Box 2">
          <a:extLst>
            <a:ext uri="{FF2B5EF4-FFF2-40B4-BE49-F238E27FC236}">
              <a16:creationId xmlns="" xmlns:a16="http://schemas.microsoft.com/office/drawing/2014/main" id="{E7E06140-8A0A-4ECB-A260-3178D54E12C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1" name="Text Box 2">
          <a:extLst>
            <a:ext uri="{FF2B5EF4-FFF2-40B4-BE49-F238E27FC236}">
              <a16:creationId xmlns="" xmlns:a16="http://schemas.microsoft.com/office/drawing/2014/main" id="{094CF535-7B50-42DF-B26F-4679910E429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2" name="Text Box 2">
          <a:extLst>
            <a:ext uri="{FF2B5EF4-FFF2-40B4-BE49-F238E27FC236}">
              <a16:creationId xmlns="" xmlns:a16="http://schemas.microsoft.com/office/drawing/2014/main" id="{C71FA63B-EB8B-4922-80D4-3FED3B8AFB3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3" name="Text Box 2">
          <a:extLst>
            <a:ext uri="{FF2B5EF4-FFF2-40B4-BE49-F238E27FC236}">
              <a16:creationId xmlns="" xmlns:a16="http://schemas.microsoft.com/office/drawing/2014/main" id="{08EE0F79-C6C8-4727-AD0F-E655D68EB98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4" name="Text Box 2">
          <a:extLst>
            <a:ext uri="{FF2B5EF4-FFF2-40B4-BE49-F238E27FC236}">
              <a16:creationId xmlns="" xmlns:a16="http://schemas.microsoft.com/office/drawing/2014/main" id="{7429B642-FE58-4CB6-BD08-DB7A0A2F243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5" name="Text Box 2">
          <a:extLst>
            <a:ext uri="{FF2B5EF4-FFF2-40B4-BE49-F238E27FC236}">
              <a16:creationId xmlns="" xmlns:a16="http://schemas.microsoft.com/office/drawing/2014/main" id="{044CEC17-C1E4-4087-B814-AA0DC96A6A6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6" name="Text Box 2">
          <a:extLst>
            <a:ext uri="{FF2B5EF4-FFF2-40B4-BE49-F238E27FC236}">
              <a16:creationId xmlns="" xmlns:a16="http://schemas.microsoft.com/office/drawing/2014/main" id="{36938883-A3E6-4444-AC0B-3CA6C3B8A4C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7" name="Text Box 2">
          <a:extLst>
            <a:ext uri="{FF2B5EF4-FFF2-40B4-BE49-F238E27FC236}">
              <a16:creationId xmlns="" xmlns:a16="http://schemas.microsoft.com/office/drawing/2014/main" id="{73F24AC9-E389-4AD7-9394-A0B9D5497F1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8" name="Text Box 2">
          <a:extLst>
            <a:ext uri="{FF2B5EF4-FFF2-40B4-BE49-F238E27FC236}">
              <a16:creationId xmlns="" xmlns:a16="http://schemas.microsoft.com/office/drawing/2014/main" id="{4EDC9BBF-3A5A-4172-AB30-FF4BC3EBE29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9" name="Text Box 2">
          <a:extLst>
            <a:ext uri="{FF2B5EF4-FFF2-40B4-BE49-F238E27FC236}">
              <a16:creationId xmlns="" xmlns:a16="http://schemas.microsoft.com/office/drawing/2014/main" id="{5EDBAFC7-1A0C-4517-84DA-439A347A766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0" name="Text Box 2">
          <a:extLst>
            <a:ext uri="{FF2B5EF4-FFF2-40B4-BE49-F238E27FC236}">
              <a16:creationId xmlns="" xmlns:a16="http://schemas.microsoft.com/office/drawing/2014/main" id="{69BB778A-5B4A-43E0-815C-C3EE0893848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1" name="Text Box 2">
          <a:extLst>
            <a:ext uri="{FF2B5EF4-FFF2-40B4-BE49-F238E27FC236}">
              <a16:creationId xmlns="" xmlns:a16="http://schemas.microsoft.com/office/drawing/2014/main" id="{C9A7DA1A-4D94-4915-9DEC-8B8C318BA14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2" name="Text Box 2">
          <a:extLst>
            <a:ext uri="{FF2B5EF4-FFF2-40B4-BE49-F238E27FC236}">
              <a16:creationId xmlns="" xmlns:a16="http://schemas.microsoft.com/office/drawing/2014/main" id="{5D4C51BE-26D0-4283-A881-73EFD04C489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3" name="Text Box 2">
          <a:extLst>
            <a:ext uri="{FF2B5EF4-FFF2-40B4-BE49-F238E27FC236}">
              <a16:creationId xmlns="" xmlns:a16="http://schemas.microsoft.com/office/drawing/2014/main" id="{822E67CC-84D0-4F30-B221-8C74F89D12F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4" name="Text Box 2">
          <a:extLst>
            <a:ext uri="{FF2B5EF4-FFF2-40B4-BE49-F238E27FC236}">
              <a16:creationId xmlns="" xmlns:a16="http://schemas.microsoft.com/office/drawing/2014/main" id="{04467106-1746-402E-BF20-E7F93CFCB44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5" name="Text Box 2">
          <a:extLst>
            <a:ext uri="{FF2B5EF4-FFF2-40B4-BE49-F238E27FC236}">
              <a16:creationId xmlns="" xmlns:a16="http://schemas.microsoft.com/office/drawing/2014/main" id="{034A0D5A-50C8-480A-8FB5-18441569681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6" name="Text Box 2">
          <a:extLst>
            <a:ext uri="{FF2B5EF4-FFF2-40B4-BE49-F238E27FC236}">
              <a16:creationId xmlns="" xmlns:a16="http://schemas.microsoft.com/office/drawing/2014/main" id="{7C0AB9E9-DCFB-4458-ACAC-D7C5CE3571E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7" name="Text Box 2">
          <a:extLst>
            <a:ext uri="{FF2B5EF4-FFF2-40B4-BE49-F238E27FC236}">
              <a16:creationId xmlns="" xmlns:a16="http://schemas.microsoft.com/office/drawing/2014/main" id="{23819E39-8607-4EE1-AB32-1DD00237BAA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8" name="Text Box 2">
          <a:extLst>
            <a:ext uri="{FF2B5EF4-FFF2-40B4-BE49-F238E27FC236}">
              <a16:creationId xmlns="" xmlns:a16="http://schemas.microsoft.com/office/drawing/2014/main" id="{15B01791-0F94-4F61-8E6C-A6090885BE3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9" name="Text Box 2">
          <a:extLst>
            <a:ext uri="{FF2B5EF4-FFF2-40B4-BE49-F238E27FC236}">
              <a16:creationId xmlns="" xmlns:a16="http://schemas.microsoft.com/office/drawing/2014/main" id="{1854A884-5DC7-4B21-833B-EFFE47F2F16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0" name="Text Box 2">
          <a:extLst>
            <a:ext uri="{FF2B5EF4-FFF2-40B4-BE49-F238E27FC236}">
              <a16:creationId xmlns="" xmlns:a16="http://schemas.microsoft.com/office/drawing/2014/main" id="{52F55992-0214-4CF7-B4EE-55843396F18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1" name="Text Box 2">
          <a:extLst>
            <a:ext uri="{FF2B5EF4-FFF2-40B4-BE49-F238E27FC236}">
              <a16:creationId xmlns="" xmlns:a16="http://schemas.microsoft.com/office/drawing/2014/main" id="{59A1EE57-079F-4F26-939A-DE625E099A5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2" name="Text Box 2">
          <a:extLst>
            <a:ext uri="{FF2B5EF4-FFF2-40B4-BE49-F238E27FC236}">
              <a16:creationId xmlns="" xmlns:a16="http://schemas.microsoft.com/office/drawing/2014/main" id="{DB05AB0B-E366-45E2-BBDF-65475200D20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3" name="Text Box 2">
          <a:extLst>
            <a:ext uri="{FF2B5EF4-FFF2-40B4-BE49-F238E27FC236}">
              <a16:creationId xmlns="" xmlns:a16="http://schemas.microsoft.com/office/drawing/2014/main" id="{889E75AC-A3CD-4CBB-B8FA-1B6F011E5E1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4" name="Text Box 2">
          <a:extLst>
            <a:ext uri="{FF2B5EF4-FFF2-40B4-BE49-F238E27FC236}">
              <a16:creationId xmlns="" xmlns:a16="http://schemas.microsoft.com/office/drawing/2014/main" id="{EF83D36D-CC92-43CD-A4C0-93EA2FD96D1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5" name="Text Box 2">
          <a:extLst>
            <a:ext uri="{FF2B5EF4-FFF2-40B4-BE49-F238E27FC236}">
              <a16:creationId xmlns="" xmlns:a16="http://schemas.microsoft.com/office/drawing/2014/main" id="{6F0F2FAC-3AF0-4E1A-AA6A-4DF53F9A92A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6" name="Text Box 2">
          <a:extLst>
            <a:ext uri="{FF2B5EF4-FFF2-40B4-BE49-F238E27FC236}">
              <a16:creationId xmlns="" xmlns:a16="http://schemas.microsoft.com/office/drawing/2014/main" id="{DE933924-B31B-4C83-8447-7E742B6CB46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7" name="Text Box 2">
          <a:extLst>
            <a:ext uri="{FF2B5EF4-FFF2-40B4-BE49-F238E27FC236}">
              <a16:creationId xmlns="" xmlns:a16="http://schemas.microsoft.com/office/drawing/2014/main" id="{F910BE68-37CC-45CA-9F86-D9AB5D5374F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8" name="Text Box 2">
          <a:extLst>
            <a:ext uri="{FF2B5EF4-FFF2-40B4-BE49-F238E27FC236}">
              <a16:creationId xmlns="" xmlns:a16="http://schemas.microsoft.com/office/drawing/2014/main" id="{D57D43F0-4B55-4D3A-A705-F51F2EBB061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9" name="Text Box 2">
          <a:extLst>
            <a:ext uri="{FF2B5EF4-FFF2-40B4-BE49-F238E27FC236}">
              <a16:creationId xmlns="" xmlns:a16="http://schemas.microsoft.com/office/drawing/2014/main" id="{0AD4CB2B-48A0-4C5B-B206-6BD97426AF6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0" name="Text Box 2">
          <a:extLst>
            <a:ext uri="{FF2B5EF4-FFF2-40B4-BE49-F238E27FC236}">
              <a16:creationId xmlns="" xmlns:a16="http://schemas.microsoft.com/office/drawing/2014/main" id="{BA664D3C-BFC8-4D63-9027-A07F735FF0F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1" name="Text Box 2">
          <a:extLst>
            <a:ext uri="{FF2B5EF4-FFF2-40B4-BE49-F238E27FC236}">
              <a16:creationId xmlns="" xmlns:a16="http://schemas.microsoft.com/office/drawing/2014/main" id="{F1A96307-4DC4-4EB4-A038-A326159F70A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2" name="Text Box 2">
          <a:extLst>
            <a:ext uri="{FF2B5EF4-FFF2-40B4-BE49-F238E27FC236}">
              <a16:creationId xmlns="" xmlns:a16="http://schemas.microsoft.com/office/drawing/2014/main" id="{E343D555-5C33-4110-B8D3-5D9E1A2ED92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3" name="Text Box 2">
          <a:extLst>
            <a:ext uri="{FF2B5EF4-FFF2-40B4-BE49-F238E27FC236}">
              <a16:creationId xmlns="" xmlns:a16="http://schemas.microsoft.com/office/drawing/2014/main" id="{32FF875F-F82D-4BC6-9A09-BDB726C1E87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4" name="Text Box 2">
          <a:extLst>
            <a:ext uri="{FF2B5EF4-FFF2-40B4-BE49-F238E27FC236}">
              <a16:creationId xmlns="" xmlns:a16="http://schemas.microsoft.com/office/drawing/2014/main" id="{0E053B69-6E31-41BC-8349-463951DDB22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5" name="Text Box 2">
          <a:extLst>
            <a:ext uri="{FF2B5EF4-FFF2-40B4-BE49-F238E27FC236}">
              <a16:creationId xmlns="" xmlns:a16="http://schemas.microsoft.com/office/drawing/2014/main" id="{AFAA3F49-04ED-4070-B014-A94E027F523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6" name="Text Box 2">
          <a:extLst>
            <a:ext uri="{FF2B5EF4-FFF2-40B4-BE49-F238E27FC236}">
              <a16:creationId xmlns="" xmlns:a16="http://schemas.microsoft.com/office/drawing/2014/main" id="{512C7749-4DF5-4BBF-ADF0-2CEF505C377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7" name="Text Box 2">
          <a:extLst>
            <a:ext uri="{FF2B5EF4-FFF2-40B4-BE49-F238E27FC236}">
              <a16:creationId xmlns="" xmlns:a16="http://schemas.microsoft.com/office/drawing/2014/main" id="{68C49296-CA79-4198-AD61-3B1D1A5FFEE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8" name="Text Box 2">
          <a:extLst>
            <a:ext uri="{FF2B5EF4-FFF2-40B4-BE49-F238E27FC236}">
              <a16:creationId xmlns="" xmlns:a16="http://schemas.microsoft.com/office/drawing/2014/main" id="{8EDDB40D-D7E9-45F4-9A51-A5E04A1D72E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9" name="Text Box 2">
          <a:extLst>
            <a:ext uri="{FF2B5EF4-FFF2-40B4-BE49-F238E27FC236}">
              <a16:creationId xmlns="" xmlns:a16="http://schemas.microsoft.com/office/drawing/2014/main" id="{7010E63B-BB2A-4925-8462-FC986567F7A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0" name="Text Box 2">
          <a:extLst>
            <a:ext uri="{FF2B5EF4-FFF2-40B4-BE49-F238E27FC236}">
              <a16:creationId xmlns="" xmlns:a16="http://schemas.microsoft.com/office/drawing/2014/main" id="{9852B65D-FAC0-4EAC-9848-3E00369F6B9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1" name="Text Box 2">
          <a:extLst>
            <a:ext uri="{FF2B5EF4-FFF2-40B4-BE49-F238E27FC236}">
              <a16:creationId xmlns="" xmlns:a16="http://schemas.microsoft.com/office/drawing/2014/main" id="{80B89903-E652-4364-BC7D-0943AEB844E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2" name="Text Box 2">
          <a:extLst>
            <a:ext uri="{FF2B5EF4-FFF2-40B4-BE49-F238E27FC236}">
              <a16:creationId xmlns="" xmlns:a16="http://schemas.microsoft.com/office/drawing/2014/main" id="{160B4596-A859-43D8-A702-3960A867837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3" name="Text Box 2">
          <a:extLst>
            <a:ext uri="{FF2B5EF4-FFF2-40B4-BE49-F238E27FC236}">
              <a16:creationId xmlns="" xmlns:a16="http://schemas.microsoft.com/office/drawing/2014/main" id="{30D197B8-1175-4BC2-807D-2D0D571EC89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4" name="Text Box 2">
          <a:extLst>
            <a:ext uri="{FF2B5EF4-FFF2-40B4-BE49-F238E27FC236}">
              <a16:creationId xmlns="" xmlns:a16="http://schemas.microsoft.com/office/drawing/2014/main" id="{8625A4C6-A409-41B8-BE22-59AE2169499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5" name="Text Box 2">
          <a:extLst>
            <a:ext uri="{FF2B5EF4-FFF2-40B4-BE49-F238E27FC236}">
              <a16:creationId xmlns="" xmlns:a16="http://schemas.microsoft.com/office/drawing/2014/main" id="{DF87A22C-7033-448A-9509-2DD614089E2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6" name="Text Box 2">
          <a:extLst>
            <a:ext uri="{FF2B5EF4-FFF2-40B4-BE49-F238E27FC236}">
              <a16:creationId xmlns="" xmlns:a16="http://schemas.microsoft.com/office/drawing/2014/main" id="{2DE83CEA-EF69-4D23-8C60-9A783E549F1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7" name="Text Box 2">
          <a:extLst>
            <a:ext uri="{FF2B5EF4-FFF2-40B4-BE49-F238E27FC236}">
              <a16:creationId xmlns="" xmlns:a16="http://schemas.microsoft.com/office/drawing/2014/main" id="{3229F4C2-80DC-4E7E-8ADB-6852D036B10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8" name="Text Box 2">
          <a:extLst>
            <a:ext uri="{FF2B5EF4-FFF2-40B4-BE49-F238E27FC236}">
              <a16:creationId xmlns="" xmlns:a16="http://schemas.microsoft.com/office/drawing/2014/main" id="{A6156F35-1F6B-4921-8D96-6F5C829B3DE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9" name="Text Box 2">
          <a:extLst>
            <a:ext uri="{FF2B5EF4-FFF2-40B4-BE49-F238E27FC236}">
              <a16:creationId xmlns="" xmlns:a16="http://schemas.microsoft.com/office/drawing/2014/main" id="{6D03C9A4-91C8-4154-B908-C23142CD52F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0" name="Text Box 2">
          <a:extLst>
            <a:ext uri="{FF2B5EF4-FFF2-40B4-BE49-F238E27FC236}">
              <a16:creationId xmlns="" xmlns:a16="http://schemas.microsoft.com/office/drawing/2014/main" id="{3092E3CE-82C2-456C-ABC6-104144E34EA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1" name="Text Box 2">
          <a:extLst>
            <a:ext uri="{FF2B5EF4-FFF2-40B4-BE49-F238E27FC236}">
              <a16:creationId xmlns="" xmlns:a16="http://schemas.microsoft.com/office/drawing/2014/main" id="{6C07D76E-4D35-4902-B209-7563B75A958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2" name="Text Box 2">
          <a:extLst>
            <a:ext uri="{FF2B5EF4-FFF2-40B4-BE49-F238E27FC236}">
              <a16:creationId xmlns="" xmlns:a16="http://schemas.microsoft.com/office/drawing/2014/main" id="{2C18C0BB-8E8E-47F0-A218-734E71A77E2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3" name="Text Box 2">
          <a:extLst>
            <a:ext uri="{FF2B5EF4-FFF2-40B4-BE49-F238E27FC236}">
              <a16:creationId xmlns="" xmlns:a16="http://schemas.microsoft.com/office/drawing/2014/main" id="{51B7AD65-0096-4D9E-9414-9729153919C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4" name="Text Box 2">
          <a:extLst>
            <a:ext uri="{FF2B5EF4-FFF2-40B4-BE49-F238E27FC236}">
              <a16:creationId xmlns="" xmlns:a16="http://schemas.microsoft.com/office/drawing/2014/main" id="{0F764D80-4DCC-4142-A76B-A1FE406E1DF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5" name="Text Box 2">
          <a:extLst>
            <a:ext uri="{FF2B5EF4-FFF2-40B4-BE49-F238E27FC236}">
              <a16:creationId xmlns="" xmlns:a16="http://schemas.microsoft.com/office/drawing/2014/main" id="{72AD8A09-F6DE-46FB-AD36-0763B4DA1E6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6" name="Text Box 2">
          <a:extLst>
            <a:ext uri="{FF2B5EF4-FFF2-40B4-BE49-F238E27FC236}">
              <a16:creationId xmlns="" xmlns:a16="http://schemas.microsoft.com/office/drawing/2014/main" id="{4C96B49C-D1BF-45A9-8E16-7B66BEB1F4F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7" name="Text Box 2">
          <a:extLst>
            <a:ext uri="{FF2B5EF4-FFF2-40B4-BE49-F238E27FC236}">
              <a16:creationId xmlns="" xmlns:a16="http://schemas.microsoft.com/office/drawing/2014/main" id="{B9CED832-1DE0-426E-AFD6-838D82AF888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8" name="Text Box 2">
          <a:extLst>
            <a:ext uri="{FF2B5EF4-FFF2-40B4-BE49-F238E27FC236}">
              <a16:creationId xmlns="" xmlns:a16="http://schemas.microsoft.com/office/drawing/2014/main" id="{E12C7675-6673-4BE8-97D9-CCFD936FC82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9" name="Text Box 2">
          <a:extLst>
            <a:ext uri="{FF2B5EF4-FFF2-40B4-BE49-F238E27FC236}">
              <a16:creationId xmlns="" xmlns:a16="http://schemas.microsoft.com/office/drawing/2014/main" id="{0A642189-DE95-42A7-A1BC-E91D22CFB8E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0" name="Text Box 2">
          <a:extLst>
            <a:ext uri="{FF2B5EF4-FFF2-40B4-BE49-F238E27FC236}">
              <a16:creationId xmlns="" xmlns:a16="http://schemas.microsoft.com/office/drawing/2014/main" id="{6EC71A41-5165-4556-BD8D-A1FEB3FB4A3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1" name="Text Box 2">
          <a:extLst>
            <a:ext uri="{FF2B5EF4-FFF2-40B4-BE49-F238E27FC236}">
              <a16:creationId xmlns="" xmlns:a16="http://schemas.microsoft.com/office/drawing/2014/main" id="{66631ED8-DA87-445A-87DC-84079682792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2" name="Text Box 2">
          <a:extLst>
            <a:ext uri="{FF2B5EF4-FFF2-40B4-BE49-F238E27FC236}">
              <a16:creationId xmlns="" xmlns:a16="http://schemas.microsoft.com/office/drawing/2014/main" id="{E65CDB2C-3FDA-467D-B841-83B82352C11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3" name="Text Box 2">
          <a:extLst>
            <a:ext uri="{FF2B5EF4-FFF2-40B4-BE49-F238E27FC236}">
              <a16:creationId xmlns="" xmlns:a16="http://schemas.microsoft.com/office/drawing/2014/main" id="{E891054B-1A06-40D0-8C40-C69975E44BB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4" name="Text Box 2">
          <a:extLst>
            <a:ext uri="{FF2B5EF4-FFF2-40B4-BE49-F238E27FC236}">
              <a16:creationId xmlns="" xmlns:a16="http://schemas.microsoft.com/office/drawing/2014/main" id="{D8470282-6241-4045-A2C0-6CD64CAB475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5" name="Text Box 2">
          <a:extLst>
            <a:ext uri="{FF2B5EF4-FFF2-40B4-BE49-F238E27FC236}">
              <a16:creationId xmlns="" xmlns:a16="http://schemas.microsoft.com/office/drawing/2014/main" id="{D7AC0D7C-8245-40DB-9EFD-29BFD189057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6" name="Text Box 2">
          <a:extLst>
            <a:ext uri="{FF2B5EF4-FFF2-40B4-BE49-F238E27FC236}">
              <a16:creationId xmlns="" xmlns:a16="http://schemas.microsoft.com/office/drawing/2014/main" id="{6F39B34D-9B41-40AB-A7E5-E295C8C7450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7" name="Text Box 2">
          <a:extLst>
            <a:ext uri="{FF2B5EF4-FFF2-40B4-BE49-F238E27FC236}">
              <a16:creationId xmlns="" xmlns:a16="http://schemas.microsoft.com/office/drawing/2014/main" id="{E5F79122-6059-488E-9A80-8BCF9F9D02D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8" name="Text Box 2">
          <a:extLst>
            <a:ext uri="{FF2B5EF4-FFF2-40B4-BE49-F238E27FC236}">
              <a16:creationId xmlns="" xmlns:a16="http://schemas.microsoft.com/office/drawing/2014/main" id="{CB826962-32D2-4AA4-BAE4-E940D46C630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9" name="Text Box 2">
          <a:extLst>
            <a:ext uri="{FF2B5EF4-FFF2-40B4-BE49-F238E27FC236}">
              <a16:creationId xmlns="" xmlns:a16="http://schemas.microsoft.com/office/drawing/2014/main" id="{E4D31E8A-115C-4072-98F1-055FBAA4F74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0" name="Text Box 2">
          <a:extLst>
            <a:ext uri="{FF2B5EF4-FFF2-40B4-BE49-F238E27FC236}">
              <a16:creationId xmlns="" xmlns:a16="http://schemas.microsoft.com/office/drawing/2014/main" id="{31A87272-10F0-4722-8190-928ED1BA6F3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1" name="Text Box 2">
          <a:extLst>
            <a:ext uri="{FF2B5EF4-FFF2-40B4-BE49-F238E27FC236}">
              <a16:creationId xmlns="" xmlns:a16="http://schemas.microsoft.com/office/drawing/2014/main" id="{599CF51E-AC84-464A-9FED-C77CA158207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2" name="Text Box 2">
          <a:extLst>
            <a:ext uri="{FF2B5EF4-FFF2-40B4-BE49-F238E27FC236}">
              <a16:creationId xmlns="" xmlns:a16="http://schemas.microsoft.com/office/drawing/2014/main" id="{67065AFD-5D50-43CB-9B6B-544D8471833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3" name="Text Box 2">
          <a:extLst>
            <a:ext uri="{FF2B5EF4-FFF2-40B4-BE49-F238E27FC236}">
              <a16:creationId xmlns="" xmlns:a16="http://schemas.microsoft.com/office/drawing/2014/main" id="{F36EB8A8-D0A8-47E8-8438-1A4AF008FF1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4" name="Text Box 2">
          <a:extLst>
            <a:ext uri="{FF2B5EF4-FFF2-40B4-BE49-F238E27FC236}">
              <a16:creationId xmlns="" xmlns:a16="http://schemas.microsoft.com/office/drawing/2014/main" id="{7C4EBCD6-1BCA-4375-86D5-15CB1AA087F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5" name="Text Box 2">
          <a:extLst>
            <a:ext uri="{FF2B5EF4-FFF2-40B4-BE49-F238E27FC236}">
              <a16:creationId xmlns="" xmlns:a16="http://schemas.microsoft.com/office/drawing/2014/main" id="{BAE73AA2-239F-4735-B43C-8698677A68B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6" name="Text Box 2">
          <a:extLst>
            <a:ext uri="{FF2B5EF4-FFF2-40B4-BE49-F238E27FC236}">
              <a16:creationId xmlns="" xmlns:a16="http://schemas.microsoft.com/office/drawing/2014/main" id="{678580DE-D9F9-45D3-9E3C-1BC08B6F1E0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7" name="Text Box 2">
          <a:extLst>
            <a:ext uri="{FF2B5EF4-FFF2-40B4-BE49-F238E27FC236}">
              <a16:creationId xmlns="" xmlns:a16="http://schemas.microsoft.com/office/drawing/2014/main" id="{F0C2E4ED-EDF0-405B-8297-B48DFBAA194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8" name="Text Box 2">
          <a:extLst>
            <a:ext uri="{FF2B5EF4-FFF2-40B4-BE49-F238E27FC236}">
              <a16:creationId xmlns="" xmlns:a16="http://schemas.microsoft.com/office/drawing/2014/main" id="{80689168-1626-4F62-9D24-D925CDDCBB7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9" name="Text Box 2">
          <a:extLst>
            <a:ext uri="{FF2B5EF4-FFF2-40B4-BE49-F238E27FC236}">
              <a16:creationId xmlns="" xmlns:a16="http://schemas.microsoft.com/office/drawing/2014/main" id="{9ADD0436-788F-4B3D-9AB5-469C96F2AC3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0" name="Text Box 2">
          <a:extLst>
            <a:ext uri="{FF2B5EF4-FFF2-40B4-BE49-F238E27FC236}">
              <a16:creationId xmlns="" xmlns:a16="http://schemas.microsoft.com/office/drawing/2014/main" id="{8E937B44-9C15-4747-98C3-21753F30C51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1" name="Text Box 2">
          <a:extLst>
            <a:ext uri="{FF2B5EF4-FFF2-40B4-BE49-F238E27FC236}">
              <a16:creationId xmlns="" xmlns:a16="http://schemas.microsoft.com/office/drawing/2014/main" id="{76253591-9904-4CDC-A5E4-B4AB9C9DE58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2" name="Text Box 2">
          <a:extLst>
            <a:ext uri="{FF2B5EF4-FFF2-40B4-BE49-F238E27FC236}">
              <a16:creationId xmlns="" xmlns:a16="http://schemas.microsoft.com/office/drawing/2014/main" id="{D7402ADB-82F5-463F-AB0B-F80405F641B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3" name="Text Box 2">
          <a:extLst>
            <a:ext uri="{FF2B5EF4-FFF2-40B4-BE49-F238E27FC236}">
              <a16:creationId xmlns="" xmlns:a16="http://schemas.microsoft.com/office/drawing/2014/main" id="{21B5F4A8-96E5-4804-A04B-DF039A9054C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4" name="Text Box 2">
          <a:extLst>
            <a:ext uri="{FF2B5EF4-FFF2-40B4-BE49-F238E27FC236}">
              <a16:creationId xmlns="" xmlns:a16="http://schemas.microsoft.com/office/drawing/2014/main" id="{E0196D56-9E76-48F4-A492-2C213ABDF84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5" name="Text Box 2">
          <a:extLst>
            <a:ext uri="{FF2B5EF4-FFF2-40B4-BE49-F238E27FC236}">
              <a16:creationId xmlns="" xmlns:a16="http://schemas.microsoft.com/office/drawing/2014/main" id="{85001EC0-EC7B-4AC7-B59A-FD14398A5D5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6" name="Text Box 2">
          <a:extLst>
            <a:ext uri="{FF2B5EF4-FFF2-40B4-BE49-F238E27FC236}">
              <a16:creationId xmlns="" xmlns:a16="http://schemas.microsoft.com/office/drawing/2014/main" id="{C974A9C3-C306-4226-ACB8-962B745172F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7" name="Text Box 2">
          <a:extLst>
            <a:ext uri="{FF2B5EF4-FFF2-40B4-BE49-F238E27FC236}">
              <a16:creationId xmlns="" xmlns:a16="http://schemas.microsoft.com/office/drawing/2014/main" id="{0BD08C50-FBF6-410F-87CF-ADB12A6D50E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8" name="Text Box 2">
          <a:extLst>
            <a:ext uri="{FF2B5EF4-FFF2-40B4-BE49-F238E27FC236}">
              <a16:creationId xmlns="" xmlns:a16="http://schemas.microsoft.com/office/drawing/2014/main" id="{169E2B1A-F789-4CC3-9625-1861171B76D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9" name="Text Box 2">
          <a:extLst>
            <a:ext uri="{FF2B5EF4-FFF2-40B4-BE49-F238E27FC236}">
              <a16:creationId xmlns="" xmlns:a16="http://schemas.microsoft.com/office/drawing/2014/main" id="{0579374B-73E8-4824-91CC-879F66D9C3A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0" name="Text Box 2">
          <a:extLst>
            <a:ext uri="{FF2B5EF4-FFF2-40B4-BE49-F238E27FC236}">
              <a16:creationId xmlns="" xmlns:a16="http://schemas.microsoft.com/office/drawing/2014/main" id="{0F22AD63-13F2-409E-A695-4A8CF78DBE1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1" name="Text Box 2">
          <a:extLst>
            <a:ext uri="{FF2B5EF4-FFF2-40B4-BE49-F238E27FC236}">
              <a16:creationId xmlns="" xmlns:a16="http://schemas.microsoft.com/office/drawing/2014/main" id="{269FADFD-D37F-45AE-8243-B6DC190C901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2" name="Text Box 2">
          <a:extLst>
            <a:ext uri="{FF2B5EF4-FFF2-40B4-BE49-F238E27FC236}">
              <a16:creationId xmlns="" xmlns:a16="http://schemas.microsoft.com/office/drawing/2014/main" id="{1C7D1BB2-3D8E-4B8D-B1F4-4FA789AAE17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3" name="Text Box 2">
          <a:extLst>
            <a:ext uri="{FF2B5EF4-FFF2-40B4-BE49-F238E27FC236}">
              <a16:creationId xmlns="" xmlns:a16="http://schemas.microsoft.com/office/drawing/2014/main" id="{2049F06B-8EA3-451E-A914-BF1A4EFED78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4" name="Text Box 2">
          <a:extLst>
            <a:ext uri="{FF2B5EF4-FFF2-40B4-BE49-F238E27FC236}">
              <a16:creationId xmlns="" xmlns:a16="http://schemas.microsoft.com/office/drawing/2014/main" id="{8F32AB75-7B51-4C27-9FEC-0756A86DB04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5" name="Text Box 2">
          <a:extLst>
            <a:ext uri="{FF2B5EF4-FFF2-40B4-BE49-F238E27FC236}">
              <a16:creationId xmlns="" xmlns:a16="http://schemas.microsoft.com/office/drawing/2014/main" id="{A3598098-FEEA-4B07-98A4-67FA3430525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6" name="Text Box 2">
          <a:extLst>
            <a:ext uri="{FF2B5EF4-FFF2-40B4-BE49-F238E27FC236}">
              <a16:creationId xmlns="" xmlns:a16="http://schemas.microsoft.com/office/drawing/2014/main" id="{12C274A8-1A41-496A-8D67-13C30D995DF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7" name="Text Box 2">
          <a:extLst>
            <a:ext uri="{FF2B5EF4-FFF2-40B4-BE49-F238E27FC236}">
              <a16:creationId xmlns="" xmlns:a16="http://schemas.microsoft.com/office/drawing/2014/main" id="{90509D3D-FFC9-469C-830B-530515C87E3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8" name="Text Box 2">
          <a:extLst>
            <a:ext uri="{FF2B5EF4-FFF2-40B4-BE49-F238E27FC236}">
              <a16:creationId xmlns="" xmlns:a16="http://schemas.microsoft.com/office/drawing/2014/main" id="{BC6B6033-E59C-407E-8361-44C3BA6495F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9" name="Text Box 2">
          <a:extLst>
            <a:ext uri="{FF2B5EF4-FFF2-40B4-BE49-F238E27FC236}">
              <a16:creationId xmlns="" xmlns:a16="http://schemas.microsoft.com/office/drawing/2014/main" id="{2C60C73B-50C1-4342-B3EC-543E884435F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0" name="Text Box 2">
          <a:extLst>
            <a:ext uri="{FF2B5EF4-FFF2-40B4-BE49-F238E27FC236}">
              <a16:creationId xmlns="" xmlns:a16="http://schemas.microsoft.com/office/drawing/2014/main" id="{94E2419D-C406-4BAF-89BC-8DA2E5261AC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1" name="Text Box 2">
          <a:extLst>
            <a:ext uri="{FF2B5EF4-FFF2-40B4-BE49-F238E27FC236}">
              <a16:creationId xmlns="" xmlns:a16="http://schemas.microsoft.com/office/drawing/2014/main" id="{5EFCF377-E0ED-4F1C-B839-0BD8DA619E3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2" name="Text Box 2">
          <a:extLst>
            <a:ext uri="{FF2B5EF4-FFF2-40B4-BE49-F238E27FC236}">
              <a16:creationId xmlns="" xmlns:a16="http://schemas.microsoft.com/office/drawing/2014/main" id="{5C9E49D2-D792-4EED-9B69-8AFA38D7B16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3" name="Text Box 2">
          <a:extLst>
            <a:ext uri="{FF2B5EF4-FFF2-40B4-BE49-F238E27FC236}">
              <a16:creationId xmlns="" xmlns:a16="http://schemas.microsoft.com/office/drawing/2014/main" id="{33D8AD85-9A7C-4F73-B2E2-5DBA3A20A0B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4" name="Text Box 2">
          <a:extLst>
            <a:ext uri="{FF2B5EF4-FFF2-40B4-BE49-F238E27FC236}">
              <a16:creationId xmlns="" xmlns:a16="http://schemas.microsoft.com/office/drawing/2014/main" id="{33745D40-4047-44EE-9252-B25BC816BC7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5" name="Text Box 2">
          <a:extLst>
            <a:ext uri="{FF2B5EF4-FFF2-40B4-BE49-F238E27FC236}">
              <a16:creationId xmlns="" xmlns:a16="http://schemas.microsoft.com/office/drawing/2014/main" id="{55C5D4C2-3FF8-49D3-878D-7F8FF2CE671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6" name="Text Box 2">
          <a:extLst>
            <a:ext uri="{FF2B5EF4-FFF2-40B4-BE49-F238E27FC236}">
              <a16:creationId xmlns="" xmlns:a16="http://schemas.microsoft.com/office/drawing/2014/main" id="{15A13661-D7EB-4AB1-A826-9835B4E80F2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7" name="Text Box 2">
          <a:extLst>
            <a:ext uri="{FF2B5EF4-FFF2-40B4-BE49-F238E27FC236}">
              <a16:creationId xmlns="" xmlns:a16="http://schemas.microsoft.com/office/drawing/2014/main" id="{8DBE9F8C-A9F6-4594-9E47-29D1E3DF809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8" name="Text Box 2">
          <a:extLst>
            <a:ext uri="{FF2B5EF4-FFF2-40B4-BE49-F238E27FC236}">
              <a16:creationId xmlns="" xmlns:a16="http://schemas.microsoft.com/office/drawing/2014/main" id="{320C3DA9-8503-462D-AAA9-080C1DDD448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9" name="Text Box 2">
          <a:extLst>
            <a:ext uri="{FF2B5EF4-FFF2-40B4-BE49-F238E27FC236}">
              <a16:creationId xmlns="" xmlns:a16="http://schemas.microsoft.com/office/drawing/2014/main" id="{E1B24240-3C66-421D-949F-7083537EECB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0" name="Text Box 2">
          <a:extLst>
            <a:ext uri="{FF2B5EF4-FFF2-40B4-BE49-F238E27FC236}">
              <a16:creationId xmlns="" xmlns:a16="http://schemas.microsoft.com/office/drawing/2014/main" id="{C63E7CB0-CF6A-40BA-BBB5-6E57157599F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1" name="Text Box 2">
          <a:extLst>
            <a:ext uri="{FF2B5EF4-FFF2-40B4-BE49-F238E27FC236}">
              <a16:creationId xmlns="" xmlns:a16="http://schemas.microsoft.com/office/drawing/2014/main" id="{6D8A6D86-62F0-4064-BA07-86EACDFA3F1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2" name="Text Box 2">
          <a:extLst>
            <a:ext uri="{FF2B5EF4-FFF2-40B4-BE49-F238E27FC236}">
              <a16:creationId xmlns="" xmlns:a16="http://schemas.microsoft.com/office/drawing/2014/main" id="{13F58192-4E93-4658-A644-5E6A96464F3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3" name="Text Box 2">
          <a:extLst>
            <a:ext uri="{FF2B5EF4-FFF2-40B4-BE49-F238E27FC236}">
              <a16:creationId xmlns="" xmlns:a16="http://schemas.microsoft.com/office/drawing/2014/main" id="{86B2CE06-F2A3-49CD-A7A0-FFA6B4B7270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4" name="Text Box 2">
          <a:extLst>
            <a:ext uri="{FF2B5EF4-FFF2-40B4-BE49-F238E27FC236}">
              <a16:creationId xmlns="" xmlns:a16="http://schemas.microsoft.com/office/drawing/2014/main" id="{8EF9EE55-10C5-4D7F-BCFA-80081C7AA6E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5" name="Text Box 2">
          <a:extLst>
            <a:ext uri="{FF2B5EF4-FFF2-40B4-BE49-F238E27FC236}">
              <a16:creationId xmlns="" xmlns:a16="http://schemas.microsoft.com/office/drawing/2014/main" id="{8CEE77F7-8551-4A4A-B6E6-362DEFA9D92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6" name="Text Box 2">
          <a:extLst>
            <a:ext uri="{FF2B5EF4-FFF2-40B4-BE49-F238E27FC236}">
              <a16:creationId xmlns="" xmlns:a16="http://schemas.microsoft.com/office/drawing/2014/main" id="{4C686933-9FA1-45B9-AC84-256461EBA25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7" name="Text Box 2">
          <a:extLst>
            <a:ext uri="{FF2B5EF4-FFF2-40B4-BE49-F238E27FC236}">
              <a16:creationId xmlns="" xmlns:a16="http://schemas.microsoft.com/office/drawing/2014/main" id="{0231424A-411B-4510-845A-E168C451E36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8" name="Text Box 2">
          <a:extLst>
            <a:ext uri="{FF2B5EF4-FFF2-40B4-BE49-F238E27FC236}">
              <a16:creationId xmlns="" xmlns:a16="http://schemas.microsoft.com/office/drawing/2014/main" id="{F4E2E7BE-B2B6-4CAD-9CB6-FC867DE80E7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9" name="Text Box 2">
          <a:extLst>
            <a:ext uri="{FF2B5EF4-FFF2-40B4-BE49-F238E27FC236}">
              <a16:creationId xmlns="" xmlns:a16="http://schemas.microsoft.com/office/drawing/2014/main" id="{831314A8-AA12-4A34-8879-F08EB255C22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0" name="Text Box 2">
          <a:extLst>
            <a:ext uri="{FF2B5EF4-FFF2-40B4-BE49-F238E27FC236}">
              <a16:creationId xmlns="" xmlns:a16="http://schemas.microsoft.com/office/drawing/2014/main" id="{4DA655B7-6B37-4D14-A22D-56FF733838A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1" name="Text Box 2">
          <a:extLst>
            <a:ext uri="{FF2B5EF4-FFF2-40B4-BE49-F238E27FC236}">
              <a16:creationId xmlns="" xmlns:a16="http://schemas.microsoft.com/office/drawing/2014/main" id="{41ADD619-1E5D-402D-90F4-2FBC8A6881C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2" name="Text Box 2">
          <a:extLst>
            <a:ext uri="{FF2B5EF4-FFF2-40B4-BE49-F238E27FC236}">
              <a16:creationId xmlns="" xmlns:a16="http://schemas.microsoft.com/office/drawing/2014/main" id="{7FB6D727-CD91-46CE-A50D-0B709445B42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3" name="Text Box 2">
          <a:extLst>
            <a:ext uri="{FF2B5EF4-FFF2-40B4-BE49-F238E27FC236}">
              <a16:creationId xmlns="" xmlns:a16="http://schemas.microsoft.com/office/drawing/2014/main" id="{B5B7639D-3F94-48C3-8277-F271659A5C4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4" name="Text Box 2">
          <a:extLst>
            <a:ext uri="{FF2B5EF4-FFF2-40B4-BE49-F238E27FC236}">
              <a16:creationId xmlns="" xmlns:a16="http://schemas.microsoft.com/office/drawing/2014/main" id="{EEC5C66B-C652-4E76-AA10-78500348721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5" name="Text Box 2">
          <a:extLst>
            <a:ext uri="{FF2B5EF4-FFF2-40B4-BE49-F238E27FC236}">
              <a16:creationId xmlns="" xmlns:a16="http://schemas.microsoft.com/office/drawing/2014/main" id="{2BB43B1E-B0CF-44CF-99A9-118F386878F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6" name="Text Box 2">
          <a:extLst>
            <a:ext uri="{FF2B5EF4-FFF2-40B4-BE49-F238E27FC236}">
              <a16:creationId xmlns="" xmlns:a16="http://schemas.microsoft.com/office/drawing/2014/main" id="{EBDCB08C-893F-4293-893B-B47746E94BA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7" name="Text Box 2">
          <a:extLst>
            <a:ext uri="{FF2B5EF4-FFF2-40B4-BE49-F238E27FC236}">
              <a16:creationId xmlns="" xmlns:a16="http://schemas.microsoft.com/office/drawing/2014/main" id="{7EA4C84A-7ED5-4E9D-8028-4C64DC7526C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8" name="Text Box 2">
          <a:extLst>
            <a:ext uri="{FF2B5EF4-FFF2-40B4-BE49-F238E27FC236}">
              <a16:creationId xmlns="" xmlns:a16="http://schemas.microsoft.com/office/drawing/2014/main" id="{226D65D6-46AE-4AC6-9F08-4E5F4E9CA25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9" name="Text Box 2">
          <a:extLst>
            <a:ext uri="{FF2B5EF4-FFF2-40B4-BE49-F238E27FC236}">
              <a16:creationId xmlns="" xmlns:a16="http://schemas.microsoft.com/office/drawing/2014/main" id="{EEE715FB-B146-4806-BF7E-162A623B89B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0" name="Text Box 2">
          <a:extLst>
            <a:ext uri="{FF2B5EF4-FFF2-40B4-BE49-F238E27FC236}">
              <a16:creationId xmlns="" xmlns:a16="http://schemas.microsoft.com/office/drawing/2014/main" id="{131A485B-9F5D-46E0-94F3-83990AB8B35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1" name="Text Box 2">
          <a:extLst>
            <a:ext uri="{FF2B5EF4-FFF2-40B4-BE49-F238E27FC236}">
              <a16:creationId xmlns="" xmlns:a16="http://schemas.microsoft.com/office/drawing/2014/main" id="{9B266A88-69B5-41B1-A623-CB81C4EFE39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2" name="Text Box 2">
          <a:extLst>
            <a:ext uri="{FF2B5EF4-FFF2-40B4-BE49-F238E27FC236}">
              <a16:creationId xmlns="" xmlns:a16="http://schemas.microsoft.com/office/drawing/2014/main" id="{F99E212F-7F5A-4908-ADA9-0EF79E19406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3" name="Text Box 2">
          <a:extLst>
            <a:ext uri="{FF2B5EF4-FFF2-40B4-BE49-F238E27FC236}">
              <a16:creationId xmlns="" xmlns:a16="http://schemas.microsoft.com/office/drawing/2014/main" id="{44E68A58-5379-48AD-AEFE-CD9908704E0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4" name="Text Box 2">
          <a:extLst>
            <a:ext uri="{FF2B5EF4-FFF2-40B4-BE49-F238E27FC236}">
              <a16:creationId xmlns="" xmlns:a16="http://schemas.microsoft.com/office/drawing/2014/main" id="{8EF86373-E8F8-4136-A821-68A67D311F0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5" name="Text Box 2">
          <a:extLst>
            <a:ext uri="{FF2B5EF4-FFF2-40B4-BE49-F238E27FC236}">
              <a16:creationId xmlns="" xmlns:a16="http://schemas.microsoft.com/office/drawing/2014/main" id="{F22BF769-2238-442F-8FA5-E322EBE16B4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6" name="Text Box 2">
          <a:extLst>
            <a:ext uri="{FF2B5EF4-FFF2-40B4-BE49-F238E27FC236}">
              <a16:creationId xmlns="" xmlns:a16="http://schemas.microsoft.com/office/drawing/2014/main" id="{49AA7704-E404-4549-BC84-D0C69D0542F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7" name="Text Box 2">
          <a:extLst>
            <a:ext uri="{FF2B5EF4-FFF2-40B4-BE49-F238E27FC236}">
              <a16:creationId xmlns="" xmlns:a16="http://schemas.microsoft.com/office/drawing/2014/main" id="{F661D60E-A945-4E18-BECA-A97210D93AD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8" name="Text Box 2">
          <a:extLst>
            <a:ext uri="{FF2B5EF4-FFF2-40B4-BE49-F238E27FC236}">
              <a16:creationId xmlns="" xmlns:a16="http://schemas.microsoft.com/office/drawing/2014/main" id="{C4852C64-4610-4210-89F4-E803BFC21FB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9" name="Text Box 2">
          <a:extLst>
            <a:ext uri="{FF2B5EF4-FFF2-40B4-BE49-F238E27FC236}">
              <a16:creationId xmlns="" xmlns:a16="http://schemas.microsoft.com/office/drawing/2014/main" id="{A781ECDF-D42C-4D01-B7A1-3E658B57B71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0" name="Text Box 2">
          <a:extLst>
            <a:ext uri="{FF2B5EF4-FFF2-40B4-BE49-F238E27FC236}">
              <a16:creationId xmlns="" xmlns:a16="http://schemas.microsoft.com/office/drawing/2014/main" id="{03DC382F-4A02-4496-BAA6-9D03F6F8D5F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1" name="Text Box 2">
          <a:extLst>
            <a:ext uri="{FF2B5EF4-FFF2-40B4-BE49-F238E27FC236}">
              <a16:creationId xmlns="" xmlns:a16="http://schemas.microsoft.com/office/drawing/2014/main" id="{5D48A4DD-7771-4BCB-89CA-B0710EBC8C5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2" name="Text Box 2">
          <a:extLst>
            <a:ext uri="{FF2B5EF4-FFF2-40B4-BE49-F238E27FC236}">
              <a16:creationId xmlns="" xmlns:a16="http://schemas.microsoft.com/office/drawing/2014/main" id="{B413FF5B-F0A1-4A62-B94D-C92ABFBEDF8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3" name="Text Box 2">
          <a:extLst>
            <a:ext uri="{FF2B5EF4-FFF2-40B4-BE49-F238E27FC236}">
              <a16:creationId xmlns="" xmlns:a16="http://schemas.microsoft.com/office/drawing/2014/main" id="{F249E1A5-668A-466E-BB8A-A40C6E21173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4" name="Text Box 2">
          <a:extLst>
            <a:ext uri="{FF2B5EF4-FFF2-40B4-BE49-F238E27FC236}">
              <a16:creationId xmlns="" xmlns:a16="http://schemas.microsoft.com/office/drawing/2014/main" id="{BA975D15-1623-41C8-8747-CA7E2B287C2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5" name="Text Box 2">
          <a:extLst>
            <a:ext uri="{FF2B5EF4-FFF2-40B4-BE49-F238E27FC236}">
              <a16:creationId xmlns="" xmlns:a16="http://schemas.microsoft.com/office/drawing/2014/main" id="{E09C88D8-509A-4A65-89AA-A04C3DA2A08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6" name="Text Box 2">
          <a:extLst>
            <a:ext uri="{FF2B5EF4-FFF2-40B4-BE49-F238E27FC236}">
              <a16:creationId xmlns="" xmlns:a16="http://schemas.microsoft.com/office/drawing/2014/main" id="{3D1BC50C-45F3-40A0-9120-3023A609156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7" name="Text Box 2">
          <a:extLst>
            <a:ext uri="{FF2B5EF4-FFF2-40B4-BE49-F238E27FC236}">
              <a16:creationId xmlns="" xmlns:a16="http://schemas.microsoft.com/office/drawing/2014/main" id="{1E985495-241F-44B0-9AF4-862D04D5E52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8" name="Text Box 2">
          <a:extLst>
            <a:ext uri="{FF2B5EF4-FFF2-40B4-BE49-F238E27FC236}">
              <a16:creationId xmlns="" xmlns:a16="http://schemas.microsoft.com/office/drawing/2014/main" id="{355E11A4-89B2-445D-9C8B-E091722E480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9" name="Text Box 2">
          <a:extLst>
            <a:ext uri="{FF2B5EF4-FFF2-40B4-BE49-F238E27FC236}">
              <a16:creationId xmlns="" xmlns:a16="http://schemas.microsoft.com/office/drawing/2014/main" id="{93F0D34B-4A15-4B33-80C1-26CA96D9164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0" name="Text Box 2">
          <a:extLst>
            <a:ext uri="{FF2B5EF4-FFF2-40B4-BE49-F238E27FC236}">
              <a16:creationId xmlns="" xmlns:a16="http://schemas.microsoft.com/office/drawing/2014/main" id="{D6F07239-CA71-4975-8549-84F23CE15E7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1" name="Text Box 2">
          <a:extLst>
            <a:ext uri="{FF2B5EF4-FFF2-40B4-BE49-F238E27FC236}">
              <a16:creationId xmlns="" xmlns:a16="http://schemas.microsoft.com/office/drawing/2014/main" id="{B9BCDBCE-BDCB-453D-B6A6-850992778C7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2" name="Text Box 2">
          <a:extLst>
            <a:ext uri="{FF2B5EF4-FFF2-40B4-BE49-F238E27FC236}">
              <a16:creationId xmlns="" xmlns:a16="http://schemas.microsoft.com/office/drawing/2014/main" id="{5DFC2157-9748-434B-BCC9-8A17895A230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3" name="Text Box 2">
          <a:extLst>
            <a:ext uri="{FF2B5EF4-FFF2-40B4-BE49-F238E27FC236}">
              <a16:creationId xmlns="" xmlns:a16="http://schemas.microsoft.com/office/drawing/2014/main" id="{AE9A5F98-376B-426E-8EB7-1B9EC900534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4" name="Text Box 2">
          <a:extLst>
            <a:ext uri="{FF2B5EF4-FFF2-40B4-BE49-F238E27FC236}">
              <a16:creationId xmlns="" xmlns:a16="http://schemas.microsoft.com/office/drawing/2014/main" id="{5B3D6F72-74AA-4596-A7FF-2B03FDC633B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5" name="Text Box 2">
          <a:extLst>
            <a:ext uri="{FF2B5EF4-FFF2-40B4-BE49-F238E27FC236}">
              <a16:creationId xmlns="" xmlns:a16="http://schemas.microsoft.com/office/drawing/2014/main" id="{5901C7E0-32C0-43D9-B6EF-D46856537DA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6" name="Text Box 2">
          <a:extLst>
            <a:ext uri="{FF2B5EF4-FFF2-40B4-BE49-F238E27FC236}">
              <a16:creationId xmlns="" xmlns:a16="http://schemas.microsoft.com/office/drawing/2014/main" id="{D17384DE-84EE-46AF-AB29-6764AAB0F9D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7" name="Text Box 2">
          <a:extLst>
            <a:ext uri="{FF2B5EF4-FFF2-40B4-BE49-F238E27FC236}">
              <a16:creationId xmlns="" xmlns:a16="http://schemas.microsoft.com/office/drawing/2014/main" id="{04CF34F2-B3A4-4AF8-A537-4B133664AE9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8" name="Text Box 2">
          <a:extLst>
            <a:ext uri="{FF2B5EF4-FFF2-40B4-BE49-F238E27FC236}">
              <a16:creationId xmlns="" xmlns:a16="http://schemas.microsoft.com/office/drawing/2014/main" id="{25026A85-AC5D-4F32-B5BD-F951270997D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9" name="Text Box 2">
          <a:extLst>
            <a:ext uri="{FF2B5EF4-FFF2-40B4-BE49-F238E27FC236}">
              <a16:creationId xmlns="" xmlns:a16="http://schemas.microsoft.com/office/drawing/2014/main" id="{6757DBBF-5468-419D-849A-ACE7E22BB52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0" name="Text Box 2">
          <a:extLst>
            <a:ext uri="{FF2B5EF4-FFF2-40B4-BE49-F238E27FC236}">
              <a16:creationId xmlns="" xmlns:a16="http://schemas.microsoft.com/office/drawing/2014/main" id="{77634E35-33B7-4074-B94C-C71448B87D8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1" name="Text Box 2">
          <a:extLst>
            <a:ext uri="{FF2B5EF4-FFF2-40B4-BE49-F238E27FC236}">
              <a16:creationId xmlns="" xmlns:a16="http://schemas.microsoft.com/office/drawing/2014/main" id="{182EB068-0EBA-42DB-B619-231EA70E602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2" name="Text Box 2">
          <a:extLst>
            <a:ext uri="{FF2B5EF4-FFF2-40B4-BE49-F238E27FC236}">
              <a16:creationId xmlns="" xmlns:a16="http://schemas.microsoft.com/office/drawing/2014/main" id="{7E283D44-9C18-4F3C-9498-AA628D3B815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3" name="Text Box 2">
          <a:extLst>
            <a:ext uri="{FF2B5EF4-FFF2-40B4-BE49-F238E27FC236}">
              <a16:creationId xmlns="" xmlns:a16="http://schemas.microsoft.com/office/drawing/2014/main" id="{8D3E70A5-635C-41C8-A3C6-7962C9BC542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4" name="Text Box 2">
          <a:extLst>
            <a:ext uri="{FF2B5EF4-FFF2-40B4-BE49-F238E27FC236}">
              <a16:creationId xmlns="" xmlns:a16="http://schemas.microsoft.com/office/drawing/2014/main" id="{DBAFD093-18AC-40BB-953C-9ECFA455930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5" name="Text Box 2">
          <a:extLst>
            <a:ext uri="{FF2B5EF4-FFF2-40B4-BE49-F238E27FC236}">
              <a16:creationId xmlns="" xmlns:a16="http://schemas.microsoft.com/office/drawing/2014/main" id="{0732D13B-5E9B-4367-AE5E-315F27DC03C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6" name="Text Box 2">
          <a:extLst>
            <a:ext uri="{FF2B5EF4-FFF2-40B4-BE49-F238E27FC236}">
              <a16:creationId xmlns="" xmlns:a16="http://schemas.microsoft.com/office/drawing/2014/main" id="{E08E3CF6-B958-4D9E-BB31-12613C362C2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7" name="Text Box 2">
          <a:extLst>
            <a:ext uri="{FF2B5EF4-FFF2-40B4-BE49-F238E27FC236}">
              <a16:creationId xmlns="" xmlns:a16="http://schemas.microsoft.com/office/drawing/2014/main" id="{20990CF5-911B-4130-9ED9-8A22F4EDB7B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8" name="Text Box 2">
          <a:extLst>
            <a:ext uri="{FF2B5EF4-FFF2-40B4-BE49-F238E27FC236}">
              <a16:creationId xmlns="" xmlns:a16="http://schemas.microsoft.com/office/drawing/2014/main" id="{A4A0F86C-1A96-495E-82ED-7C7861C4234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9" name="Text Box 2">
          <a:extLst>
            <a:ext uri="{FF2B5EF4-FFF2-40B4-BE49-F238E27FC236}">
              <a16:creationId xmlns="" xmlns:a16="http://schemas.microsoft.com/office/drawing/2014/main" id="{D7DA0F94-2E06-457C-A75C-80A8842369B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0" name="Text Box 2">
          <a:extLst>
            <a:ext uri="{FF2B5EF4-FFF2-40B4-BE49-F238E27FC236}">
              <a16:creationId xmlns="" xmlns:a16="http://schemas.microsoft.com/office/drawing/2014/main" id="{F6672351-AA6C-4393-B0AB-FD84A973C3E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1" name="Text Box 2">
          <a:extLst>
            <a:ext uri="{FF2B5EF4-FFF2-40B4-BE49-F238E27FC236}">
              <a16:creationId xmlns="" xmlns:a16="http://schemas.microsoft.com/office/drawing/2014/main" id="{5C889495-A5F0-48C6-8C9D-3D35C36A0DD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2" name="Text Box 2">
          <a:extLst>
            <a:ext uri="{FF2B5EF4-FFF2-40B4-BE49-F238E27FC236}">
              <a16:creationId xmlns="" xmlns:a16="http://schemas.microsoft.com/office/drawing/2014/main" id="{8EFE8057-39F6-4049-A218-77DE8AAE498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3" name="Text Box 2">
          <a:extLst>
            <a:ext uri="{FF2B5EF4-FFF2-40B4-BE49-F238E27FC236}">
              <a16:creationId xmlns="" xmlns:a16="http://schemas.microsoft.com/office/drawing/2014/main" id="{8894A126-6E07-4A5E-AEFD-860EB898910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4" name="Text Box 2">
          <a:extLst>
            <a:ext uri="{FF2B5EF4-FFF2-40B4-BE49-F238E27FC236}">
              <a16:creationId xmlns="" xmlns:a16="http://schemas.microsoft.com/office/drawing/2014/main" id="{EBEF8FFB-1FA1-42E6-A289-BE46116A6FA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5" name="Text Box 2">
          <a:extLst>
            <a:ext uri="{FF2B5EF4-FFF2-40B4-BE49-F238E27FC236}">
              <a16:creationId xmlns="" xmlns:a16="http://schemas.microsoft.com/office/drawing/2014/main" id="{D7298D81-8224-4ECA-BF1C-71C47DBF014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6" name="Text Box 2">
          <a:extLst>
            <a:ext uri="{FF2B5EF4-FFF2-40B4-BE49-F238E27FC236}">
              <a16:creationId xmlns="" xmlns:a16="http://schemas.microsoft.com/office/drawing/2014/main" id="{D45926F2-CA5B-4374-8707-A906367FB8E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7" name="Text Box 2">
          <a:extLst>
            <a:ext uri="{FF2B5EF4-FFF2-40B4-BE49-F238E27FC236}">
              <a16:creationId xmlns="" xmlns:a16="http://schemas.microsoft.com/office/drawing/2014/main" id="{767F03BA-0EF9-47DE-80AB-2259944051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8" name="Text Box 2">
          <a:extLst>
            <a:ext uri="{FF2B5EF4-FFF2-40B4-BE49-F238E27FC236}">
              <a16:creationId xmlns="" xmlns:a16="http://schemas.microsoft.com/office/drawing/2014/main" id="{C5A5B01D-3BEE-49AA-B739-1A31198761B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9" name="Text Box 2">
          <a:extLst>
            <a:ext uri="{FF2B5EF4-FFF2-40B4-BE49-F238E27FC236}">
              <a16:creationId xmlns="" xmlns:a16="http://schemas.microsoft.com/office/drawing/2014/main" id="{3C1DF99B-B05C-4279-B2BA-385599E8996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0" name="Text Box 2">
          <a:extLst>
            <a:ext uri="{FF2B5EF4-FFF2-40B4-BE49-F238E27FC236}">
              <a16:creationId xmlns="" xmlns:a16="http://schemas.microsoft.com/office/drawing/2014/main" id="{9BEAAF3E-38F3-4A9C-B564-FC7DB194650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1" name="Text Box 2">
          <a:extLst>
            <a:ext uri="{FF2B5EF4-FFF2-40B4-BE49-F238E27FC236}">
              <a16:creationId xmlns="" xmlns:a16="http://schemas.microsoft.com/office/drawing/2014/main" id="{3FDDF13D-3939-4011-A972-11664AD0F0B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2" name="Text Box 2">
          <a:extLst>
            <a:ext uri="{FF2B5EF4-FFF2-40B4-BE49-F238E27FC236}">
              <a16:creationId xmlns="" xmlns:a16="http://schemas.microsoft.com/office/drawing/2014/main" id="{B297FFF6-997D-4DC6-BB7E-E4ECC25F4E5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3" name="Text Box 2">
          <a:extLst>
            <a:ext uri="{FF2B5EF4-FFF2-40B4-BE49-F238E27FC236}">
              <a16:creationId xmlns="" xmlns:a16="http://schemas.microsoft.com/office/drawing/2014/main" id="{7E3C08C0-1A16-469C-9520-8F53CC6A73F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4" name="Text Box 2">
          <a:extLst>
            <a:ext uri="{FF2B5EF4-FFF2-40B4-BE49-F238E27FC236}">
              <a16:creationId xmlns="" xmlns:a16="http://schemas.microsoft.com/office/drawing/2014/main" id="{4DDBB4DA-AF05-4B88-ADD8-40EE0AF695C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5" name="Text Box 2">
          <a:extLst>
            <a:ext uri="{FF2B5EF4-FFF2-40B4-BE49-F238E27FC236}">
              <a16:creationId xmlns="" xmlns:a16="http://schemas.microsoft.com/office/drawing/2014/main" id="{E5DE1289-FA6A-4521-9C64-FAA1C9BC662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6" name="Text Box 2">
          <a:extLst>
            <a:ext uri="{FF2B5EF4-FFF2-40B4-BE49-F238E27FC236}">
              <a16:creationId xmlns="" xmlns:a16="http://schemas.microsoft.com/office/drawing/2014/main" id="{413FBDD7-46DA-400C-B498-CA095EF1849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7" name="Text Box 2">
          <a:extLst>
            <a:ext uri="{FF2B5EF4-FFF2-40B4-BE49-F238E27FC236}">
              <a16:creationId xmlns="" xmlns:a16="http://schemas.microsoft.com/office/drawing/2014/main" id="{CF8BF9F6-0F5D-4503-BB3B-106680739B9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8" name="Text Box 2">
          <a:extLst>
            <a:ext uri="{FF2B5EF4-FFF2-40B4-BE49-F238E27FC236}">
              <a16:creationId xmlns="" xmlns:a16="http://schemas.microsoft.com/office/drawing/2014/main" id="{23B5E26E-594E-451F-9BC5-1798CE14FC1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9" name="Text Box 2">
          <a:extLst>
            <a:ext uri="{FF2B5EF4-FFF2-40B4-BE49-F238E27FC236}">
              <a16:creationId xmlns="" xmlns:a16="http://schemas.microsoft.com/office/drawing/2014/main" id="{33EA39B8-9610-4C93-AA04-7EC3D955A92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0" name="Text Box 2">
          <a:extLst>
            <a:ext uri="{FF2B5EF4-FFF2-40B4-BE49-F238E27FC236}">
              <a16:creationId xmlns="" xmlns:a16="http://schemas.microsoft.com/office/drawing/2014/main" id="{B4293C93-808D-4D0F-A021-8AC5C8E18CA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81" name="Text Box 2">
          <a:extLst>
            <a:ext uri="{FF2B5EF4-FFF2-40B4-BE49-F238E27FC236}">
              <a16:creationId xmlns="" xmlns:a16="http://schemas.microsoft.com/office/drawing/2014/main" id="{A1C65912-B8F6-4718-85EF-6751BDA8A39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82" name="Text Box 2">
          <a:extLst>
            <a:ext uri="{FF2B5EF4-FFF2-40B4-BE49-F238E27FC236}">
              <a16:creationId xmlns="" xmlns:a16="http://schemas.microsoft.com/office/drawing/2014/main" id="{509BDFB2-5B2D-499B-B41A-D360E783FCF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3" name="Text Box 2">
          <a:extLst>
            <a:ext uri="{FF2B5EF4-FFF2-40B4-BE49-F238E27FC236}">
              <a16:creationId xmlns="" xmlns:a16="http://schemas.microsoft.com/office/drawing/2014/main" id="{0229B874-52BD-4F1B-ADBE-AEB4BB280ED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84" name="Text Box 2">
          <a:extLst>
            <a:ext uri="{FF2B5EF4-FFF2-40B4-BE49-F238E27FC236}">
              <a16:creationId xmlns="" xmlns:a16="http://schemas.microsoft.com/office/drawing/2014/main" id="{373F2275-78A0-4E76-BEA1-BD253465B98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85" name="Text Box 2">
          <a:extLst>
            <a:ext uri="{FF2B5EF4-FFF2-40B4-BE49-F238E27FC236}">
              <a16:creationId xmlns="" xmlns:a16="http://schemas.microsoft.com/office/drawing/2014/main" id="{940DB3E4-C53A-4C71-9D0C-0523A48654B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6" name="Text Box 2">
          <a:extLst>
            <a:ext uri="{FF2B5EF4-FFF2-40B4-BE49-F238E27FC236}">
              <a16:creationId xmlns="" xmlns:a16="http://schemas.microsoft.com/office/drawing/2014/main" id="{322CD20C-4D2A-4234-AB19-9656F455F4D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87" name="Text Box 2">
          <a:extLst>
            <a:ext uri="{FF2B5EF4-FFF2-40B4-BE49-F238E27FC236}">
              <a16:creationId xmlns="" xmlns:a16="http://schemas.microsoft.com/office/drawing/2014/main" id="{9A92B34E-017B-4E63-93E3-38EEB33705E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88" name="Text Box 2">
          <a:extLst>
            <a:ext uri="{FF2B5EF4-FFF2-40B4-BE49-F238E27FC236}">
              <a16:creationId xmlns="" xmlns:a16="http://schemas.microsoft.com/office/drawing/2014/main" id="{DCEBC3BD-9E25-4BD7-860E-50FAFD4DE59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9" name="Text Box 2">
          <a:extLst>
            <a:ext uri="{FF2B5EF4-FFF2-40B4-BE49-F238E27FC236}">
              <a16:creationId xmlns="" xmlns:a16="http://schemas.microsoft.com/office/drawing/2014/main" id="{91A8D786-682A-4866-8C6B-6676EF3A51B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90" name="Text Box 2">
          <a:extLst>
            <a:ext uri="{FF2B5EF4-FFF2-40B4-BE49-F238E27FC236}">
              <a16:creationId xmlns="" xmlns:a16="http://schemas.microsoft.com/office/drawing/2014/main" id="{CFC9ED47-5677-4FCF-95EB-F5292BB7BB8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91" name="Text Box 2">
          <a:extLst>
            <a:ext uri="{FF2B5EF4-FFF2-40B4-BE49-F238E27FC236}">
              <a16:creationId xmlns="" xmlns:a16="http://schemas.microsoft.com/office/drawing/2014/main" id="{A875EB84-98B9-4E4E-8E0A-41AD598708F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2" name="Text Box 2">
          <a:extLst>
            <a:ext uri="{FF2B5EF4-FFF2-40B4-BE49-F238E27FC236}">
              <a16:creationId xmlns="" xmlns:a16="http://schemas.microsoft.com/office/drawing/2014/main" id="{4B5B8A7E-51E6-4C80-926B-DEF86C29B11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93" name="Text Box 2">
          <a:extLst>
            <a:ext uri="{FF2B5EF4-FFF2-40B4-BE49-F238E27FC236}">
              <a16:creationId xmlns="" xmlns:a16="http://schemas.microsoft.com/office/drawing/2014/main" id="{D72FDA4D-3CF8-4FB6-BA2A-15F71F86661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94" name="Text Box 2">
          <a:extLst>
            <a:ext uri="{FF2B5EF4-FFF2-40B4-BE49-F238E27FC236}">
              <a16:creationId xmlns="" xmlns:a16="http://schemas.microsoft.com/office/drawing/2014/main" id="{5DFAE5D7-EF9A-4553-8800-08CD148D7CD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5" name="Text Box 2">
          <a:extLst>
            <a:ext uri="{FF2B5EF4-FFF2-40B4-BE49-F238E27FC236}">
              <a16:creationId xmlns="" xmlns:a16="http://schemas.microsoft.com/office/drawing/2014/main" id="{C8F424AF-2835-46A2-A5DB-516449FAE69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96" name="Text Box 2">
          <a:extLst>
            <a:ext uri="{FF2B5EF4-FFF2-40B4-BE49-F238E27FC236}">
              <a16:creationId xmlns="" xmlns:a16="http://schemas.microsoft.com/office/drawing/2014/main" id="{E82FE488-686A-4E3F-B0AE-50EC250A3BB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97" name="Text Box 2">
          <a:extLst>
            <a:ext uri="{FF2B5EF4-FFF2-40B4-BE49-F238E27FC236}">
              <a16:creationId xmlns="" xmlns:a16="http://schemas.microsoft.com/office/drawing/2014/main" id="{CD239FC5-8CBE-4245-816D-D50BD5B67A3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8" name="Text Box 2">
          <a:extLst>
            <a:ext uri="{FF2B5EF4-FFF2-40B4-BE49-F238E27FC236}">
              <a16:creationId xmlns="" xmlns:a16="http://schemas.microsoft.com/office/drawing/2014/main" id="{3595D610-6B72-4FFF-B783-8893E116047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99" name="Text Box 2">
          <a:extLst>
            <a:ext uri="{FF2B5EF4-FFF2-40B4-BE49-F238E27FC236}">
              <a16:creationId xmlns="" xmlns:a16="http://schemas.microsoft.com/office/drawing/2014/main" id="{E2EFFC55-95E8-4385-953F-8ACB0D54DB9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00" name="Text Box 2">
          <a:extLst>
            <a:ext uri="{FF2B5EF4-FFF2-40B4-BE49-F238E27FC236}">
              <a16:creationId xmlns="" xmlns:a16="http://schemas.microsoft.com/office/drawing/2014/main" id="{9132044A-F61F-4A56-B665-8E76435CC0C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1" name="Text Box 2">
          <a:extLst>
            <a:ext uri="{FF2B5EF4-FFF2-40B4-BE49-F238E27FC236}">
              <a16:creationId xmlns="" xmlns:a16="http://schemas.microsoft.com/office/drawing/2014/main" id="{E3C264BB-7DED-4D97-A811-AB0459DEE5D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02" name="Text Box 2">
          <a:extLst>
            <a:ext uri="{FF2B5EF4-FFF2-40B4-BE49-F238E27FC236}">
              <a16:creationId xmlns="" xmlns:a16="http://schemas.microsoft.com/office/drawing/2014/main" id="{39D53538-A7CD-4BBA-87D1-6BDACA2EBAC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03" name="Text Box 2">
          <a:extLst>
            <a:ext uri="{FF2B5EF4-FFF2-40B4-BE49-F238E27FC236}">
              <a16:creationId xmlns="" xmlns:a16="http://schemas.microsoft.com/office/drawing/2014/main" id="{AF680253-D47C-49C0-B8E3-FD295130D59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4" name="Text Box 2">
          <a:extLst>
            <a:ext uri="{FF2B5EF4-FFF2-40B4-BE49-F238E27FC236}">
              <a16:creationId xmlns="" xmlns:a16="http://schemas.microsoft.com/office/drawing/2014/main" id="{56E0365A-69F6-4B86-8F5E-48F1BA3FA0A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05" name="Text Box 2">
          <a:extLst>
            <a:ext uri="{FF2B5EF4-FFF2-40B4-BE49-F238E27FC236}">
              <a16:creationId xmlns="" xmlns:a16="http://schemas.microsoft.com/office/drawing/2014/main" id="{E77614A5-49E8-4A84-BB3E-17B531A96DA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06" name="Text Box 2">
          <a:extLst>
            <a:ext uri="{FF2B5EF4-FFF2-40B4-BE49-F238E27FC236}">
              <a16:creationId xmlns="" xmlns:a16="http://schemas.microsoft.com/office/drawing/2014/main" id="{834B0307-0128-4009-8426-57D1CAAB8A6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7" name="Text Box 2">
          <a:extLst>
            <a:ext uri="{FF2B5EF4-FFF2-40B4-BE49-F238E27FC236}">
              <a16:creationId xmlns="" xmlns:a16="http://schemas.microsoft.com/office/drawing/2014/main" id="{EC06F5CF-E4D5-4FFF-9FA2-3A42897AEB7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08" name="Text Box 2">
          <a:extLst>
            <a:ext uri="{FF2B5EF4-FFF2-40B4-BE49-F238E27FC236}">
              <a16:creationId xmlns="" xmlns:a16="http://schemas.microsoft.com/office/drawing/2014/main" id="{C59BC23B-9391-4964-B3B5-EE47175A1FE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09" name="Text Box 2">
          <a:extLst>
            <a:ext uri="{FF2B5EF4-FFF2-40B4-BE49-F238E27FC236}">
              <a16:creationId xmlns="" xmlns:a16="http://schemas.microsoft.com/office/drawing/2014/main" id="{3EDD16BB-E6F1-4D83-9C6E-208D0D1312F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0" name="Text Box 2">
          <a:extLst>
            <a:ext uri="{FF2B5EF4-FFF2-40B4-BE49-F238E27FC236}">
              <a16:creationId xmlns="" xmlns:a16="http://schemas.microsoft.com/office/drawing/2014/main" id="{9A3E663F-F9BD-4846-BC3E-6AF066A08E9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11" name="Text Box 2">
          <a:extLst>
            <a:ext uri="{FF2B5EF4-FFF2-40B4-BE49-F238E27FC236}">
              <a16:creationId xmlns="" xmlns:a16="http://schemas.microsoft.com/office/drawing/2014/main" id="{0851EC59-D564-4814-9255-0ED73B344C2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12" name="Text Box 2">
          <a:extLst>
            <a:ext uri="{FF2B5EF4-FFF2-40B4-BE49-F238E27FC236}">
              <a16:creationId xmlns="" xmlns:a16="http://schemas.microsoft.com/office/drawing/2014/main" id="{95C86B83-DE50-4B78-BC4E-8FDEF0DDC71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3" name="Text Box 2">
          <a:extLst>
            <a:ext uri="{FF2B5EF4-FFF2-40B4-BE49-F238E27FC236}">
              <a16:creationId xmlns="" xmlns:a16="http://schemas.microsoft.com/office/drawing/2014/main" id="{A036D04E-C5FE-495F-85AA-2C221C7D11C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14" name="Text Box 2">
          <a:extLst>
            <a:ext uri="{FF2B5EF4-FFF2-40B4-BE49-F238E27FC236}">
              <a16:creationId xmlns="" xmlns:a16="http://schemas.microsoft.com/office/drawing/2014/main" id="{44D11446-2AA3-4FCF-B48E-656083D16AE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15" name="Text Box 2">
          <a:extLst>
            <a:ext uri="{FF2B5EF4-FFF2-40B4-BE49-F238E27FC236}">
              <a16:creationId xmlns="" xmlns:a16="http://schemas.microsoft.com/office/drawing/2014/main" id="{F009FD41-94B0-403F-AD88-8DEFC80CCC8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6" name="Text Box 2">
          <a:extLst>
            <a:ext uri="{FF2B5EF4-FFF2-40B4-BE49-F238E27FC236}">
              <a16:creationId xmlns="" xmlns:a16="http://schemas.microsoft.com/office/drawing/2014/main" id="{4E9F542B-2EAD-431D-8D86-6C6058E9459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17" name="Text Box 2">
          <a:extLst>
            <a:ext uri="{FF2B5EF4-FFF2-40B4-BE49-F238E27FC236}">
              <a16:creationId xmlns="" xmlns:a16="http://schemas.microsoft.com/office/drawing/2014/main" id="{A2AF2860-7556-442F-96A6-0A9E0227CFD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18" name="Text Box 2">
          <a:extLst>
            <a:ext uri="{FF2B5EF4-FFF2-40B4-BE49-F238E27FC236}">
              <a16:creationId xmlns="" xmlns:a16="http://schemas.microsoft.com/office/drawing/2014/main" id="{1BF9FF2C-2D02-451D-AB45-E4661E52B3E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9" name="Text Box 2">
          <a:extLst>
            <a:ext uri="{FF2B5EF4-FFF2-40B4-BE49-F238E27FC236}">
              <a16:creationId xmlns="" xmlns:a16="http://schemas.microsoft.com/office/drawing/2014/main" id="{2DEDC1A9-9F5C-4BE8-A194-C8AA07DADD5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20" name="Text Box 2">
          <a:extLst>
            <a:ext uri="{FF2B5EF4-FFF2-40B4-BE49-F238E27FC236}">
              <a16:creationId xmlns="" xmlns:a16="http://schemas.microsoft.com/office/drawing/2014/main" id="{F8FB5C93-60E2-4E02-83B9-5135902E3E0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21" name="Text Box 2">
          <a:extLst>
            <a:ext uri="{FF2B5EF4-FFF2-40B4-BE49-F238E27FC236}">
              <a16:creationId xmlns="" xmlns:a16="http://schemas.microsoft.com/office/drawing/2014/main" id="{8E49878C-BCFF-4FE2-BC57-486408AD3C0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22" name="Text Box 2">
          <a:extLst>
            <a:ext uri="{FF2B5EF4-FFF2-40B4-BE49-F238E27FC236}">
              <a16:creationId xmlns="" xmlns:a16="http://schemas.microsoft.com/office/drawing/2014/main" id="{C2675259-A717-4BB8-8945-56CFB59CFBF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23" name="Text Box 2">
          <a:extLst>
            <a:ext uri="{FF2B5EF4-FFF2-40B4-BE49-F238E27FC236}">
              <a16:creationId xmlns="" xmlns:a16="http://schemas.microsoft.com/office/drawing/2014/main" id="{8BA4213E-83BF-4679-9F1A-437D379BDFF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24" name="Text Box 2">
          <a:extLst>
            <a:ext uri="{FF2B5EF4-FFF2-40B4-BE49-F238E27FC236}">
              <a16:creationId xmlns="" xmlns:a16="http://schemas.microsoft.com/office/drawing/2014/main" id="{143D538E-D266-411A-99FE-6BB2B0CA266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25" name="Text Box 2">
          <a:extLst>
            <a:ext uri="{FF2B5EF4-FFF2-40B4-BE49-F238E27FC236}">
              <a16:creationId xmlns="" xmlns:a16="http://schemas.microsoft.com/office/drawing/2014/main" id="{C86E2EBD-5AD5-456A-BBDD-31A8A681FB2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26" name="Text Box 2">
          <a:extLst>
            <a:ext uri="{FF2B5EF4-FFF2-40B4-BE49-F238E27FC236}">
              <a16:creationId xmlns="" xmlns:a16="http://schemas.microsoft.com/office/drawing/2014/main" id="{03222140-1D64-4494-A715-46525C908A5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27" name="Text Box 2">
          <a:extLst>
            <a:ext uri="{FF2B5EF4-FFF2-40B4-BE49-F238E27FC236}">
              <a16:creationId xmlns="" xmlns:a16="http://schemas.microsoft.com/office/drawing/2014/main" id="{68E5107E-0531-4BCC-BBBB-B1B6876F94A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28" name="Text Box 2">
          <a:extLst>
            <a:ext uri="{FF2B5EF4-FFF2-40B4-BE49-F238E27FC236}">
              <a16:creationId xmlns="" xmlns:a16="http://schemas.microsoft.com/office/drawing/2014/main" id="{F7CA0690-C54C-469A-A4D3-8D5E88A0965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29" name="Text Box 2">
          <a:extLst>
            <a:ext uri="{FF2B5EF4-FFF2-40B4-BE49-F238E27FC236}">
              <a16:creationId xmlns="" xmlns:a16="http://schemas.microsoft.com/office/drawing/2014/main" id="{CAC98500-94B8-4FC0-A6AD-3919FE0BD7B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30" name="Text Box 2">
          <a:extLst>
            <a:ext uri="{FF2B5EF4-FFF2-40B4-BE49-F238E27FC236}">
              <a16:creationId xmlns="" xmlns:a16="http://schemas.microsoft.com/office/drawing/2014/main" id="{4A48FD1E-CB15-4EB9-B652-E7A028907C4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31" name="Text Box 2">
          <a:extLst>
            <a:ext uri="{FF2B5EF4-FFF2-40B4-BE49-F238E27FC236}">
              <a16:creationId xmlns="" xmlns:a16="http://schemas.microsoft.com/office/drawing/2014/main" id="{BA0F3811-2CD0-48A1-A25C-B242C1A4323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32" name="Text Box 2">
          <a:extLst>
            <a:ext uri="{FF2B5EF4-FFF2-40B4-BE49-F238E27FC236}">
              <a16:creationId xmlns="" xmlns:a16="http://schemas.microsoft.com/office/drawing/2014/main" id="{8349A4AB-584B-4EDA-8B6E-2EFE2044786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33" name="Text Box 2">
          <a:extLst>
            <a:ext uri="{FF2B5EF4-FFF2-40B4-BE49-F238E27FC236}">
              <a16:creationId xmlns="" xmlns:a16="http://schemas.microsoft.com/office/drawing/2014/main" id="{DF603A90-3BE4-4122-8E87-429A2A2CC03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34" name="Text Box 2">
          <a:extLst>
            <a:ext uri="{FF2B5EF4-FFF2-40B4-BE49-F238E27FC236}">
              <a16:creationId xmlns="" xmlns:a16="http://schemas.microsoft.com/office/drawing/2014/main" id="{43BD225C-F0CE-4163-8AC7-6E9138AFFC6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35" name="Text Box 2">
          <a:extLst>
            <a:ext uri="{FF2B5EF4-FFF2-40B4-BE49-F238E27FC236}">
              <a16:creationId xmlns="" xmlns:a16="http://schemas.microsoft.com/office/drawing/2014/main" id="{5CE57DE8-6076-4BC8-9157-4FA0D02133C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36" name="Text Box 2">
          <a:extLst>
            <a:ext uri="{FF2B5EF4-FFF2-40B4-BE49-F238E27FC236}">
              <a16:creationId xmlns="" xmlns:a16="http://schemas.microsoft.com/office/drawing/2014/main" id="{225FDDDC-EA48-4795-A87F-ACBE199795B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37" name="Text Box 2">
          <a:extLst>
            <a:ext uri="{FF2B5EF4-FFF2-40B4-BE49-F238E27FC236}">
              <a16:creationId xmlns="" xmlns:a16="http://schemas.microsoft.com/office/drawing/2014/main" id="{49934D7B-473E-432F-AF8C-36EEA92B5C1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38" name="Text Box 2">
          <a:extLst>
            <a:ext uri="{FF2B5EF4-FFF2-40B4-BE49-F238E27FC236}">
              <a16:creationId xmlns="" xmlns:a16="http://schemas.microsoft.com/office/drawing/2014/main" id="{2E66BF85-32FA-486F-AF02-D405B98AC1C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39" name="Text Box 2">
          <a:extLst>
            <a:ext uri="{FF2B5EF4-FFF2-40B4-BE49-F238E27FC236}">
              <a16:creationId xmlns="" xmlns:a16="http://schemas.microsoft.com/office/drawing/2014/main" id="{1054757E-5CA5-4842-B65F-E2DE6C4246F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40" name="Text Box 2">
          <a:extLst>
            <a:ext uri="{FF2B5EF4-FFF2-40B4-BE49-F238E27FC236}">
              <a16:creationId xmlns="" xmlns:a16="http://schemas.microsoft.com/office/drawing/2014/main" id="{211A340A-DFC8-46B5-B2B2-2AE3109A624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41" name="Text Box 2">
          <a:extLst>
            <a:ext uri="{FF2B5EF4-FFF2-40B4-BE49-F238E27FC236}">
              <a16:creationId xmlns="" xmlns:a16="http://schemas.microsoft.com/office/drawing/2014/main" id="{F2DE2616-7F17-48D6-809F-609994F4986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42" name="Text Box 2">
          <a:extLst>
            <a:ext uri="{FF2B5EF4-FFF2-40B4-BE49-F238E27FC236}">
              <a16:creationId xmlns="" xmlns:a16="http://schemas.microsoft.com/office/drawing/2014/main" id="{555C5DC6-4510-4AA0-A3E5-CE1DF6D1F96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43" name="Text Box 2">
          <a:extLst>
            <a:ext uri="{FF2B5EF4-FFF2-40B4-BE49-F238E27FC236}">
              <a16:creationId xmlns="" xmlns:a16="http://schemas.microsoft.com/office/drawing/2014/main" id="{56216D08-E4E2-402C-B4AA-FAD8D1E3B01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44" name="Text Box 2">
          <a:extLst>
            <a:ext uri="{FF2B5EF4-FFF2-40B4-BE49-F238E27FC236}">
              <a16:creationId xmlns="" xmlns:a16="http://schemas.microsoft.com/office/drawing/2014/main" id="{68830BA9-A89D-49AA-AF40-F3A0D9601DC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45" name="Text Box 2">
          <a:extLst>
            <a:ext uri="{FF2B5EF4-FFF2-40B4-BE49-F238E27FC236}">
              <a16:creationId xmlns="" xmlns:a16="http://schemas.microsoft.com/office/drawing/2014/main" id="{377A35BC-D225-429E-840C-2A26213F99C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46" name="Text Box 2">
          <a:extLst>
            <a:ext uri="{FF2B5EF4-FFF2-40B4-BE49-F238E27FC236}">
              <a16:creationId xmlns="" xmlns:a16="http://schemas.microsoft.com/office/drawing/2014/main" id="{660FC69B-13A4-4332-B1D5-681825AC3EE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47" name="Text Box 2">
          <a:extLst>
            <a:ext uri="{FF2B5EF4-FFF2-40B4-BE49-F238E27FC236}">
              <a16:creationId xmlns="" xmlns:a16="http://schemas.microsoft.com/office/drawing/2014/main" id="{A80CCDEB-FD82-40CA-8236-B9B07A5D1AB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48" name="Text Box 2">
          <a:extLst>
            <a:ext uri="{FF2B5EF4-FFF2-40B4-BE49-F238E27FC236}">
              <a16:creationId xmlns="" xmlns:a16="http://schemas.microsoft.com/office/drawing/2014/main" id="{835FFFA9-29FC-4461-91FA-17544430987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49" name="Text Box 2">
          <a:extLst>
            <a:ext uri="{FF2B5EF4-FFF2-40B4-BE49-F238E27FC236}">
              <a16:creationId xmlns="" xmlns:a16="http://schemas.microsoft.com/office/drawing/2014/main" id="{5DEF8560-31CD-4412-AA72-BE6D6F60CE7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50" name="Text Box 2">
          <a:extLst>
            <a:ext uri="{FF2B5EF4-FFF2-40B4-BE49-F238E27FC236}">
              <a16:creationId xmlns="" xmlns:a16="http://schemas.microsoft.com/office/drawing/2014/main" id="{4CBF05F0-916C-49C2-9DE4-4EC4C0DED93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51" name="Text Box 2">
          <a:extLst>
            <a:ext uri="{FF2B5EF4-FFF2-40B4-BE49-F238E27FC236}">
              <a16:creationId xmlns="" xmlns:a16="http://schemas.microsoft.com/office/drawing/2014/main" id="{1AF6E484-65CC-48A5-B78C-078FFF4FD14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52" name="Text Box 2">
          <a:extLst>
            <a:ext uri="{FF2B5EF4-FFF2-40B4-BE49-F238E27FC236}">
              <a16:creationId xmlns="" xmlns:a16="http://schemas.microsoft.com/office/drawing/2014/main" id="{1CF02557-9525-4117-8271-1F6DCBB2F25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53" name="Text Box 2">
          <a:extLst>
            <a:ext uri="{FF2B5EF4-FFF2-40B4-BE49-F238E27FC236}">
              <a16:creationId xmlns="" xmlns:a16="http://schemas.microsoft.com/office/drawing/2014/main" id="{A446072E-F1F0-4075-AB07-195EE943585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54" name="Text Box 2">
          <a:extLst>
            <a:ext uri="{FF2B5EF4-FFF2-40B4-BE49-F238E27FC236}">
              <a16:creationId xmlns="" xmlns:a16="http://schemas.microsoft.com/office/drawing/2014/main" id="{020FABD7-40F6-4B5B-ADE3-BF9FE859508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55" name="Text Box 2">
          <a:extLst>
            <a:ext uri="{FF2B5EF4-FFF2-40B4-BE49-F238E27FC236}">
              <a16:creationId xmlns="" xmlns:a16="http://schemas.microsoft.com/office/drawing/2014/main" id="{404B1C5F-7AC7-4F89-A94E-95734E5CC54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56" name="Text Box 2">
          <a:extLst>
            <a:ext uri="{FF2B5EF4-FFF2-40B4-BE49-F238E27FC236}">
              <a16:creationId xmlns="" xmlns:a16="http://schemas.microsoft.com/office/drawing/2014/main" id="{9DDE676B-54C1-4F69-93C3-C7723A7E1C4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57" name="Text Box 2">
          <a:extLst>
            <a:ext uri="{FF2B5EF4-FFF2-40B4-BE49-F238E27FC236}">
              <a16:creationId xmlns="" xmlns:a16="http://schemas.microsoft.com/office/drawing/2014/main" id="{01BB24DE-D1E4-4B0A-835F-5D1D4E4C5C6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58" name="Text Box 2">
          <a:extLst>
            <a:ext uri="{FF2B5EF4-FFF2-40B4-BE49-F238E27FC236}">
              <a16:creationId xmlns="" xmlns:a16="http://schemas.microsoft.com/office/drawing/2014/main" id="{AD834215-182E-4FBF-99FA-B87792E054C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59" name="Text Box 2">
          <a:extLst>
            <a:ext uri="{FF2B5EF4-FFF2-40B4-BE49-F238E27FC236}">
              <a16:creationId xmlns="" xmlns:a16="http://schemas.microsoft.com/office/drawing/2014/main" id="{0EE8C56D-DA84-4013-B9D9-7B57944E2B6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60" name="Text Box 2">
          <a:extLst>
            <a:ext uri="{FF2B5EF4-FFF2-40B4-BE49-F238E27FC236}">
              <a16:creationId xmlns="" xmlns:a16="http://schemas.microsoft.com/office/drawing/2014/main" id="{3F03E268-AA41-411B-9EBA-459A85E1CCD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61" name="Text Box 2">
          <a:extLst>
            <a:ext uri="{FF2B5EF4-FFF2-40B4-BE49-F238E27FC236}">
              <a16:creationId xmlns="" xmlns:a16="http://schemas.microsoft.com/office/drawing/2014/main" id="{4383BBAC-514E-4543-AF0A-D972193E2E9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62" name="Text Box 2">
          <a:extLst>
            <a:ext uri="{FF2B5EF4-FFF2-40B4-BE49-F238E27FC236}">
              <a16:creationId xmlns="" xmlns:a16="http://schemas.microsoft.com/office/drawing/2014/main" id="{CC851915-22CE-4B10-ACD9-074A9958A12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63" name="Text Box 2">
          <a:extLst>
            <a:ext uri="{FF2B5EF4-FFF2-40B4-BE49-F238E27FC236}">
              <a16:creationId xmlns="" xmlns:a16="http://schemas.microsoft.com/office/drawing/2014/main" id="{2EED8D35-7D10-4D8A-B407-C2C0DEE2493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64" name="Text Box 2">
          <a:extLst>
            <a:ext uri="{FF2B5EF4-FFF2-40B4-BE49-F238E27FC236}">
              <a16:creationId xmlns="" xmlns:a16="http://schemas.microsoft.com/office/drawing/2014/main" id="{8D67014C-8FBF-47D7-9475-D46C923E98C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65" name="Text Box 2">
          <a:extLst>
            <a:ext uri="{FF2B5EF4-FFF2-40B4-BE49-F238E27FC236}">
              <a16:creationId xmlns="" xmlns:a16="http://schemas.microsoft.com/office/drawing/2014/main" id="{FF481AF7-93D7-4618-88F9-4D445851EC3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66" name="Text Box 2">
          <a:extLst>
            <a:ext uri="{FF2B5EF4-FFF2-40B4-BE49-F238E27FC236}">
              <a16:creationId xmlns="" xmlns:a16="http://schemas.microsoft.com/office/drawing/2014/main" id="{576C0B88-3E80-4D6C-A4B2-CB7CF84728A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67" name="Text Box 2">
          <a:extLst>
            <a:ext uri="{FF2B5EF4-FFF2-40B4-BE49-F238E27FC236}">
              <a16:creationId xmlns="" xmlns:a16="http://schemas.microsoft.com/office/drawing/2014/main" id="{0646059F-B395-4ACB-91B4-2C0C5EBE575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68" name="Text Box 2">
          <a:extLst>
            <a:ext uri="{FF2B5EF4-FFF2-40B4-BE49-F238E27FC236}">
              <a16:creationId xmlns="" xmlns:a16="http://schemas.microsoft.com/office/drawing/2014/main" id="{3F2DFC02-7DCA-45CA-8394-7A504F9A289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69" name="Text Box 2">
          <a:extLst>
            <a:ext uri="{FF2B5EF4-FFF2-40B4-BE49-F238E27FC236}">
              <a16:creationId xmlns="" xmlns:a16="http://schemas.microsoft.com/office/drawing/2014/main" id="{B7A56D63-F529-4F6E-8E15-5A13FA3FB89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70" name="Text Box 2">
          <a:extLst>
            <a:ext uri="{FF2B5EF4-FFF2-40B4-BE49-F238E27FC236}">
              <a16:creationId xmlns="" xmlns:a16="http://schemas.microsoft.com/office/drawing/2014/main" id="{F9D90063-B94C-4D2F-BBE9-0187DA6E393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71" name="Text Box 2">
          <a:extLst>
            <a:ext uri="{FF2B5EF4-FFF2-40B4-BE49-F238E27FC236}">
              <a16:creationId xmlns="" xmlns:a16="http://schemas.microsoft.com/office/drawing/2014/main" id="{6392ECA5-4FB8-4DCF-96C5-E085655019E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72" name="Text Box 2">
          <a:extLst>
            <a:ext uri="{FF2B5EF4-FFF2-40B4-BE49-F238E27FC236}">
              <a16:creationId xmlns="" xmlns:a16="http://schemas.microsoft.com/office/drawing/2014/main" id="{429E5AC2-D6BE-42DA-BD1B-F2622267CF4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73" name="Text Box 2">
          <a:extLst>
            <a:ext uri="{FF2B5EF4-FFF2-40B4-BE49-F238E27FC236}">
              <a16:creationId xmlns="" xmlns:a16="http://schemas.microsoft.com/office/drawing/2014/main" id="{17F2BA1F-126E-4D8C-B107-B750302CD76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74" name="Text Box 2">
          <a:extLst>
            <a:ext uri="{FF2B5EF4-FFF2-40B4-BE49-F238E27FC236}">
              <a16:creationId xmlns="" xmlns:a16="http://schemas.microsoft.com/office/drawing/2014/main" id="{2542D85B-DF98-437E-90DC-F8B01F5E7EB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75" name="Text Box 2">
          <a:extLst>
            <a:ext uri="{FF2B5EF4-FFF2-40B4-BE49-F238E27FC236}">
              <a16:creationId xmlns="" xmlns:a16="http://schemas.microsoft.com/office/drawing/2014/main" id="{440FCC51-21F9-43F4-9D0A-CB8D4269875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76" name="Text Box 2">
          <a:extLst>
            <a:ext uri="{FF2B5EF4-FFF2-40B4-BE49-F238E27FC236}">
              <a16:creationId xmlns="" xmlns:a16="http://schemas.microsoft.com/office/drawing/2014/main" id="{75BB0217-36D3-4137-86CC-202F922ED4A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77" name="Text Box 2">
          <a:extLst>
            <a:ext uri="{FF2B5EF4-FFF2-40B4-BE49-F238E27FC236}">
              <a16:creationId xmlns="" xmlns:a16="http://schemas.microsoft.com/office/drawing/2014/main" id="{303E35E5-808A-4649-9BD4-B14D404BC9E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78" name="Text Box 2">
          <a:extLst>
            <a:ext uri="{FF2B5EF4-FFF2-40B4-BE49-F238E27FC236}">
              <a16:creationId xmlns="" xmlns:a16="http://schemas.microsoft.com/office/drawing/2014/main" id="{63B6E0EB-366D-4A19-AAD7-871DBF7F029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79" name="Text Box 2">
          <a:extLst>
            <a:ext uri="{FF2B5EF4-FFF2-40B4-BE49-F238E27FC236}">
              <a16:creationId xmlns="" xmlns:a16="http://schemas.microsoft.com/office/drawing/2014/main" id="{99EE429B-1A73-444F-B825-6345CB74E1A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80" name="Text Box 2">
          <a:extLst>
            <a:ext uri="{FF2B5EF4-FFF2-40B4-BE49-F238E27FC236}">
              <a16:creationId xmlns="" xmlns:a16="http://schemas.microsoft.com/office/drawing/2014/main" id="{BD48E0DB-D64F-47CC-B7DF-80C00B1EFE3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81" name="Text Box 2">
          <a:extLst>
            <a:ext uri="{FF2B5EF4-FFF2-40B4-BE49-F238E27FC236}">
              <a16:creationId xmlns="" xmlns:a16="http://schemas.microsoft.com/office/drawing/2014/main" id="{81206A43-25BA-4F0D-AE92-E2A5D7FF210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82" name="Text Box 2">
          <a:extLst>
            <a:ext uri="{FF2B5EF4-FFF2-40B4-BE49-F238E27FC236}">
              <a16:creationId xmlns="" xmlns:a16="http://schemas.microsoft.com/office/drawing/2014/main" id="{219C77DE-668D-4DF6-8514-0AC274A36AB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83" name="Text Box 2">
          <a:extLst>
            <a:ext uri="{FF2B5EF4-FFF2-40B4-BE49-F238E27FC236}">
              <a16:creationId xmlns="" xmlns:a16="http://schemas.microsoft.com/office/drawing/2014/main" id="{51818562-222D-4F84-9D28-215B73FD24E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84" name="Text Box 2">
          <a:extLst>
            <a:ext uri="{FF2B5EF4-FFF2-40B4-BE49-F238E27FC236}">
              <a16:creationId xmlns="" xmlns:a16="http://schemas.microsoft.com/office/drawing/2014/main" id="{C944B31D-8273-4A95-8D06-31393C95805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85" name="Text Box 2">
          <a:extLst>
            <a:ext uri="{FF2B5EF4-FFF2-40B4-BE49-F238E27FC236}">
              <a16:creationId xmlns="" xmlns:a16="http://schemas.microsoft.com/office/drawing/2014/main" id="{10BD8708-8A92-4D9B-A2FC-07ABE0539AD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86" name="Text Box 2">
          <a:extLst>
            <a:ext uri="{FF2B5EF4-FFF2-40B4-BE49-F238E27FC236}">
              <a16:creationId xmlns="" xmlns:a16="http://schemas.microsoft.com/office/drawing/2014/main" id="{49A4D882-9B08-4597-9C5A-E606FF993D7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87" name="Text Box 2">
          <a:extLst>
            <a:ext uri="{FF2B5EF4-FFF2-40B4-BE49-F238E27FC236}">
              <a16:creationId xmlns="" xmlns:a16="http://schemas.microsoft.com/office/drawing/2014/main" id="{A04CD6E2-F028-4081-803F-2265A7C82D7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88" name="Text Box 2">
          <a:extLst>
            <a:ext uri="{FF2B5EF4-FFF2-40B4-BE49-F238E27FC236}">
              <a16:creationId xmlns="" xmlns:a16="http://schemas.microsoft.com/office/drawing/2014/main" id="{370B0165-6DB6-4FD0-97DD-138BA6BABC5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89" name="Text Box 2">
          <a:extLst>
            <a:ext uri="{FF2B5EF4-FFF2-40B4-BE49-F238E27FC236}">
              <a16:creationId xmlns="" xmlns:a16="http://schemas.microsoft.com/office/drawing/2014/main" id="{185D2E13-9675-47A5-80BD-79FC6BE8FC0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90" name="Text Box 2">
          <a:extLst>
            <a:ext uri="{FF2B5EF4-FFF2-40B4-BE49-F238E27FC236}">
              <a16:creationId xmlns="" xmlns:a16="http://schemas.microsoft.com/office/drawing/2014/main" id="{069D7FC2-B05C-4DE1-BB19-A62716C55BA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91" name="Text Box 2">
          <a:extLst>
            <a:ext uri="{FF2B5EF4-FFF2-40B4-BE49-F238E27FC236}">
              <a16:creationId xmlns="" xmlns:a16="http://schemas.microsoft.com/office/drawing/2014/main" id="{E72FD542-8719-41AC-AD11-6D87E3E2BC8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92" name="Text Box 2">
          <a:extLst>
            <a:ext uri="{FF2B5EF4-FFF2-40B4-BE49-F238E27FC236}">
              <a16:creationId xmlns="" xmlns:a16="http://schemas.microsoft.com/office/drawing/2014/main" id="{C027DE70-CCDE-4987-A0B8-00F984F85C6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93" name="Text Box 2">
          <a:extLst>
            <a:ext uri="{FF2B5EF4-FFF2-40B4-BE49-F238E27FC236}">
              <a16:creationId xmlns="" xmlns:a16="http://schemas.microsoft.com/office/drawing/2014/main" id="{C69729A5-EAEE-4CC3-A9EE-16C0711C7F8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94" name="Text Box 2">
          <a:extLst>
            <a:ext uri="{FF2B5EF4-FFF2-40B4-BE49-F238E27FC236}">
              <a16:creationId xmlns="" xmlns:a16="http://schemas.microsoft.com/office/drawing/2014/main" id="{8A504493-CFB0-44DF-9558-E3E66549F37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95" name="Text Box 2">
          <a:extLst>
            <a:ext uri="{FF2B5EF4-FFF2-40B4-BE49-F238E27FC236}">
              <a16:creationId xmlns="" xmlns:a16="http://schemas.microsoft.com/office/drawing/2014/main" id="{22D89577-D9AE-4244-9ACC-2D7EBE3D5C3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96" name="Text Box 2">
          <a:extLst>
            <a:ext uri="{FF2B5EF4-FFF2-40B4-BE49-F238E27FC236}">
              <a16:creationId xmlns="" xmlns:a16="http://schemas.microsoft.com/office/drawing/2014/main" id="{D99B87CC-5234-4300-9EC5-AAE38BBE3DB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97" name="Text Box 2">
          <a:extLst>
            <a:ext uri="{FF2B5EF4-FFF2-40B4-BE49-F238E27FC236}">
              <a16:creationId xmlns="" xmlns:a16="http://schemas.microsoft.com/office/drawing/2014/main" id="{17FA7C2F-C8DA-4588-B7F7-7A835816513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698" name="Text Box 2">
          <a:extLst>
            <a:ext uri="{FF2B5EF4-FFF2-40B4-BE49-F238E27FC236}">
              <a16:creationId xmlns="" xmlns:a16="http://schemas.microsoft.com/office/drawing/2014/main" id="{BB6FD617-9EED-48A2-A2B5-5FC2A5E0199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699" name="Text Box 2">
          <a:extLst>
            <a:ext uri="{FF2B5EF4-FFF2-40B4-BE49-F238E27FC236}">
              <a16:creationId xmlns="" xmlns:a16="http://schemas.microsoft.com/office/drawing/2014/main" id="{3001517C-C503-4763-A3CA-464E964B4A0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00" name="Text Box 2">
          <a:extLst>
            <a:ext uri="{FF2B5EF4-FFF2-40B4-BE49-F238E27FC236}">
              <a16:creationId xmlns="" xmlns:a16="http://schemas.microsoft.com/office/drawing/2014/main" id="{B94A3844-00BE-4325-9941-80CD8B581B5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01" name="Text Box 2">
          <a:extLst>
            <a:ext uri="{FF2B5EF4-FFF2-40B4-BE49-F238E27FC236}">
              <a16:creationId xmlns="" xmlns:a16="http://schemas.microsoft.com/office/drawing/2014/main" id="{FEF475A3-6F1B-4492-A0F0-00134CE7CA7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02" name="Text Box 2">
          <a:extLst>
            <a:ext uri="{FF2B5EF4-FFF2-40B4-BE49-F238E27FC236}">
              <a16:creationId xmlns="" xmlns:a16="http://schemas.microsoft.com/office/drawing/2014/main" id="{3348A526-CE68-4236-9E2B-1A9ADF11674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03" name="Text Box 2">
          <a:extLst>
            <a:ext uri="{FF2B5EF4-FFF2-40B4-BE49-F238E27FC236}">
              <a16:creationId xmlns="" xmlns:a16="http://schemas.microsoft.com/office/drawing/2014/main" id="{90A19965-5EEF-438D-893A-10C111EF894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04" name="Text Box 2">
          <a:extLst>
            <a:ext uri="{FF2B5EF4-FFF2-40B4-BE49-F238E27FC236}">
              <a16:creationId xmlns="" xmlns:a16="http://schemas.microsoft.com/office/drawing/2014/main" id="{E63B2AAE-5375-4F68-BD3D-7035F934870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05" name="Text Box 2">
          <a:extLst>
            <a:ext uri="{FF2B5EF4-FFF2-40B4-BE49-F238E27FC236}">
              <a16:creationId xmlns="" xmlns:a16="http://schemas.microsoft.com/office/drawing/2014/main" id="{D48F21EB-0956-4CB6-840A-49672541110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06" name="Text Box 2">
          <a:extLst>
            <a:ext uri="{FF2B5EF4-FFF2-40B4-BE49-F238E27FC236}">
              <a16:creationId xmlns="" xmlns:a16="http://schemas.microsoft.com/office/drawing/2014/main" id="{700DCD26-BB9A-4C8A-9F36-CE2BE3F3034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07" name="Text Box 2">
          <a:extLst>
            <a:ext uri="{FF2B5EF4-FFF2-40B4-BE49-F238E27FC236}">
              <a16:creationId xmlns="" xmlns:a16="http://schemas.microsoft.com/office/drawing/2014/main" id="{24BCA0CF-0706-4A2C-B117-2E2C7DCD251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08" name="Text Box 2">
          <a:extLst>
            <a:ext uri="{FF2B5EF4-FFF2-40B4-BE49-F238E27FC236}">
              <a16:creationId xmlns="" xmlns:a16="http://schemas.microsoft.com/office/drawing/2014/main" id="{4167FBE3-41BF-4B02-8B67-E239206C2C8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09" name="Text Box 2">
          <a:extLst>
            <a:ext uri="{FF2B5EF4-FFF2-40B4-BE49-F238E27FC236}">
              <a16:creationId xmlns="" xmlns:a16="http://schemas.microsoft.com/office/drawing/2014/main" id="{48BFD1A5-9702-4CA6-94BD-EF06B91624C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10" name="Text Box 2">
          <a:extLst>
            <a:ext uri="{FF2B5EF4-FFF2-40B4-BE49-F238E27FC236}">
              <a16:creationId xmlns="" xmlns:a16="http://schemas.microsoft.com/office/drawing/2014/main" id="{6AA87741-796C-4499-86E3-B41C2370B5F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11" name="Text Box 2">
          <a:extLst>
            <a:ext uri="{FF2B5EF4-FFF2-40B4-BE49-F238E27FC236}">
              <a16:creationId xmlns="" xmlns:a16="http://schemas.microsoft.com/office/drawing/2014/main" id="{E4DEC2E7-BDA1-4C91-9101-C2B61BA22BE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12" name="Text Box 2">
          <a:extLst>
            <a:ext uri="{FF2B5EF4-FFF2-40B4-BE49-F238E27FC236}">
              <a16:creationId xmlns="" xmlns:a16="http://schemas.microsoft.com/office/drawing/2014/main" id="{7710AFDD-88E5-46C1-BF90-B1DCBDC6B63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13" name="Text Box 2">
          <a:extLst>
            <a:ext uri="{FF2B5EF4-FFF2-40B4-BE49-F238E27FC236}">
              <a16:creationId xmlns="" xmlns:a16="http://schemas.microsoft.com/office/drawing/2014/main" id="{19731C9D-5F61-4D72-A25C-1430B17D8AA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14" name="Text Box 2">
          <a:extLst>
            <a:ext uri="{FF2B5EF4-FFF2-40B4-BE49-F238E27FC236}">
              <a16:creationId xmlns="" xmlns:a16="http://schemas.microsoft.com/office/drawing/2014/main" id="{0B149201-B94E-476B-AA5F-C4DEAB8EADD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15" name="Text Box 2">
          <a:extLst>
            <a:ext uri="{FF2B5EF4-FFF2-40B4-BE49-F238E27FC236}">
              <a16:creationId xmlns="" xmlns:a16="http://schemas.microsoft.com/office/drawing/2014/main" id="{18A89594-2B58-45B7-8E7F-77EE063D4AD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16" name="Text Box 2">
          <a:extLst>
            <a:ext uri="{FF2B5EF4-FFF2-40B4-BE49-F238E27FC236}">
              <a16:creationId xmlns="" xmlns:a16="http://schemas.microsoft.com/office/drawing/2014/main" id="{C74869DC-7E06-4647-B671-36984F0669D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17" name="Text Box 2">
          <a:extLst>
            <a:ext uri="{FF2B5EF4-FFF2-40B4-BE49-F238E27FC236}">
              <a16:creationId xmlns="" xmlns:a16="http://schemas.microsoft.com/office/drawing/2014/main" id="{7D74B6C1-1C29-417C-85EE-E397E867662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18" name="Text Box 2">
          <a:extLst>
            <a:ext uri="{FF2B5EF4-FFF2-40B4-BE49-F238E27FC236}">
              <a16:creationId xmlns="" xmlns:a16="http://schemas.microsoft.com/office/drawing/2014/main" id="{3B523771-0B0D-484A-AE9A-09E0C59FE5D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19" name="Text Box 2">
          <a:extLst>
            <a:ext uri="{FF2B5EF4-FFF2-40B4-BE49-F238E27FC236}">
              <a16:creationId xmlns="" xmlns:a16="http://schemas.microsoft.com/office/drawing/2014/main" id="{FE9280A6-10A3-440B-B806-8CA1BC08EB0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20" name="Text Box 2">
          <a:extLst>
            <a:ext uri="{FF2B5EF4-FFF2-40B4-BE49-F238E27FC236}">
              <a16:creationId xmlns="" xmlns:a16="http://schemas.microsoft.com/office/drawing/2014/main" id="{EADE2241-6BF8-477F-B6BA-AAA904DB5E2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21" name="Text Box 2">
          <a:extLst>
            <a:ext uri="{FF2B5EF4-FFF2-40B4-BE49-F238E27FC236}">
              <a16:creationId xmlns="" xmlns:a16="http://schemas.microsoft.com/office/drawing/2014/main" id="{6D78E4C6-2572-4164-BDF6-069E264BED8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22" name="Text Box 2">
          <a:extLst>
            <a:ext uri="{FF2B5EF4-FFF2-40B4-BE49-F238E27FC236}">
              <a16:creationId xmlns="" xmlns:a16="http://schemas.microsoft.com/office/drawing/2014/main" id="{531EB424-0A9B-4C04-B8AD-9CDDBF91B10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23" name="Text Box 2">
          <a:extLst>
            <a:ext uri="{FF2B5EF4-FFF2-40B4-BE49-F238E27FC236}">
              <a16:creationId xmlns="" xmlns:a16="http://schemas.microsoft.com/office/drawing/2014/main" id="{7725DB71-AF3F-4F1C-8F2A-E6614FFA41A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24" name="Text Box 2">
          <a:extLst>
            <a:ext uri="{FF2B5EF4-FFF2-40B4-BE49-F238E27FC236}">
              <a16:creationId xmlns="" xmlns:a16="http://schemas.microsoft.com/office/drawing/2014/main" id="{B6B523E8-5C0B-4F58-BCB8-5DF7C3844C9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25" name="Text Box 2">
          <a:extLst>
            <a:ext uri="{FF2B5EF4-FFF2-40B4-BE49-F238E27FC236}">
              <a16:creationId xmlns="" xmlns:a16="http://schemas.microsoft.com/office/drawing/2014/main" id="{68EB75B8-9763-40C1-BA16-9D4D034BA60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26" name="Text Box 2">
          <a:extLst>
            <a:ext uri="{FF2B5EF4-FFF2-40B4-BE49-F238E27FC236}">
              <a16:creationId xmlns="" xmlns:a16="http://schemas.microsoft.com/office/drawing/2014/main" id="{C338FCA2-4080-4CB2-9F82-6E60A6A9D22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27" name="Text Box 2">
          <a:extLst>
            <a:ext uri="{FF2B5EF4-FFF2-40B4-BE49-F238E27FC236}">
              <a16:creationId xmlns="" xmlns:a16="http://schemas.microsoft.com/office/drawing/2014/main" id="{36E4F16D-8B5D-427D-99AD-89A11F34060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28" name="Text Box 2">
          <a:extLst>
            <a:ext uri="{FF2B5EF4-FFF2-40B4-BE49-F238E27FC236}">
              <a16:creationId xmlns="" xmlns:a16="http://schemas.microsoft.com/office/drawing/2014/main" id="{71BBE051-269B-4D7F-B1A6-065EA2BD274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29" name="Text Box 2">
          <a:extLst>
            <a:ext uri="{FF2B5EF4-FFF2-40B4-BE49-F238E27FC236}">
              <a16:creationId xmlns="" xmlns:a16="http://schemas.microsoft.com/office/drawing/2014/main" id="{CE9A1897-5AC5-4199-891A-6A31DDD75B4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30" name="Text Box 2">
          <a:extLst>
            <a:ext uri="{FF2B5EF4-FFF2-40B4-BE49-F238E27FC236}">
              <a16:creationId xmlns="" xmlns:a16="http://schemas.microsoft.com/office/drawing/2014/main" id="{5B3EA043-66FA-40B9-8EC7-0505BDA091D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31" name="Text Box 2">
          <a:extLst>
            <a:ext uri="{FF2B5EF4-FFF2-40B4-BE49-F238E27FC236}">
              <a16:creationId xmlns="" xmlns:a16="http://schemas.microsoft.com/office/drawing/2014/main" id="{4943C840-390E-48AA-8CCF-4E77F14C928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32" name="Text Box 2">
          <a:extLst>
            <a:ext uri="{FF2B5EF4-FFF2-40B4-BE49-F238E27FC236}">
              <a16:creationId xmlns="" xmlns:a16="http://schemas.microsoft.com/office/drawing/2014/main" id="{BA03B270-3830-4DA6-975E-DBD1524710D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33" name="Text Box 2">
          <a:extLst>
            <a:ext uri="{FF2B5EF4-FFF2-40B4-BE49-F238E27FC236}">
              <a16:creationId xmlns="" xmlns:a16="http://schemas.microsoft.com/office/drawing/2014/main" id="{2E66C1D5-F46E-4B74-BD5F-3AB7B840EF7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34" name="Text Box 2">
          <a:extLst>
            <a:ext uri="{FF2B5EF4-FFF2-40B4-BE49-F238E27FC236}">
              <a16:creationId xmlns="" xmlns:a16="http://schemas.microsoft.com/office/drawing/2014/main" id="{0B9C1AAC-0500-43ED-BCD9-6548BC62894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35" name="Text Box 2">
          <a:extLst>
            <a:ext uri="{FF2B5EF4-FFF2-40B4-BE49-F238E27FC236}">
              <a16:creationId xmlns="" xmlns:a16="http://schemas.microsoft.com/office/drawing/2014/main" id="{35327430-6D51-420E-803A-801381ADFFB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36" name="Text Box 2">
          <a:extLst>
            <a:ext uri="{FF2B5EF4-FFF2-40B4-BE49-F238E27FC236}">
              <a16:creationId xmlns="" xmlns:a16="http://schemas.microsoft.com/office/drawing/2014/main" id="{5E13C240-D19B-4B38-A2CF-7EE860C31CD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37" name="Text Box 2">
          <a:extLst>
            <a:ext uri="{FF2B5EF4-FFF2-40B4-BE49-F238E27FC236}">
              <a16:creationId xmlns="" xmlns:a16="http://schemas.microsoft.com/office/drawing/2014/main" id="{FDDD6E9E-912E-426B-8999-03ADF7C451C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38" name="Text Box 2">
          <a:extLst>
            <a:ext uri="{FF2B5EF4-FFF2-40B4-BE49-F238E27FC236}">
              <a16:creationId xmlns="" xmlns:a16="http://schemas.microsoft.com/office/drawing/2014/main" id="{77B1CAAE-AAE2-4A07-9F37-39F0945C14F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39" name="Text Box 2">
          <a:extLst>
            <a:ext uri="{FF2B5EF4-FFF2-40B4-BE49-F238E27FC236}">
              <a16:creationId xmlns="" xmlns:a16="http://schemas.microsoft.com/office/drawing/2014/main" id="{B75D7C14-C081-4979-AE7D-AE3782D5820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40" name="Text Box 2">
          <a:extLst>
            <a:ext uri="{FF2B5EF4-FFF2-40B4-BE49-F238E27FC236}">
              <a16:creationId xmlns="" xmlns:a16="http://schemas.microsoft.com/office/drawing/2014/main" id="{45EF1194-6976-4D6A-B59C-07A8DEB835E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41" name="Text Box 2">
          <a:extLst>
            <a:ext uri="{FF2B5EF4-FFF2-40B4-BE49-F238E27FC236}">
              <a16:creationId xmlns="" xmlns:a16="http://schemas.microsoft.com/office/drawing/2014/main" id="{6C404875-FF4E-443A-9089-BFAEFBB675C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42" name="Text Box 2">
          <a:extLst>
            <a:ext uri="{FF2B5EF4-FFF2-40B4-BE49-F238E27FC236}">
              <a16:creationId xmlns="" xmlns:a16="http://schemas.microsoft.com/office/drawing/2014/main" id="{2A6BF796-F6F4-4756-9BD6-6AE7F789FF8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43" name="Text Box 2">
          <a:extLst>
            <a:ext uri="{FF2B5EF4-FFF2-40B4-BE49-F238E27FC236}">
              <a16:creationId xmlns="" xmlns:a16="http://schemas.microsoft.com/office/drawing/2014/main" id="{D19F4A0A-7A35-4BCF-85A7-E5B622F9B7E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44" name="Text Box 2">
          <a:extLst>
            <a:ext uri="{FF2B5EF4-FFF2-40B4-BE49-F238E27FC236}">
              <a16:creationId xmlns="" xmlns:a16="http://schemas.microsoft.com/office/drawing/2014/main" id="{F89C3058-3CF9-4ACF-9E75-2B6A3A6F68D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45" name="Text Box 2">
          <a:extLst>
            <a:ext uri="{FF2B5EF4-FFF2-40B4-BE49-F238E27FC236}">
              <a16:creationId xmlns="" xmlns:a16="http://schemas.microsoft.com/office/drawing/2014/main" id="{18768D4C-0DDF-441A-B3A0-70B4F749284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46" name="Text Box 2">
          <a:extLst>
            <a:ext uri="{FF2B5EF4-FFF2-40B4-BE49-F238E27FC236}">
              <a16:creationId xmlns="" xmlns:a16="http://schemas.microsoft.com/office/drawing/2014/main" id="{A549CD33-52D5-4B77-B6D3-850B5AE9F74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47" name="Text Box 2">
          <a:extLst>
            <a:ext uri="{FF2B5EF4-FFF2-40B4-BE49-F238E27FC236}">
              <a16:creationId xmlns="" xmlns:a16="http://schemas.microsoft.com/office/drawing/2014/main" id="{1CDD3666-8467-4D46-B211-858AB265553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48" name="Text Box 2">
          <a:extLst>
            <a:ext uri="{FF2B5EF4-FFF2-40B4-BE49-F238E27FC236}">
              <a16:creationId xmlns="" xmlns:a16="http://schemas.microsoft.com/office/drawing/2014/main" id="{9A7212BB-F5E0-40E4-8735-692D562EE76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49" name="Text Box 2">
          <a:extLst>
            <a:ext uri="{FF2B5EF4-FFF2-40B4-BE49-F238E27FC236}">
              <a16:creationId xmlns="" xmlns:a16="http://schemas.microsoft.com/office/drawing/2014/main" id="{0801ECFC-73BE-49EC-B9D3-7B46DFA198A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50" name="Text Box 2">
          <a:extLst>
            <a:ext uri="{FF2B5EF4-FFF2-40B4-BE49-F238E27FC236}">
              <a16:creationId xmlns="" xmlns:a16="http://schemas.microsoft.com/office/drawing/2014/main" id="{3794AF8F-8B65-4DD7-AEB3-B1940EAA1A7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51" name="Text Box 2">
          <a:extLst>
            <a:ext uri="{FF2B5EF4-FFF2-40B4-BE49-F238E27FC236}">
              <a16:creationId xmlns="" xmlns:a16="http://schemas.microsoft.com/office/drawing/2014/main" id="{26E1AB03-8A51-447D-8750-F0ED99350D7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52" name="Text Box 2">
          <a:extLst>
            <a:ext uri="{FF2B5EF4-FFF2-40B4-BE49-F238E27FC236}">
              <a16:creationId xmlns="" xmlns:a16="http://schemas.microsoft.com/office/drawing/2014/main" id="{C2F74AA7-A3DE-45CF-819C-92A6D2DCC44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53" name="Text Box 2">
          <a:extLst>
            <a:ext uri="{FF2B5EF4-FFF2-40B4-BE49-F238E27FC236}">
              <a16:creationId xmlns="" xmlns:a16="http://schemas.microsoft.com/office/drawing/2014/main" id="{12720CC8-706F-42E0-BE92-9DE617A9BBE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54" name="Text Box 2">
          <a:extLst>
            <a:ext uri="{FF2B5EF4-FFF2-40B4-BE49-F238E27FC236}">
              <a16:creationId xmlns="" xmlns:a16="http://schemas.microsoft.com/office/drawing/2014/main" id="{9864F0A8-82F3-444C-9AE3-C08A76AEFA9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55" name="Text Box 2">
          <a:extLst>
            <a:ext uri="{FF2B5EF4-FFF2-40B4-BE49-F238E27FC236}">
              <a16:creationId xmlns="" xmlns:a16="http://schemas.microsoft.com/office/drawing/2014/main" id="{79452FBD-BF19-49D4-A2A2-263A44E5871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56" name="Text Box 2">
          <a:extLst>
            <a:ext uri="{FF2B5EF4-FFF2-40B4-BE49-F238E27FC236}">
              <a16:creationId xmlns="" xmlns:a16="http://schemas.microsoft.com/office/drawing/2014/main" id="{AEB93A04-5AEF-4F6F-95AC-C9179E4702F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57" name="Text Box 2">
          <a:extLst>
            <a:ext uri="{FF2B5EF4-FFF2-40B4-BE49-F238E27FC236}">
              <a16:creationId xmlns="" xmlns:a16="http://schemas.microsoft.com/office/drawing/2014/main" id="{F6AC5897-927F-42C1-BA0B-61A810E010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58" name="Text Box 2">
          <a:extLst>
            <a:ext uri="{FF2B5EF4-FFF2-40B4-BE49-F238E27FC236}">
              <a16:creationId xmlns="" xmlns:a16="http://schemas.microsoft.com/office/drawing/2014/main" id="{64DA36FE-2A12-4CCF-8DF9-5908C60F50E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59" name="Text Box 2">
          <a:extLst>
            <a:ext uri="{FF2B5EF4-FFF2-40B4-BE49-F238E27FC236}">
              <a16:creationId xmlns="" xmlns:a16="http://schemas.microsoft.com/office/drawing/2014/main" id="{4A67E73F-DD93-4730-B9EE-6837200EADD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60" name="Text Box 2">
          <a:extLst>
            <a:ext uri="{FF2B5EF4-FFF2-40B4-BE49-F238E27FC236}">
              <a16:creationId xmlns="" xmlns:a16="http://schemas.microsoft.com/office/drawing/2014/main" id="{45D62EC9-1F9B-4947-8AA9-05C29DF96A4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61" name="Text Box 2">
          <a:extLst>
            <a:ext uri="{FF2B5EF4-FFF2-40B4-BE49-F238E27FC236}">
              <a16:creationId xmlns="" xmlns:a16="http://schemas.microsoft.com/office/drawing/2014/main" id="{1716E9D6-E7B5-412E-9501-47A53960D34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62" name="Text Box 2">
          <a:extLst>
            <a:ext uri="{FF2B5EF4-FFF2-40B4-BE49-F238E27FC236}">
              <a16:creationId xmlns="" xmlns:a16="http://schemas.microsoft.com/office/drawing/2014/main" id="{D19FE739-31D5-4C52-94CD-8217F202530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63" name="Text Box 2">
          <a:extLst>
            <a:ext uri="{FF2B5EF4-FFF2-40B4-BE49-F238E27FC236}">
              <a16:creationId xmlns="" xmlns:a16="http://schemas.microsoft.com/office/drawing/2014/main" id="{C9E052D4-AEF8-4A44-A280-9D63C6F1C2D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64" name="Text Box 2">
          <a:extLst>
            <a:ext uri="{FF2B5EF4-FFF2-40B4-BE49-F238E27FC236}">
              <a16:creationId xmlns="" xmlns:a16="http://schemas.microsoft.com/office/drawing/2014/main" id="{B1C8E921-7EE1-4BB0-8A2B-E62BE9D903B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65" name="Text Box 2">
          <a:extLst>
            <a:ext uri="{FF2B5EF4-FFF2-40B4-BE49-F238E27FC236}">
              <a16:creationId xmlns="" xmlns:a16="http://schemas.microsoft.com/office/drawing/2014/main" id="{22E8FA6C-A1CF-4F59-B48D-A739A6A76A3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66" name="Text Box 2">
          <a:extLst>
            <a:ext uri="{FF2B5EF4-FFF2-40B4-BE49-F238E27FC236}">
              <a16:creationId xmlns="" xmlns:a16="http://schemas.microsoft.com/office/drawing/2014/main" id="{DFCE060F-1EE2-4821-A6F1-D44FF9A2FBB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67" name="Text Box 2">
          <a:extLst>
            <a:ext uri="{FF2B5EF4-FFF2-40B4-BE49-F238E27FC236}">
              <a16:creationId xmlns="" xmlns:a16="http://schemas.microsoft.com/office/drawing/2014/main" id="{EEF0680C-677A-4727-A8BE-0B200030FD9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68" name="Text Box 2">
          <a:extLst>
            <a:ext uri="{FF2B5EF4-FFF2-40B4-BE49-F238E27FC236}">
              <a16:creationId xmlns="" xmlns:a16="http://schemas.microsoft.com/office/drawing/2014/main" id="{FA046B20-DB70-49CC-B12A-CEA301257E3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69" name="Text Box 2">
          <a:extLst>
            <a:ext uri="{FF2B5EF4-FFF2-40B4-BE49-F238E27FC236}">
              <a16:creationId xmlns="" xmlns:a16="http://schemas.microsoft.com/office/drawing/2014/main" id="{A6B85ED5-5D0B-4428-AEC8-7FCE3ED7871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70" name="Text Box 2">
          <a:extLst>
            <a:ext uri="{FF2B5EF4-FFF2-40B4-BE49-F238E27FC236}">
              <a16:creationId xmlns="" xmlns:a16="http://schemas.microsoft.com/office/drawing/2014/main" id="{355F544A-8E1C-42F4-8639-E4C2ACE4441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71" name="Text Box 2">
          <a:extLst>
            <a:ext uri="{FF2B5EF4-FFF2-40B4-BE49-F238E27FC236}">
              <a16:creationId xmlns="" xmlns:a16="http://schemas.microsoft.com/office/drawing/2014/main" id="{B07526FE-2BA7-4CD9-8D80-01AE9AA21DF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72" name="Text Box 2">
          <a:extLst>
            <a:ext uri="{FF2B5EF4-FFF2-40B4-BE49-F238E27FC236}">
              <a16:creationId xmlns="" xmlns:a16="http://schemas.microsoft.com/office/drawing/2014/main" id="{4F6DD862-EDC6-4A24-81D6-BB215372AF3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73" name="Text Box 2">
          <a:extLst>
            <a:ext uri="{FF2B5EF4-FFF2-40B4-BE49-F238E27FC236}">
              <a16:creationId xmlns="" xmlns:a16="http://schemas.microsoft.com/office/drawing/2014/main" id="{53477D0C-93DD-4917-BBE3-B6E16BC10E6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74" name="Text Box 2">
          <a:extLst>
            <a:ext uri="{FF2B5EF4-FFF2-40B4-BE49-F238E27FC236}">
              <a16:creationId xmlns="" xmlns:a16="http://schemas.microsoft.com/office/drawing/2014/main" id="{B1956E95-038E-437A-964B-DF48A8F5D8F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75" name="Text Box 2">
          <a:extLst>
            <a:ext uri="{FF2B5EF4-FFF2-40B4-BE49-F238E27FC236}">
              <a16:creationId xmlns="" xmlns:a16="http://schemas.microsoft.com/office/drawing/2014/main" id="{64000C91-53F9-4DEA-AB09-C177CE42FFD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76" name="Text Box 2">
          <a:extLst>
            <a:ext uri="{FF2B5EF4-FFF2-40B4-BE49-F238E27FC236}">
              <a16:creationId xmlns="" xmlns:a16="http://schemas.microsoft.com/office/drawing/2014/main" id="{2B601BF5-564E-47B1-AEFC-F9A012D34B0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77" name="Text Box 2">
          <a:extLst>
            <a:ext uri="{FF2B5EF4-FFF2-40B4-BE49-F238E27FC236}">
              <a16:creationId xmlns="" xmlns:a16="http://schemas.microsoft.com/office/drawing/2014/main" id="{4A7EF159-9213-49CD-BB2A-970B1AC020E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78" name="Text Box 2">
          <a:extLst>
            <a:ext uri="{FF2B5EF4-FFF2-40B4-BE49-F238E27FC236}">
              <a16:creationId xmlns="" xmlns:a16="http://schemas.microsoft.com/office/drawing/2014/main" id="{568305C4-11DF-44F7-AD39-8FAA9F998A5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79" name="Text Box 2">
          <a:extLst>
            <a:ext uri="{FF2B5EF4-FFF2-40B4-BE49-F238E27FC236}">
              <a16:creationId xmlns="" xmlns:a16="http://schemas.microsoft.com/office/drawing/2014/main" id="{00DA4442-111D-4626-9A0D-DBD18D47839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80" name="Text Box 2">
          <a:extLst>
            <a:ext uri="{FF2B5EF4-FFF2-40B4-BE49-F238E27FC236}">
              <a16:creationId xmlns="" xmlns:a16="http://schemas.microsoft.com/office/drawing/2014/main" id="{1D517AB0-8D43-4CA4-956F-758D9BCBF34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81" name="Text Box 2">
          <a:extLst>
            <a:ext uri="{FF2B5EF4-FFF2-40B4-BE49-F238E27FC236}">
              <a16:creationId xmlns="" xmlns:a16="http://schemas.microsoft.com/office/drawing/2014/main" id="{89E1E845-562D-469E-8348-8EAA523B4F8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82" name="Text Box 2">
          <a:extLst>
            <a:ext uri="{FF2B5EF4-FFF2-40B4-BE49-F238E27FC236}">
              <a16:creationId xmlns="" xmlns:a16="http://schemas.microsoft.com/office/drawing/2014/main" id="{767A2BB4-B305-4BBC-8676-81F0B28F9CE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83" name="Text Box 2">
          <a:extLst>
            <a:ext uri="{FF2B5EF4-FFF2-40B4-BE49-F238E27FC236}">
              <a16:creationId xmlns="" xmlns:a16="http://schemas.microsoft.com/office/drawing/2014/main" id="{1371C4AB-7E10-48E0-9632-7B1CE17C178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84" name="Text Box 2">
          <a:extLst>
            <a:ext uri="{FF2B5EF4-FFF2-40B4-BE49-F238E27FC236}">
              <a16:creationId xmlns="" xmlns:a16="http://schemas.microsoft.com/office/drawing/2014/main" id="{FDCE7E41-FA94-4AC6-B1BA-6136CAEA49B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85" name="Text Box 2">
          <a:extLst>
            <a:ext uri="{FF2B5EF4-FFF2-40B4-BE49-F238E27FC236}">
              <a16:creationId xmlns="" xmlns:a16="http://schemas.microsoft.com/office/drawing/2014/main" id="{2D5B6EE2-DBEA-4331-8457-BAFF8F156E4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86" name="Text Box 2">
          <a:extLst>
            <a:ext uri="{FF2B5EF4-FFF2-40B4-BE49-F238E27FC236}">
              <a16:creationId xmlns="" xmlns:a16="http://schemas.microsoft.com/office/drawing/2014/main" id="{A34CE12E-D286-449C-BD0E-706DBEB0FF3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87" name="Text Box 2">
          <a:extLst>
            <a:ext uri="{FF2B5EF4-FFF2-40B4-BE49-F238E27FC236}">
              <a16:creationId xmlns="" xmlns:a16="http://schemas.microsoft.com/office/drawing/2014/main" id="{1EE2EE79-DAE0-4E3A-954C-E3BC2EEFDE3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88" name="Text Box 2">
          <a:extLst>
            <a:ext uri="{FF2B5EF4-FFF2-40B4-BE49-F238E27FC236}">
              <a16:creationId xmlns="" xmlns:a16="http://schemas.microsoft.com/office/drawing/2014/main" id="{1ACFE369-8684-4C06-B464-5114A228903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89" name="Text Box 2">
          <a:extLst>
            <a:ext uri="{FF2B5EF4-FFF2-40B4-BE49-F238E27FC236}">
              <a16:creationId xmlns="" xmlns:a16="http://schemas.microsoft.com/office/drawing/2014/main" id="{6A03AA4A-0C2F-4BB5-9147-8728F862E41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90" name="Text Box 2">
          <a:extLst>
            <a:ext uri="{FF2B5EF4-FFF2-40B4-BE49-F238E27FC236}">
              <a16:creationId xmlns="" xmlns:a16="http://schemas.microsoft.com/office/drawing/2014/main" id="{3E1A13BF-E492-446E-8D41-4C7BA1725A4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91" name="Text Box 2">
          <a:extLst>
            <a:ext uri="{FF2B5EF4-FFF2-40B4-BE49-F238E27FC236}">
              <a16:creationId xmlns="" xmlns:a16="http://schemas.microsoft.com/office/drawing/2014/main" id="{B6544AA3-6967-4B43-A3C0-6618317DACD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92" name="Text Box 2">
          <a:extLst>
            <a:ext uri="{FF2B5EF4-FFF2-40B4-BE49-F238E27FC236}">
              <a16:creationId xmlns="" xmlns:a16="http://schemas.microsoft.com/office/drawing/2014/main" id="{9DB0793E-8B4B-4080-98E5-7F7F5FF6E16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93" name="Text Box 2">
          <a:extLst>
            <a:ext uri="{FF2B5EF4-FFF2-40B4-BE49-F238E27FC236}">
              <a16:creationId xmlns="" xmlns:a16="http://schemas.microsoft.com/office/drawing/2014/main" id="{970B6E09-2CE7-4BD6-BCD3-8C0864E5DE1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94" name="Text Box 2">
          <a:extLst>
            <a:ext uri="{FF2B5EF4-FFF2-40B4-BE49-F238E27FC236}">
              <a16:creationId xmlns="" xmlns:a16="http://schemas.microsoft.com/office/drawing/2014/main" id="{D38C1E12-D4AF-4580-A4BC-C950F892A36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95" name="Text Box 2">
          <a:extLst>
            <a:ext uri="{FF2B5EF4-FFF2-40B4-BE49-F238E27FC236}">
              <a16:creationId xmlns="" xmlns:a16="http://schemas.microsoft.com/office/drawing/2014/main" id="{343FB808-4754-466E-BBD9-40172BBE933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96" name="Text Box 2">
          <a:extLst>
            <a:ext uri="{FF2B5EF4-FFF2-40B4-BE49-F238E27FC236}">
              <a16:creationId xmlns="" xmlns:a16="http://schemas.microsoft.com/office/drawing/2014/main" id="{E32364F5-1272-47C7-9C07-151C43F1208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797" name="Text Box 2">
          <a:extLst>
            <a:ext uri="{FF2B5EF4-FFF2-40B4-BE49-F238E27FC236}">
              <a16:creationId xmlns="" xmlns:a16="http://schemas.microsoft.com/office/drawing/2014/main" id="{03DA5A33-E8D2-4587-88AC-9318F0186CA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798" name="Text Box 2">
          <a:extLst>
            <a:ext uri="{FF2B5EF4-FFF2-40B4-BE49-F238E27FC236}">
              <a16:creationId xmlns="" xmlns:a16="http://schemas.microsoft.com/office/drawing/2014/main" id="{45DE1C4B-425E-4660-B5E4-344C13DD49E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799" name="Text Box 2">
          <a:extLst>
            <a:ext uri="{FF2B5EF4-FFF2-40B4-BE49-F238E27FC236}">
              <a16:creationId xmlns="" xmlns:a16="http://schemas.microsoft.com/office/drawing/2014/main" id="{5122A557-2C05-4D7E-BD63-10BCCF39D41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00" name="Text Box 2">
          <a:extLst>
            <a:ext uri="{FF2B5EF4-FFF2-40B4-BE49-F238E27FC236}">
              <a16:creationId xmlns="" xmlns:a16="http://schemas.microsoft.com/office/drawing/2014/main" id="{ADAC990E-478A-4F8F-B263-C628AC0016A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01" name="Text Box 2">
          <a:extLst>
            <a:ext uri="{FF2B5EF4-FFF2-40B4-BE49-F238E27FC236}">
              <a16:creationId xmlns="" xmlns:a16="http://schemas.microsoft.com/office/drawing/2014/main" id="{27AC9F1B-975B-41C2-87BF-715A600A067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02" name="Text Box 2">
          <a:extLst>
            <a:ext uri="{FF2B5EF4-FFF2-40B4-BE49-F238E27FC236}">
              <a16:creationId xmlns="" xmlns:a16="http://schemas.microsoft.com/office/drawing/2014/main" id="{661B9A35-5195-47C6-8968-D7527162FF3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03" name="Text Box 2">
          <a:extLst>
            <a:ext uri="{FF2B5EF4-FFF2-40B4-BE49-F238E27FC236}">
              <a16:creationId xmlns="" xmlns:a16="http://schemas.microsoft.com/office/drawing/2014/main" id="{6EA94FFF-2953-4CE4-802A-617834E7B24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04" name="Text Box 2">
          <a:extLst>
            <a:ext uri="{FF2B5EF4-FFF2-40B4-BE49-F238E27FC236}">
              <a16:creationId xmlns="" xmlns:a16="http://schemas.microsoft.com/office/drawing/2014/main" id="{249F00B6-8378-4AFD-900E-3C7840A95F6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05" name="Text Box 2">
          <a:extLst>
            <a:ext uri="{FF2B5EF4-FFF2-40B4-BE49-F238E27FC236}">
              <a16:creationId xmlns="" xmlns:a16="http://schemas.microsoft.com/office/drawing/2014/main" id="{9A996598-82B8-44A1-B4BF-373306EC006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06" name="Text Box 2">
          <a:extLst>
            <a:ext uri="{FF2B5EF4-FFF2-40B4-BE49-F238E27FC236}">
              <a16:creationId xmlns="" xmlns:a16="http://schemas.microsoft.com/office/drawing/2014/main" id="{07340A21-1D3E-4D3B-AAF7-8309D18D2E7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07" name="Text Box 2">
          <a:extLst>
            <a:ext uri="{FF2B5EF4-FFF2-40B4-BE49-F238E27FC236}">
              <a16:creationId xmlns="" xmlns:a16="http://schemas.microsoft.com/office/drawing/2014/main" id="{999959A6-09E1-4D27-A830-7D7813B0384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08" name="Text Box 2">
          <a:extLst>
            <a:ext uri="{FF2B5EF4-FFF2-40B4-BE49-F238E27FC236}">
              <a16:creationId xmlns="" xmlns:a16="http://schemas.microsoft.com/office/drawing/2014/main" id="{1EB32FEE-ACA4-4140-80B8-A7417BB3F3E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09" name="Text Box 2">
          <a:extLst>
            <a:ext uri="{FF2B5EF4-FFF2-40B4-BE49-F238E27FC236}">
              <a16:creationId xmlns="" xmlns:a16="http://schemas.microsoft.com/office/drawing/2014/main" id="{F796731E-3EA4-4E13-B8AF-660FFA01A18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10" name="Text Box 2">
          <a:extLst>
            <a:ext uri="{FF2B5EF4-FFF2-40B4-BE49-F238E27FC236}">
              <a16:creationId xmlns="" xmlns:a16="http://schemas.microsoft.com/office/drawing/2014/main" id="{C7458489-2580-448A-95AF-8326CEEE97B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11" name="Text Box 2">
          <a:extLst>
            <a:ext uri="{FF2B5EF4-FFF2-40B4-BE49-F238E27FC236}">
              <a16:creationId xmlns="" xmlns:a16="http://schemas.microsoft.com/office/drawing/2014/main" id="{A1FCC74B-D418-46E1-A0B4-E7E9C2F8A9E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12" name="Text Box 2">
          <a:extLst>
            <a:ext uri="{FF2B5EF4-FFF2-40B4-BE49-F238E27FC236}">
              <a16:creationId xmlns="" xmlns:a16="http://schemas.microsoft.com/office/drawing/2014/main" id="{963C5189-C976-45E1-B3CE-FCC4C1BFBFD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13" name="Text Box 2">
          <a:extLst>
            <a:ext uri="{FF2B5EF4-FFF2-40B4-BE49-F238E27FC236}">
              <a16:creationId xmlns="" xmlns:a16="http://schemas.microsoft.com/office/drawing/2014/main" id="{C47BAE8F-1BC7-4A3F-BE7F-CDDF1B0A3B1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14" name="Text Box 2">
          <a:extLst>
            <a:ext uri="{FF2B5EF4-FFF2-40B4-BE49-F238E27FC236}">
              <a16:creationId xmlns="" xmlns:a16="http://schemas.microsoft.com/office/drawing/2014/main" id="{64150EDD-C1AB-432D-8BB9-E172F618B97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15" name="Text Box 2">
          <a:extLst>
            <a:ext uri="{FF2B5EF4-FFF2-40B4-BE49-F238E27FC236}">
              <a16:creationId xmlns="" xmlns:a16="http://schemas.microsoft.com/office/drawing/2014/main" id="{2D5CDC44-B276-46C3-A13F-185FE710254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16" name="Text Box 2">
          <a:extLst>
            <a:ext uri="{FF2B5EF4-FFF2-40B4-BE49-F238E27FC236}">
              <a16:creationId xmlns="" xmlns:a16="http://schemas.microsoft.com/office/drawing/2014/main" id="{A266C651-3488-416C-A5DF-BE0B1F06BD0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17" name="Text Box 2">
          <a:extLst>
            <a:ext uri="{FF2B5EF4-FFF2-40B4-BE49-F238E27FC236}">
              <a16:creationId xmlns="" xmlns:a16="http://schemas.microsoft.com/office/drawing/2014/main" id="{0E472CB3-6EA1-4DF4-A7CE-706462B8D5F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18" name="Text Box 2">
          <a:extLst>
            <a:ext uri="{FF2B5EF4-FFF2-40B4-BE49-F238E27FC236}">
              <a16:creationId xmlns="" xmlns:a16="http://schemas.microsoft.com/office/drawing/2014/main" id="{A613AB37-B4D4-465C-A3A9-67483A39A66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19" name="Text Box 2">
          <a:extLst>
            <a:ext uri="{FF2B5EF4-FFF2-40B4-BE49-F238E27FC236}">
              <a16:creationId xmlns="" xmlns:a16="http://schemas.microsoft.com/office/drawing/2014/main" id="{6A0AA748-5BAB-42E1-B1E8-F099847C182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20" name="Text Box 2">
          <a:extLst>
            <a:ext uri="{FF2B5EF4-FFF2-40B4-BE49-F238E27FC236}">
              <a16:creationId xmlns="" xmlns:a16="http://schemas.microsoft.com/office/drawing/2014/main" id="{8076ABE0-F4D5-4845-902D-67A93D8F8E4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21" name="Text Box 2">
          <a:extLst>
            <a:ext uri="{FF2B5EF4-FFF2-40B4-BE49-F238E27FC236}">
              <a16:creationId xmlns="" xmlns:a16="http://schemas.microsoft.com/office/drawing/2014/main" id="{AA15E649-B17D-41A5-AF62-18E465FCA67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22" name="Text Box 2">
          <a:extLst>
            <a:ext uri="{FF2B5EF4-FFF2-40B4-BE49-F238E27FC236}">
              <a16:creationId xmlns="" xmlns:a16="http://schemas.microsoft.com/office/drawing/2014/main" id="{8ADF642B-A2E5-4ABB-B273-16AFF770224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23" name="Text Box 2">
          <a:extLst>
            <a:ext uri="{FF2B5EF4-FFF2-40B4-BE49-F238E27FC236}">
              <a16:creationId xmlns="" xmlns:a16="http://schemas.microsoft.com/office/drawing/2014/main" id="{66A26880-5C92-4849-A793-3C04FDF6BAC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24" name="Text Box 2">
          <a:extLst>
            <a:ext uri="{FF2B5EF4-FFF2-40B4-BE49-F238E27FC236}">
              <a16:creationId xmlns="" xmlns:a16="http://schemas.microsoft.com/office/drawing/2014/main" id="{812597C6-A53E-4A3C-A6AD-021097168DF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25" name="Text Box 2">
          <a:extLst>
            <a:ext uri="{FF2B5EF4-FFF2-40B4-BE49-F238E27FC236}">
              <a16:creationId xmlns="" xmlns:a16="http://schemas.microsoft.com/office/drawing/2014/main" id="{A5D9CD87-3517-4CBB-B797-42955FF853B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26" name="Text Box 2">
          <a:extLst>
            <a:ext uri="{FF2B5EF4-FFF2-40B4-BE49-F238E27FC236}">
              <a16:creationId xmlns="" xmlns:a16="http://schemas.microsoft.com/office/drawing/2014/main" id="{47C02BB7-0EA7-4AB8-8000-39D117397A9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27" name="Text Box 2">
          <a:extLst>
            <a:ext uri="{FF2B5EF4-FFF2-40B4-BE49-F238E27FC236}">
              <a16:creationId xmlns="" xmlns:a16="http://schemas.microsoft.com/office/drawing/2014/main" id="{05406A93-53B1-4266-AAE6-BFCD94D4642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28" name="Text Box 2">
          <a:extLst>
            <a:ext uri="{FF2B5EF4-FFF2-40B4-BE49-F238E27FC236}">
              <a16:creationId xmlns="" xmlns:a16="http://schemas.microsoft.com/office/drawing/2014/main" id="{045B611A-E35B-4C85-916F-90EC4190D96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29" name="Text Box 2">
          <a:extLst>
            <a:ext uri="{FF2B5EF4-FFF2-40B4-BE49-F238E27FC236}">
              <a16:creationId xmlns="" xmlns:a16="http://schemas.microsoft.com/office/drawing/2014/main" id="{552D52F1-FBA1-4F45-89EE-BD95C1C52D2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30" name="Text Box 2">
          <a:extLst>
            <a:ext uri="{FF2B5EF4-FFF2-40B4-BE49-F238E27FC236}">
              <a16:creationId xmlns="" xmlns:a16="http://schemas.microsoft.com/office/drawing/2014/main" id="{277A9066-4174-4E91-B731-8FA9E41AD4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31" name="Text Box 2">
          <a:extLst>
            <a:ext uri="{FF2B5EF4-FFF2-40B4-BE49-F238E27FC236}">
              <a16:creationId xmlns="" xmlns:a16="http://schemas.microsoft.com/office/drawing/2014/main" id="{3C69A5E3-E164-4027-83AB-620EBF8ADC8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32" name="Text Box 2">
          <a:extLst>
            <a:ext uri="{FF2B5EF4-FFF2-40B4-BE49-F238E27FC236}">
              <a16:creationId xmlns="" xmlns:a16="http://schemas.microsoft.com/office/drawing/2014/main" id="{67776F14-05FC-440E-A8EE-0EB3534BF84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33" name="Text Box 2">
          <a:extLst>
            <a:ext uri="{FF2B5EF4-FFF2-40B4-BE49-F238E27FC236}">
              <a16:creationId xmlns="" xmlns:a16="http://schemas.microsoft.com/office/drawing/2014/main" id="{B11A2D26-7FC0-4630-B8B0-72938F2F6A0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34" name="Text Box 2">
          <a:extLst>
            <a:ext uri="{FF2B5EF4-FFF2-40B4-BE49-F238E27FC236}">
              <a16:creationId xmlns="" xmlns:a16="http://schemas.microsoft.com/office/drawing/2014/main" id="{E98CA9BA-88AE-48EF-9CFC-776084F0757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35" name="Text Box 2">
          <a:extLst>
            <a:ext uri="{FF2B5EF4-FFF2-40B4-BE49-F238E27FC236}">
              <a16:creationId xmlns="" xmlns:a16="http://schemas.microsoft.com/office/drawing/2014/main" id="{D6D6B308-86C5-486F-A1A0-17BD23395D2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36" name="Text Box 2">
          <a:extLst>
            <a:ext uri="{FF2B5EF4-FFF2-40B4-BE49-F238E27FC236}">
              <a16:creationId xmlns="" xmlns:a16="http://schemas.microsoft.com/office/drawing/2014/main" id="{CB791F69-CB64-475A-BF5C-2C3E2DB7D32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37" name="Text Box 2">
          <a:extLst>
            <a:ext uri="{FF2B5EF4-FFF2-40B4-BE49-F238E27FC236}">
              <a16:creationId xmlns="" xmlns:a16="http://schemas.microsoft.com/office/drawing/2014/main" id="{DD7C2BFD-1DF4-42C7-B377-421B637CFE8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38" name="Text Box 2">
          <a:extLst>
            <a:ext uri="{FF2B5EF4-FFF2-40B4-BE49-F238E27FC236}">
              <a16:creationId xmlns="" xmlns:a16="http://schemas.microsoft.com/office/drawing/2014/main" id="{04C3207E-3F12-4055-B6C5-7A2DA183CD8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39" name="Text Box 2">
          <a:extLst>
            <a:ext uri="{FF2B5EF4-FFF2-40B4-BE49-F238E27FC236}">
              <a16:creationId xmlns="" xmlns:a16="http://schemas.microsoft.com/office/drawing/2014/main" id="{3AD9015B-59ED-4CB2-AFFB-CEDB3B8A380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40" name="Text Box 2">
          <a:extLst>
            <a:ext uri="{FF2B5EF4-FFF2-40B4-BE49-F238E27FC236}">
              <a16:creationId xmlns="" xmlns:a16="http://schemas.microsoft.com/office/drawing/2014/main" id="{8E83E667-1284-45FE-8B8A-8F24CE46AC8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41" name="Text Box 2">
          <a:extLst>
            <a:ext uri="{FF2B5EF4-FFF2-40B4-BE49-F238E27FC236}">
              <a16:creationId xmlns="" xmlns:a16="http://schemas.microsoft.com/office/drawing/2014/main" id="{C2F968EC-EDD2-41B8-9E28-13D847A79A9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42" name="Text Box 2">
          <a:extLst>
            <a:ext uri="{FF2B5EF4-FFF2-40B4-BE49-F238E27FC236}">
              <a16:creationId xmlns="" xmlns:a16="http://schemas.microsoft.com/office/drawing/2014/main" id="{CC16EA09-1F91-4CD2-8933-E73E95E8573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43" name="Text Box 2">
          <a:extLst>
            <a:ext uri="{FF2B5EF4-FFF2-40B4-BE49-F238E27FC236}">
              <a16:creationId xmlns="" xmlns:a16="http://schemas.microsoft.com/office/drawing/2014/main" id="{29D8A4E8-3448-4064-A8A1-5FDF519E6AA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44" name="Text Box 2">
          <a:extLst>
            <a:ext uri="{FF2B5EF4-FFF2-40B4-BE49-F238E27FC236}">
              <a16:creationId xmlns="" xmlns:a16="http://schemas.microsoft.com/office/drawing/2014/main" id="{3ABEF06F-D31A-419D-9AAF-01380571FBD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45" name="Text Box 2">
          <a:extLst>
            <a:ext uri="{FF2B5EF4-FFF2-40B4-BE49-F238E27FC236}">
              <a16:creationId xmlns="" xmlns:a16="http://schemas.microsoft.com/office/drawing/2014/main" id="{482CF454-D0B1-4812-8A4D-5299A7466F0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46" name="Text Box 2">
          <a:extLst>
            <a:ext uri="{FF2B5EF4-FFF2-40B4-BE49-F238E27FC236}">
              <a16:creationId xmlns="" xmlns:a16="http://schemas.microsoft.com/office/drawing/2014/main" id="{61ACD6D2-771B-424C-A236-E52BEBD028D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47" name="Text Box 2">
          <a:extLst>
            <a:ext uri="{FF2B5EF4-FFF2-40B4-BE49-F238E27FC236}">
              <a16:creationId xmlns="" xmlns:a16="http://schemas.microsoft.com/office/drawing/2014/main" id="{2EFD10DB-E193-437D-B542-D8FAFF93C55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48" name="Text Box 2">
          <a:extLst>
            <a:ext uri="{FF2B5EF4-FFF2-40B4-BE49-F238E27FC236}">
              <a16:creationId xmlns="" xmlns:a16="http://schemas.microsoft.com/office/drawing/2014/main" id="{A7D8C357-2119-4345-AAE4-96C568043E8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49" name="Text Box 2">
          <a:extLst>
            <a:ext uri="{FF2B5EF4-FFF2-40B4-BE49-F238E27FC236}">
              <a16:creationId xmlns="" xmlns:a16="http://schemas.microsoft.com/office/drawing/2014/main" id="{7C8100CB-3A6E-4FEC-93CA-ABED1970468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50" name="Text Box 2">
          <a:extLst>
            <a:ext uri="{FF2B5EF4-FFF2-40B4-BE49-F238E27FC236}">
              <a16:creationId xmlns="" xmlns:a16="http://schemas.microsoft.com/office/drawing/2014/main" id="{E754D8B3-B023-4460-BA97-4E3A17B7384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51" name="Text Box 2">
          <a:extLst>
            <a:ext uri="{FF2B5EF4-FFF2-40B4-BE49-F238E27FC236}">
              <a16:creationId xmlns="" xmlns:a16="http://schemas.microsoft.com/office/drawing/2014/main" id="{4C0CFAE1-DA68-4806-85F2-246B0352C7D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52" name="Text Box 2">
          <a:extLst>
            <a:ext uri="{FF2B5EF4-FFF2-40B4-BE49-F238E27FC236}">
              <a16:creationId xmlns="" xmlns:a16="http://schemas.microsoft.com/office/drawing/2014/main" id="{192438BC-1FD4-4AB1-8AC3-EDEDD234B43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53" name="Text Box 2">
          <a:extLst>
            <a:ext uri="{FF2B5EF4-FFF2-40B4-BE49-F238E27FC236}">
              <a16:creationId xmlns="" xmlns:a16="http://schemas.microsoft.com/office/drawing/2014/main" id="{F0E3E5E2-DC70-41EA-ACF9-72BCFB8F21A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54" name="Text Box 2">
          <a:extLst>
            <a:ext uri="{FF2B5EF4-FFF2-40B4-BE49-F238E27FC236}">
              <a16:creationId xmlns="" xmlns:a16="http://schemas.microsoft.com/office/drawing/2014/main" id="{8E97058E-CA8E-45B8-9792-6830F4A44FF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55" name="Text Box 2">
          <a:extLst>
            <a:ext uri="{FF2B5EF4-FFF2-40B4-BE49-F238E27FC236}">
              <a16:creationId xmlns="" xmlns:a16="http://schemas.microsoft.com/office/drawing/2014/main" id="{350343C3-E60E-4489-AD96-8A863078908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56" name="Text Box 2">
          <a:extLst>
            <a:ext uri="{FF2B5EF4-FFF2-40B4-BE49-F238E27FC236}">
              <a16:creationId xmlns="" xmlns:a16="http://schemas.microsoft.com/office/drawing/2014/main" id="{F689625F-E9F5-4C6E-8513-19371AA98CE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57" name="Text Box 2">
          <a:extLst>
            <a:ext uri="{FF2B5EF4-FFF2-40B4-BE49-F238E27FC236}">
              <a16:creationId xmlns="" xmlns:a16="http://schemas.microsoft.com/office/drawing/2014/main" id="{C98641ED-767C-481D-B9BA-3FF84D5D7EC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58" name="Text Box 2">
          <a:extLst>
            <a:ext uri="{FF2B5EF4-FFF2-40B4-BE49-F238E27FC236}">
              <a16:creationId xmlns="" xmlns:a16="http://schemas.microsoft.com/office/drawing/2014/main" id="{8D96A9FE-A922-4767-9D4E-BB6DE6A1BAC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59" name="Text Box 2">
          <a:extLst>
            <a:ext uri="{FF2B5EF4-FFF2-40B4-BE49-F238E27FC236}">
              <a16:creationId xmlns="" xmlns:a16="http://schemas.microsoft.com/office/drawing/2014/main" id="{D9EB1267-1D5B-4978-9149-B1BB11943A9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60" name="Text Box 2">
          <a:extLst>
            <a:ext uri="{FF2B5EF4-FFF2-40B4-BE49-F238E27FC236}">
              <a16:creationId xmlns="" xmlns:a16="http://schemas.microsoft.com/office/drawing/2014/main" id="{71BBA283-54E0-4E02-B85C-9438AC3EEC8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61" name="Text Box 2">
          <a:extLst>
            <a:ext uri="{FF2B5EF4-FFF2-40B4-BE49-F238E27FC236}">
              <a16:creationId xmlns="" xmlns:a16="http://schemas.microsoft.com/office/drawing/2014/main" id="{B9CE1820-78C2-4819-A1DA-073B06B274A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62" name="Text Box 2">
          <a:extLst>
            <a:ext uri="{FF2B5EF4-FFF2-40B4-BE49-F238E27FC236}">
              <a16:creationId xmlns="" xmlns:a16="http://schemas.microsoft.com/office/drawing/2014/main" id="{6EF83D77-B043-4971-944C-DE6A1205FCE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63" name="Text Box 2">
          <a:extLst>
            <a:ext uri="{FF2B5EF4-FFF2-40B4-BE49-F238E27FC236}">
              <a16:creationId xmlns="" xmlns:a16="http://schemas.microsoft.com/office/drawing/2014/main" id="{ABCFF93F-17D6-4413-A59D-CCFCC621A04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64" name="Text Box 2">
          <a:extLst>
            <a:ext uri="{FF2B5EF4-FFF2-40B4-BE49-F238E27FC236}">
              <a16:creationId xmlns="" xmlns:a16="http://schemas.microsoft.com/office/drawing/2014/main" id="{CE144CC2-0446-4D4B-8305-D3D093941A1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65" name="Text Box 2">
          <a:extLst>
            <a:ext uri="{FF2B5EF4-FFF2-40B4-BE49-F238E27FC236}">
              <a16:creationId xmlns="" xmlns:a16="http://schemas.microsoft.com/office/drawing/2014/main" id="{DE9BBD93-BFCD-439E-8128-23E4D3222CB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66" name="Text Box 2">
          <a:extLst>
            <a:ext uri="{FF2B5EF4-FFF2-40B4-BE49-F238E27FC236}">
              <a16:creationId xmlns="" xmlns:a16="http://schemas.microsoft.com/office/drawing/2014/main" id="{A6BA0DAD-6D4E-46C5-B117-B442BCBFA3B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67" name="Text Box 2">
          <a:extLst>
            <a:ext uri="{FF2B5EF4-FFF2-40B4-BE49-F238E27FC236}">
              <a16:creationId xmlns="" xmlns:a16="http://schemas.microsoft.com/office/drawing/2014/main" id="{13B5C123-1BBE-400C-BE2D-383291FF3DC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68" name="Text Box 2">
          <a:extLst>
            <a:ext uri="{FF2B5EF4-FFF2-40B4-BE49-F238E27FC236}">
              <a16:creationId xmlns="" xmlns:a16="http://schemas.microsoft.com/office/drawing/2014/main" id="{9E5D4BD0-3DA2-4376-B660-D5ADA9EC1C8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69" name="Text Box 2">
          <a:extLst>
            <a:ext uri="{FF2B5EF4-FFF2-40B4-BE49-F238E27FC236}">
              <a16:creationId xmlns="" xmlns:a16="http://schemas.microsoft.com/office/drawing/2014/main" id="{10D5302B-8C41-4EB6-BBFA-40FC85A7A08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70" name="Text Box 2">
          <a:extLst>
            <a:ext uri="{FF2B5EF4-FFF2-40B4-BE49-F238E27FC236}">
              <a16:creationId xmlns="" xmlns:a16="http://schemas.microsoft.com/office/drawing/2014/main" id="{07858231-0018-4A20-A243-31243E39329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71" name="Text Box 2">
          <a:extLst>
            <a:ext uri="{FF2B5EF4-FFF2-40B4-BE49-F238E27FC236}">
              <a16:creationId xmlns="" xmlns:a16="http://schemas.microsoft.com/office/drawing/2014/main" id="{9D7AC57D-61A1-4E7F-AF3E-E6C83132020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72" name="Text Box 2">
          <a:extLst>
            <a:ext uri="{FF2B5EF4-FFF2-40B4-BE49-F238E27FC236}">
              <a16:creationId xmlns="" xmlns:a16="http://schemas.microsoft.com/office/drawing/2014/main" id="{57FABB46-604E-4338-9B81-2FE9725B5E1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73" name="Text Box 2">
          <a:extLst>
            <a:ext uri="{FF2B5EF4-FFF2-40B4-BE49-F238E27FC236}">
              <a16:creationId xmlns="" xmlns:a16="http://schemas.microsoft.com/office/drawing/2014/main" id="{A7184716-A1B9-439A-B3BF-D3875437EDC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74" name="Text Box 2">
          <a:extLst>
            <a:ext uri="{FF2B5EF4-FFF2-40B4-BE49-F238E27FC236}">
              <a16:creationId xmlns="" xmlns:a16="http://schemas.microsoft.com/office/drawing/2014/main" id="{382E4E0F-1D02-4AB4-850F-FB15E7C87BD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75" name="Text Box 2">
          <a:extLst>
            <a:ext uri="{FF2B5EF4-FFF2-40B4-BE49-F238E27FC236}">
              <a16:creationId xmlns="" xmlns:a16="http://schemas.microsoft.com/office/drawing/2014/main" id="{F086DE29-02A9-498B-B517-28BCBA26E55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76" name="Text Box 2">
          <a:extLst>
            <a:ext uri="{FF2B5EF4-FFF2-40B4-BE49-F238E27FC236}">
              <a16:creationId xmlns="" xmlns:a16="http://schemas.microsoft.com/office/drawing/2014/main" id="{8DF86349-17A5-43F6-891C-2A9D6DAA56A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77" name="Text Box 2">
          <a:extLst>
            <a:ext uri="{FF2B5EF4-FFF2-40B4-BE49-F238E27FC236}">
              <a16:creationId xmlns="" xmlns:a16="http://schemas.microsoft.com/office/drawing/2014/main" id="{4464AFDE-A29E-4F4B-9724-939C83C5995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78" name="Text Box 2">
          <a:extLst>
            <a:ext uri="{FF2B5EF4-FFF2-40B4-BE49-F238E27FC236}">
              <a16:creationId xmlns="" xmlns:a16="http://schemas.microsoft.com/office/drawing/2014/main" id="{4253F720-FE18-4FC3-B048-8C5D816C1E1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79" name="Text Box 2">
          <a:extLst>
            <a:ext uri="{FF2B5EF4-FFF2-40B4-BE49-F238E27FC236}">
              <a16:creationId xmlns="" xmlns:a16="http://schemas.microsoft.com/office/drawing/2014/main" id="{D8B17907-DC37-43D1-89B1-2E4A00B52D3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80" name="Text Box 2">
          <a:extLst>
            <a:ext uri="{FF2B5EF4-FFF2-40B4-BE49-F238E27FC236}">
              <a16:creationId xmlns="" xmlns:a16="http://schemas.microsoft.com/office/drawing/2014/main" id="{8B9E44EA-023B-4D37-AC40-32785CB171D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81" name="Text Box 2">
          <a:extLst>
            <a:ext uri="{FF2B5EF4-FFF2-40B4-BE49-F238E27FC236}">
              <a16:creationId xmlns="" xmlns:a16="http://schemas.microsoft.com/office/drawing/2014/main" id="{A809B867-22B2-46D7-96FF-1F11BBAFA76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82" name="Text Box 2">
          <a:extLst>
            <a:ext uri="{FF2B5EF4-FFF2-40B4-BE49-F238E27FC236}">
              <a16:creationId xmlns="" xmlns:a16="http://schemas.microsoft.com/office/drawing/2014/main" id="{F50A7D7E-1944-4129-83DE-AE9A2E9AFEB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83" name="Text Box 2">
          <a:extLst>
            <a:ext uri="{FF2B5EF4-FFF2-40B4-BE49-F238E27FC236}">
              <a16:creationId xmlns="" xmlns:a16="http://schemas.microsoft.com/office/drawing/2014/main" id="{D2E407E9-DF4C-4458-91F9-A8E9B4D4E21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84" name="Text Box 2">
          <a:extLst>
            <a:ext uri="{FF2B5EF4-FFF2-40B4-BE49-F238E27FC236}">
              <a16:creationId xmlns="" xmlns:a16="http://schemas.microsoft.com/office/drawing/2014/main" id="{56E0C53A-490A-481C-A2CB-5759C9A0241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85" name="Text Box 2">
          <a:extLst>
            <a:ext uri="{FF2B5EF4-FFF2-40B4-BE49-F238E27FC236}">
              <a16:creationId xmlns="" xmlns:a16="http://schemas.microsoft.com/office/drawing/2014/main" id="{69D20400-5BF1-42E8-827E-2F5CB367D0D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86" name="Text Box 2">
          <a:extLst>
            <a:ext uri="{FF2B5EF4-FFF2-40B4-BE49-F238E27FC236}">
              <a16:creationId xmlns="" xmlns:a16="http://schemas.microsoft.com/office/drawing/2014/main" id="{54B5CB25-6B2A-4E88-A78C-3FEFAE61F69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87" name="Text Box 2">
          <a:extLst>
            <a:ext uri="{FF2B5EF4-FFF2-40B4-BE49-F238E27FC236}">
              <a16:creationId xmlns="" xmlns:a16="http://schemas.microsoft.com/office/drawing/2014/main" id="{5D0A84B8-0F29-43DE-A229-796C93897A6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88" name="Text Box 2">
          <a:extLst>
            <a:ext uri="{FF2B5EF4-FFF2-40B4-BE49-F238E27FC236}">
              <a16:creationId xmlns="" xmlns:a16="http://schemas.microsoft.com/office/drawing/2014/main" id="{F9156E5C-8432-41A0-A432-229A85E5614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89" name="Text Box 2">
          <a:extLst>
            <a:ext uri="{FF2B5EF4-FFF2-40B4-BE49-F238E27FC236}">
              <a16:creationId xmlns="" xmlns:a16="http://schemas.microsoft.com/office/drawing/2014/main" id="{12E0D5BD-C459-4208-A593-B1258AD5DD4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90" name="Text Box 2">
          <a:extLst>
            <a:ext uri="{FF2B5EF4-FFF2-40B4-BE49-F238E27FC236}">
              <a16:creationId xmlns="" xmlns:a16="http://schemas.microsoft.com/office/drawing/2014/main" id="{887A4B04-882D-4E6B-8A75-2F48ABB25A5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91" name="Text Box 2">
          <a:extLst>
            <a:ext uri="{FF2B5EF4-FFF2-40B4-BE49-F238E27FC236}">
              <a16:creationId xmlns="" xmlns:a16="http://schemas.microsoft.com/office/drawing/2014/main" id="{D526CEEB-C6FC-47C8-9DCA-9B909F834AE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92" name="Text Box 2">
          <a:extLst>
            <a:ext uri="{FF2B5EF4-FFF2-40B4-BE49-F238E27FC236}">
              <a16:creationId xmlns="" xmlns:a16="http://schemas.microsoft.com/office/drawing/2014/main" id="{5FA95F7D-6B14-44C1-AC16-90DF2F55D87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93" name="Text Box 2">
          <a:extLst>
            <a:ext uri="{FF2B5EF4-FFF2-40B4-BE49-F238E27FC236}">
              <a16:creationId xmlns="" xmlns:a16="http://schemas.microsoft.com/office/drawing/2014/main" id="{E62F0F80-4643-4A68-BDCB-267DFCC5173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94" name="Text Box 2">
          <a:extLst>
            <a:ext uri="{FF2B5EF4-FFF2-40B4-BE49-F238E27FC236}">
              <a16:creationId xmlns="" xmlns:a16="http://schemas.microsoft.com/office/drawing/2014/main" id="{95D13C41-C22A-4451-9C97-85F08EAA98A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95" name="Text Box 2">
          <a:extLst>
            <a:ext uri="{FF2B5EF4-FFF2-40B4-BE49-F238E27FC236}">
              <a16:creationId xmlns="" xmlns:a16="http://schemas.microsoft.com/office/drawing/2014/main" id="{7BF09018-548B-44E3-BB9C-F4EF3A4157E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96" name="Text Box 2">
          <a:extLst>
            <a:ext uri="{FF2B5EF4-FFF2-40B4-BE49-F238E27FC236}">
              <a16:creationId xmlns="" xmlns:a16="http://schemas.microsoft.com/office/drawing/2014/main" id="{FC04E991-AB10-4D9D-AA0D-87B9A358CAA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897" name="Text Box 2">
          <a:extLst>
            <a:ext uri="{FF2B5EF4-FFF2-40B4-BE49-F238E27FC236}">
              <a16:creationId xmlns="" xmlns:a16="http://schemas.microsoft.com/office/drawing/2014/main" id="{413809B7-9E01-4239-8805-D967BF2F888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898" name="Text Box 2">
          <a:extLst>
            <a:ext uri="{FF2B5EF4-FFF2-40B4-BE49-F238E27FC236}">
              <a16:creationId xmlns="" xmlns:a16="http://schemas.microsoft.com/office/drawing/2014/main" id="{C686AF1C-0CF4-4F6C-84A1-43CD6A97407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899" name="Text Box 2">
          <a:extLst>
            <a:ext uri="{FF2B5EF4-FFF2-40B4-BE49-F238E27FC236}">
              <a16:creationId xmlns="" xmlns:a16="http://schemas.microsoft.com/office/drawing/2014/main" id="{9C047AD4-B8F3-44F1-97FD-993AD396156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00" name="Text Box 2">
          <a:extLst>
            <a:ext uri="{FF2B5EF4-FFF2-40B4-BE49-F238E27FC236}">
              <a16:creationId xmlns="" xmlns:a16="http://schemas.microsoft.com/office/drawing/2014/main" id="{47C14037-7820-48C7-B689-70BE9D0FFBF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01" name="Text Box 2">
          <a:extLst>
            <a:ext uri="{FF2B5EF4-FFF2-40B4-BE49-F238E27FC236}">
              <a16:creationId xmlns="" xmlns:a16="http://schemas.microsoft.com/office/drawing/2014/main" id="{BF6CF8DD-86BB-4DF8-8DD1-1D7E4EBB7E0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02" name="Text Box 2">
          <a:extLst>
            <a:ext uri="{FF2B5EF4-FFF2-40B4-BE49-F238E27FC236}">
              <a16:creationId xmlns="" xmlns:a16="http://schemas.microsoft.com/office/drawing/2014/main" id="{9E6215DA-0F39-4FDD-A0D1-320DBA96058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03" name="Text Box 2">
          <a:extLst>
            <a:ext uri="{FF2B5EF4-FFF2-40B4-BE49-F238E27FC236}">
              <a16:creationId xmlns="" xmlns:a16="http://schemas.microsoft.com/office/drawing/2014/main" id="{55445919-A75F-40AB-974F-341FE9CE618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04" name="Text Box 2">
          <a:extLst>
            <a:ext uri="{FF2B5EF4-FFF2-40B4-BE49-F238E27FC236}">
              <a16:creationId xmlns="" xmlns:a16="http://schemas.microsoft.com/office/drawing/2014/main" id="{BCC06847-30B2-461A-A218-31838AE5AA5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05" name="Text Box 2">
          <a:extLst>
            <a:ext uri="{FF2B5EF4-FFF2-40B4-BE49-F238E27FC236}">
              <a16:creationId xmlns="" xmlns:a16="http://schemas.microsoft.com/office/drawing/2014/main" id="{F487D2BE-772A-4780-A4C8-683C5EE9374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06" name="Text Box 2">
          <a:extLst>
            <a:ext uri="{FF2B5EF4-FFF2-40B4-BE49-F238E27FC236}">
              <a16:creationId xmlns="" xmlns:a16="http://schemas.microsoft.com/office/drawing/2014/main" id="{2F9A062F-94D2-4CEC-9CCC-2F5F2F3BF47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07" name="Text Box 2">
          <a:extLst>
            <a:ext uri="{FF2B5EF4-FFF2-40B4-BE49-F238E27FC236}">
              <a16:creationId xmlns="" xmlns:a16="http://schemas.microsoft.com/office/drawing/2014/main" id="{A6FBD23A-E350-4807-A704-3949667B51B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08" name="Text Box 2">
          <a:extLst>
            <a:ext uri="{FF2B5EF4-FFF2-40B4-BE49-F238E27FC236}">
              <a16:creationId xmlns="" xmlns:a16="http://schemas.microsoft.com/office/drawing/2014/main" id="{370E86FB-3688-48CF-A8BD-1175D7EB0AA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09" name="Text Box 2">
          <a:extLst>
            <a:ext uri="{FF2B5EF4-FFF2-40B4-BE49-F238E27FC236}">
              <a16:creationId xmlns="" xmlns:a16="http://schemas.microsoft.com/office/drawing/2014/main" id="{7225E09D-0702-460B-AA6D-27D332EE84B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10" name="Text Box 2">
          <a:extLst>
            <a:ext uri="{FF2B5EF4-FFF2-40B4-BE49-F238E27FC236}">
              <a16:creationId xmlns="" xmlns:a16="http://schemas.microsoft.com/office/drawing/2014/main" id="{E41D64EA-F6F3-460D-AADC-E5DE3D08DAF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11" name="Text Box 2">
          <a:extLst>
            <a:ext uri="{FF2B5EF4-FFF2-40B4-BE49-F238E27FC236}">
              <a16:creationId xmlns="" xmlns:a16="http://schemas.microsoft.com/office/drawing/2014/main" id="{DE54FE4C-40A7-4A9B-AE1E-0F5DF6A7FD6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12" name="Text Box 2">
          <a:extLst>
            <a:ext uri="{FF2B5EF4-FFF2-40B4-BE49-F238E27FC236}">
              <a16:creationId xmlns="" xmlns:a16="http://schemas.microsoft.com/office/drawing/2014/main" id="{11C2B248-2701-4D31-A0C8-AE708908580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13" name="Text Box 2">
          <a:extLst>
            <a:ext uri="{FF2B5EF4-FFF2-40B4-BE49-F238E27FC236}">
              <a16:creationId xmlns="" xmlns:a16="http://schemas.microsoft.com/office/drawing/2014/main" id="{10A3E0AA-2434-4CAB-B3F9-72B9068EAA5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14" name="Text Box 2">
          <a:extLst>
            <a:ext uri="{FF2B5EF4-FFF2-40B4-BE49-F238E27FC236}">
              <a16:creationId xmlns="" xmlns:a16="http://schemas.microsoft.com/office/drawing/2014/main" id="{9D6A3E15-B195-4928-9937-378693A42FE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15" name="Text Box 2">
          <a:extLst>
            <a:ext uri="{FF2B5EF4-FFF2-40B4-BE49-F238E27FC236}">
              <a16:creationId xmlns="" xmlns:a16="http://schemas.microsoft.com/office/drawing/2014/main" id="{2DE6ACFB-2C44-4E60-A1B3-078AD3895CA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16" name="Text Box 2">
          <a:extLst>
            <a:ext uri="{FF2B5EF4-FFF2-40B4-BE49-F238E27FC236}">
              <a16:creationId xmlns="" xmlns:a16="http://schemas.microsoft.com/office/drawing/2014/main" id="{C72E94B3-27E1-42F2-8109-772C907E0EF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17" name="Text Box 2">
          <a:extLst>
            <a:ext uri="{FF2B5EF4-FFF2-40B4-BE49-F238E27FC236}">
              <a16:creationId xmlns="" xmlns:a16="http://schemas.microsoft.com/office/drawing/2014/main" id="{FCB84AEE-E8A0-4997-8134-3F829B5312A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18" name="Text Box 2">
          <a:extLst>
            <a:ext uri="{FF2B5EF4-FFF2-40B4-BE49-F238E27FC236}">
              <a16:creationId xmlns="" xmlns:a16="http://schemas.microsoft.com/office/drawing/2014/main" id="{275F651D-8B58-4E3C-9A5A-6C27F2A3DE3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19" name="Text Box 2">
          <a:extLst>
            <a:ext uri="{FF2B5EF4-FFF2-40B4-BE49-F238E27FC236}">
              <a16:creationId xmlns="" xmlns:a16="http://schemas.microsoft.com/office/drawing/2014/main" id="{F86A8F25-ABF5-41E0-A97E-BC29D2DBC37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20" name="Text Box 2">
          <a:extLst>
            <a:ext uri="{FF2B5EF4-FFF2-40B4-BE49-F238E27FC236}">
              <a16:creationId xmlns="" xmlns:a16="http://schemas.microsoft.com/office/drawing/2014/main" id="{5BF8DCE6-E558-456F-903C-F2864EFECB0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21" name="Text Box 2">
          <a:extLst>
            <a:ext uri="{FF2B5EF4-FFF2-40B4-BE49-F238E27FC236}">
              <a16:creationId xmlns="" xmlns:a16="http://schemas.microsoft.com/office/drawing/2014/main" id="{95B2A972-B01C-412D-BD5A-54809C830BD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22" name="Text Box 2">
          <a:extLst>
            <a:ext uri="{FF2B5EF4-FFF2-40B4-BE49-F238E27FC236}">
              <a16:creationId xmlns="" xmlns:a16="http://schemas.microsoft.com/office/drawing/2014/main" id="{EE41817C-0115-4ED9-AFA9-C32BE611718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23" name="Text Box 2">
          <a:extLst>
            <a:ext uri="{FF2B5EF4-FFF2-40B4-BE49-F238E27FC236}">
              <a16:creationId xmlns="" xmlns:a16="http://schemas.microsoft.com/office/drawing/2014/main" id="{1273A440-9F23-4ABC-889B-5BD3B644E88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24" name="Text Box 2">
          <a:extLst>
            <a:ext uri="{FF2B5EF4-FFF2-40B4-BE49-F238E27FC236}">
              <a16:creationId xmlns="" xmlns:a16="http://schemas.microsoft.com/office/drawing/2014/main" id="{A634770E-5B8C-4643-9CEB-2C233A4EE74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25" name="Text Box 2">
          <a:extLst>
            <a:ext uri="{FF2B5EF4-FFF2-40B4-BE49-F238E27FC236}">
              <a16:creationId xmlns="" xmlns:a16="http://schemas.microsoft.com/office/drawing/2014/main" id="{C1CC7EC8-4C0B-4777-BF4D-7FC1317C808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26" name="Text Box 2">
          <a:extLst>
            <a:ext uri="{FF2B5EF4-FFF2-40B4-BE49-F238E27FC236}">
              <a16:creationId xmlns="" xmlns:a16="http://schemas.microsoft.com/office/drawing/2014/main" id="{5AD4E987-7757-4913-AF7A-B58971F7B65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27" name="Text Box 2">
          <a:extLst>
            <a:ext uri="{FF2B5EF4-FFF2-40B4-BE49-F238E27FC236}">
              <a16:creationId xmlns="" xmlns:a16="http://schemas.microsoft.com/office/drawing/2014/main" id="{8F93C836-96E9-4C81-8D6B-AB1ED81A5F0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28" name="Text Box 2">
          <a:extLst>
            <a:ext uri="{FF2B5EF4-FFF2-40B4-BE49-F238E27FC236}">
              <a16:creationId xmlns="" xmlns:a16="http://schemas.microsoft.com/office/drawing/2014/main" id="{42BDD3D8-B91E-40CA-B63F-2DEA173369A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29" name="Text Box 2">
          <a:extLst>
            <a:ext uri="{FF2B5EF4-FFF2-40B4-BE49-F238E27FC236}">
              <a16:creationId xmlns="" xmlns:a16="http://schemas.microsoft.com/office/drawing/2014/main" id="{58636028-FFD1-4938-8EA8-C2F2E8E47D3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30" name="Text Box 2">
          <a:extLst>
            <a:ext uri="{FF2B5EF4-FFF2-40B4-BE49-F238E27FC236}">
              <a16:creationId xmlns="" xmlns:a16="http://schemas.microsoft.com/office/drawing/2014/main" id="{685915E1-1442-4510-86A1-41EF3564ACF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31" name="Text Box 2">
          <a:extLst>
            <a:ext uri="{FF2B5EF4-FFF2-40B4-BE49-F238E27FC236}">
              <a16:creationId xmlns="" xmlns:a16="http://schemas.microsoft.com/office/drawing/2014/main" id="{FE931D1D-4288-4DF4-9CDF-89DA1579625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32" name="Text Box 2">
          <a:extLst>
            <a:ext uri="{FF2B5EF4-FFF2-40B4-BE49-F238E27FC236}">
              <a16:creationId xmlns="" xmlns:a16="http://schemas.microsoft.com/office/drawing/2014/main" id="{0D1F78C4-039F-47AA-82A1-16E40FA00C4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33" name="Text Box 2">
          <a:extLst>
            <a:ext uri="{FF2B5EF4-FFF2-40B4-BE49-F238E27FC236}">
              <a16:creationId xmlns="" xmlns:a16="http://schemas.microsoft.com/office/drawing/2014/main" id="{C6F6285E-FAAB-42ED-96BC-0DCCFA4AE07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34" name="Text Box 2">
          <a:extLst>
            <a:ext uri="{FF2B5EF4-FFF2-40B4-BE49-F238E27FC236}">
              <a16:creationId xmlns="" xmlns:a16="http://schemas.microsoft.com/office/drawing/2014/main" id="{4D565AAC-7AC1-428A-BDC3-20E6483C9EB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35" name="Text Box 2">
          <a:extLst>
            <a:ext uri="{FF2B5EF4-FFF2-40B4-BE49-F238E27FC236}">
              <a16:creationId xmlns="" xmlns:a16="http://schemas.microsoft.com/office/drawing/2014/main" id="{1608061C-C35E-4295-9E1E-A1B956C1FCB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36" name="Text Box 2">
          <a:extLst>
            <a:ext uri="{FF2B5EF4-FFF2-40B4-BE49-F238E27FC236}">
              <a16:creationId xmlns="" xmlns:a16="http://schemas.microsoft.com/office/drawing/2014/main" id="{F0BA12EF-6B03-457E-9308-A34FB87C520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37" name="Text Box 2">
          <a:extLst>
            <a:ext uri="{FF2B5EF4-FFF2-40B4-BE49-F238E27FC236}">
              <a16:creationId xmlns="" xmlns:a16="http://schemas.microsoft.com/office/drawing/2014/main" id="{73C52605-79D6-445E-A221-843BBF5B361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38" name="Text Box 2">
          <a:extLst>
            <a:ext uri="{FF2B5EF4-FFF2-40B4-BE49-F238E27FC236}">
              <a16:creationId xmlns="" xmlns:a16="http://schemas.microsoft.com/office/drawing/2014/main" id="{EDBFB381-FEE0-4D90-88AB-A397BB2BAC1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39" name="Text Box 2">
          <a:extLst>
            <a:ext uri="{FF2B5EF4-FFF2-40B4-BE49-F238E27FC236}">
              <a16:creationId xmlns="" xmlns:a16="http://schemas.microsoft.com/office/drawing/2014/main" id="{4407275A-EF39-44F6-B363-0FAEAAD240A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40" name="Text Box 2">
          <a:extLst>
            <a:ext uri="{FF2B5EF4-FFF2-40B4-BE49-F238E27FC236}">
              <a16:creationId xmlns="" xmlns:a16="http://schemas.microsoft.com/office/drawing/2014/main" id="{48E42ACB-CAC0-4AC0-8A72-F2C82C75CE6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41" name="Text Box 2">
          <a:extLst>
            <a:ext uri="{FF2B5EF4-FFF2-40B4-BE49-F238E27FC236}">
              <a16:creationId xmlns="" xmlns:a16="http://schemas.microsoft.com/office/drawing/2014/main" id="{37EE26A9-53C9-4AE5-8201-6C71FFB1CF4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42" name="Text Box 2">
          <a:extLst>
            <a:ext uri="{FF2B5EF4-FFF2-40B4-BE49-F238E27FC236}">
              <a16:creationId xmlns="" xmlns:a16="http://schemas.microsoft.com/office/drawing/2014/main" id="{5077FFD6-7484-44D3-93B2-20FC8440405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43" name="Text Box 2">
          <a:extLst>
            <a:ext uri="{FF2B5EF4-FFF2-40B4-BE49-F238E27FC236}">
              <a16:creationId xmlns="" xmlns:a16="http://schemas.microsoft.com/office/drawing/2014/main" id="{67E1C7F3-A4DC-4213-8A9B-96C1A2A665E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44" name="Text Box 2">
          <a:extLst>
            <a:ext uri="{FF2B5EF4-FFF2-40B4-BE49-F238E27FC236}">
              <a16:creationId xmlns="" xmlns:a16="http://schemas.microsoft.com/office/drawing/2014/main" id="{060535F3-D7B4-47BC-A40F-85452DA7839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45" name="Text Box 2">
          <a:extLst>
            <a:ext uri="{FF2B5EF4-FFF2-40B4-BE49-F238E27FC236}">
              <a16:creationId xmlns="" xmlns:a16="http://schemas.microsoft.com/office/drawing/2014/main" id="{5BF019C0-0D73-4410-8FA3-7C98CD3578C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46" name="Text Box 2">
          <a:extLst>
            <a:ext uri="{FF2B5EF4-FFF2-40B4-BE49-F238E27FC236}">
              <a16:creationId xmlns="" xmlns:a16="http://schemas.microsoft.com/office/drawing/2014/main" id="{125402A2-9CBE-4603-A40F-31EC1ECE04F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47" name="Text Box 2">
          <a:extLst>
            <a:ext uri="{FF2B5EF4-FFF2-40B4-BE49-F238E27FC236}">
              <a16:creationId xmlns="" xmlns:a16="http://schemas.microsoft.com/office/drawing/2014/main" id="{65E9DCE8-D2E8-478A-940D-524E95D6047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48" name="Text Box 2">
          <a:extLst>
            <a:ext uri="{FF2B5EF4-FFF2-40B4-BE49-F238E27FC236}">
              <a16:creationId xmlns="" xmlns:a16="http://schemas.microsoft.com/office/drawing/2014/main" id="{186AA305-C237-40A1-B479-DFE51F97141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49" name="Text Box 2">
          <a:extLst>
            <a:ext uri="{FF2B5EF4-FFF2-40B4-BE49-F238E27FC236}">
              <a16:creationId xmlns="" xmlns:a16="http://schemas.microsoft.com/office/drawing/2014/main" id="{D7DB4033-D39A-4803-94CB-591AA6032E9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50" name="Text Box 2">
          <a:extLst>
            <a:ext uri="{FF2B5EF4-FFF2-40B4-BE49-F238E27FC236}">
              <a16:creationId xmlns="" xmlns:a16="http://schemas.microsoft.com/office/drawing/2014/main" id="{1EE060D6-B84E-4082-9EBD-9886135C2DE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51" name="Text Box 2">
          <a:extLst>
            <a:ext uri="{FF2B5EF4-FFF2-40B4-BE49-F238E27FC236}">
              <a16:creationId xmlns="" xmlns:a16="http://schemas.microsoft.com/office/drawing/2014/main" id="{FD62EB31-A0FC-4375-BB35-70815C854EA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52" name="Text Box 2">
          <a:extLst>
            <a:ext uri="{FF2B5EF4-FFF2-40B4-BE49-F238E27FC236}">
              <a16:creationId xmlns="" xmlns:a16="http://schemas.microsoft.com/office/drawing/2014/main" id="{024768FE-81A7-4D62-9537-6D51019166D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53" name="Text Box 2">
          <a:extLst>
            <a:ext uri="{FF2B5EF4-FFF2-40B4-BE49-F238E27FC236}">
              <a16:creationId xmlns="" xmlns:a16="http://schemas.microsoft.com/office/drawing/2014/main" id="{79B2E9B2-AD00-4DB0-A88B-400B7049AA9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54" name="Text Box 2">
          <a:extLst>
            <a:ext uri="{FF2B5EF4-FFF2-40B4-BE49-F238E27FC236}">
              <a16:creationId xmlns="" xmlns:a16="http://schemas.microsoft.com/office/drawing/2014/main" id="{3E23D3B0-4880-47CF-9A21-A13914C9D3C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55" name="Text Box 2">
          <a:extLst>
            <a:ext uri="{FF2B5EF4-FFF2-40B4-BE49-F238E27FC236}">
              <a16:creationId xmlns="" xmlns:a16="http://schemas.microsoft.com/office/drawing/2014/main" id="{1607EBF5-CFF9-405D-8D35-4B0B42C54FB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56" name="Text Box 2">
          <a:extLst>
            <a:ext uri="{FF2B5EF4-FFF2-40B4-BE49-F238E27FC236}">
              <a16:creationId xmlns="" xmlns:a16="http://schemas.microsoft.com/office/drawing/2014/main" id="{818CC92A-720D-470D-97EE-B50194C6AAE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57" name="Text Box 2">
          <a:extLst>
            <a:ext uri="{FF2B5EF4-FFF2-40B4-BE49-F238E27FC236}">
              <a16:creationId xmlns="" xmlns:a16="http://schemas.microsoft.com/office/drawing/2014/main" id="{1A80CDC8-2A37-4945-A47E-E1DF166BB8A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58" name="Text Box 2">
          <a:extLst>
            <a:ext uri="{FF2B5EF4-FFF2-40B4-BE49-F238E27FC236}">
              <a16:creationId xmlns="" xmlns:a16="http://schemas.microsoft.com/office/drawing/2014/main" id="{67678FE5-8618-48A2-A102-5CED1560E1A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59" name="Text Box 2">
          <a:extLst>
            <a:ext uri="{FF2B5EF4-FFF2-40B4-BE49-F238E27FC236}">
              <a16:creationId xmlns="" xmlns:a16="http://schemas.microsoft.com/office/drawing/2014/main" id="{60416AA8-F567-449D-83BE-357B3E448C3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60" name="Text Box 2">
          <a:extLst>
            <a:ext uri="{FF2B5EF4-FFF2-40B4-BE49-F238E27FC236}">
              <a16:creationId xmlns="" xmlns:a16="http://schemas.microsoft.com/office/drawing/2014/main" id="{CBFD2390-F119-40A9-95CB-3D3714D3B0D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61" name="Text Box 2">
          <a:extLst>
            <a:ext uri="{FF2B5EF4-FFF2-40B4-BE49-F238E27FC236}">
              <a16:creationId xmlns="" xmlns:a16="http://schemas.microsoft.com/office/drawing/2014/main" id="{F69EC2C7-BC19-42EF-9BAB-92E17EB1E5C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62" name="Text Box 2">
          <a:extLst>
            <a:ext uri="{FF2B5EF4-FFF2-40B4-BE49-F238E27FC236}">
              <a16:creationId xmlns="" xmlns:a16="http://schemas.microsoft.com/office/drawing/2014/main" id="{892AD56F-F124-444A-B5D7-B65776203F0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63" name="Text Box 2">
          <a:extLst>
            <a:ext uri="{FF2B5EF4-FFF2-40B4-BE49-F238E27FC236}">
              <a16:creationId xmlns="" xmlns:a16="http://schemas.microsoft.com/office/drawing/2014/main" id="{A9C74C44-A7B7-4B0E-9FD5-26D5A40B8A9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64" name="Text Box 2">
          <a:extLst>
            <a:ext uri="{FF2B5EF4-FFF2-40B4-BE49-F238E27FC236}">
              <a16:creationId xmlns="" xmlns:a16="http://schemas.microsoft.com/office/drawing/2014/main" id="{59FC8B4C-8C4C-4357-B502-1D37F05287B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65" name="Text Box 2">
          <a:extLst>
            <a:ext uri="{FF2B5EF4-FFF2-40B4-BE49-F238E27FC236}">
              <a16:creationId xmlns="" xmlns:a16="http://schemas.microsoft.com/office/drawing/2014/main" id="{9AD7B5C9-3D5B-47EC-967C-B24129A5938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66" name="Text Box 2">
          <a:extLst>
            <a:ext uri="{FF2B5EF4-FFF2-40B4-BE49-F238E27FC236}">
              <a16:creationId xmlns="" xmlns:a16="http://schemas.microsoft.com/office/drawing/2014/main" id="{FDECBA71-402F-41C6-973E-6673479071E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67" name="Text Box 2">
          <a:extLst>
            <a:ext uri="{FF2B5EF4-FFF2-40B4-BE49-F238E27FC236}">
              <a16:creationId xmlns="" xmlns:a16="http://schemas.microsoft.com/office/drawing/2014/main" id="{92CE733A-E644-4707-A993-1CA11786B1A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68" name="Text Box 2">
          <a:extLst>
            <a:ext uri="{FF2B5EF4-FFF2-40B4-BE49-F238E27FC236}">
              <a16:creationId xmlns="" xmlns:a16="http://schemas.microsoft.com/office/drawing/2014/main" id="{D76FEA8C-4A25-4AF0-83E4-7E35DFBCABD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69" name="Text Box 2">
          <a:extLst>
            <a:ext uri="{FF2B5EF4-FFF2-40B4-BE49-F238E27FC236}">
              <a16:creationId xmlns="" xmlns:a16="http://schemas.microsoft.com/office/drawing/2014/main" id="{660C2FBC-9A1E-4D25-BF94-5B0AAFDD621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70" name="Text Box 2">
          <a:extLst>
            <a:ext uri="{FF2B5EF4-FFF2-40B4-BE49-F238E27FC236}">
              <a16:creationId xmlns="" xmlns:a16="http://schemas.microsoft.com/office/drawing/2014/main" id="{E81C4A41-C9D6-4532-B151-A6FF8236586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71" name="Text Box 2">
          <a:extLst>
            <a:ext uri="{FF2B5EF4-FFF2-40B4-BE49-F238E27FC236}">
              <a16:creationId xmlns="" xmlns:a16="http://schemas.microsoft.com/office/drawing/2014/main" id="{054FAB82-4270-406D-A0F7-3DF073451D6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72" name="Text Box 2">
          <a:extLst>
            <a:ext uri="{FF2B5EF4-FFF2-40B4-BE49-F238E27FC236}">
              <a16:creationId xmlns="" xmlns:a16="http://schemas.microsoft.com/office/drawing/2014/main" id="{67D84779-547B-47E7-82B7-D03FB57DE40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73" name="Text Box 2">
          <a:extLst>
            <a:ext uri="{FF2B5EF4-FFF2-40B4-BE49-F238E27FC236}">
              <a16:creationId xmlns="" xmlns:a16="http://schemas.microsoft.com/office/drawing/2014/main" id="{E525311B-F496-45F8-B530-D3641F5E63F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74" name="Text Box 2">
          <a:extLst>
            <a:ext uri="{FF2B5EF4-FFF2-40B4-BE49-F238E27FC236}">
              <a16:creationId xmlns="" xmlns:a16="http://schemas.microsoft.com/office/drawing/2014/main" id="{B06B3B3E-6FE4-4314-B9BB-AFF48B6211B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75" name="Text Box 2">
          <a:extLst>
            <a:ext uri="{FF2B5EF4-FFF2-40B4-BE49-F238E27FC236}">
              <a16:creationId xmlns="" xmlns:a16="http://schemas.microsoft.com/office/drawing/2014/main" id="{4BCDD80A-FA69-44DC-8ECC-F83AA78F636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76" name="Text Box 2">
          <a:extLst>
            <a:ext uri="{FF2B5EF4-FFF2-40B4-BE49-F238E27FC236}">
              <a16:creationId xmlns="" xmlns:a16="http://schemas.microsoft.com/office/drawing/2014/main" id="{40A0D6A4-A5EA-4FDC-968E-D47F691D367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77" name="Text Box 2">
          <a:extLst>
            <a:ext uri="{FF2B5EF4-FFF2-40B4-BE49-F238E27FC236}">
              <a16:creationId xmlns="" xmlns:a16="http://schemas.microsoft.com/office/drawing/2014/main" id="{62F2AF5B-8F87-4AD0-9015-28D5F669AF3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78" name="Text Box 2">
          <a:extLst>
            <a:ext uri="{FF2B5EF4-FFF2-40B4-BE49-F238E27FC236}">
              <a16:creationId xmlns="" xmlns:a16="http://schemas.microsoft.com/office/drawing/2014/main" id="{031E2BF3-8E37-41ED-A111-95CA1C9F5A8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79" name="Text Box 2">
          <a:extLst>
            <a:ext uri="{FF2B5EF4-FFF2-40B4-BE49-F238E27FC236}">
              <a16:creationId xmlns="" xmlns:a16="http://schemas.microsoft.com/office/drawing/2014/main" id="{4FBD1391-8C6D-40A1-8245-FFFE6A1181B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80" name="Text Box 2">
          <a:extLst>
            <a:ext uri="{FF2B5EF4-FFF2-40B4-BE49-F238E27FC236}">
              <a16:creationId xmlns="" xmlns:a16="http://schemas.microsoft.com/office/drawing/2014/main" id="{5525A2CA-C061-4679-B6BC-C68C3B744EC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81" name="Text Box 2">
          <a:extLst>
            <a:ext uri="{FF2B5EF4-FFF2-40B4-BE49-F238E27FC236}">
              <a16:creationId xmlns="" xmlns:a16="http://schemas.microsoft.com/office/drawing/2014/main" id="{04F80500-1602-4E7F-8664-EC175784A7D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82" name="Text Box 2">
          <a:extLst>
            <a:ext uri="{FF2B5EF4-FFF2-40B4-BE49-F238E27FC236}">
              <a16:creationId xmlns="" xmlns:a16="http://schemas.microsoft.com/office/drawing/2014/main" id="{388D9656-1B0B-4230-8792-4CFB8B0536B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83" name="Text Box 2">
          <a:extLst>
            <a:ext uri="{FF2B5EF4-FFF2-40B4-BE49-F238E27FC236}">
              <a16:creationId xmlns="" xmlns:a16="http://schemas.microsoft.com/office/drawing/2014/main" id="{4B973A81-9F65-4C38-B84C-DCD3C21BB94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84" name="Text Box 2">
          <a:extLst>
            <a:ext uri="{FF2B5EF4-FFF2-40B4-BE49-F238E27FC236}">
              <a16:creationId xmlns="" xmlns:a16="http://schemas.microsoft.com/office/drawing/2014/main" id="{B3CF0A83-DD58-41D5-8ACE-3461DCFDE9D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85" name="Text Box 2">
          <a:extLst>
            <a:ext uri="{FF2B5EF4-FFF2-40B4-BE49-F238E27FC236}">
              <a16:creationId xmlns="" xmlns:a16="http://schemas.microsoft.com/office/drawing/2014/main" id="{D1EA14D3-AC47-4064-B714-4B03CA38397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86" name="Text Box 2">
          <a:extLst>
            <a:ext uri="{FF2B5EF4-FFF2-40B4-BE49-F238E27FC236}">
              <a16:creationId xmlns="" xmlns:a16="http://schemas.microsoft.com/office/drawing/2014/main" id="{553FF50F-ECFF-42E3-9D5E-C0FBE741678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87" name="Text Box 2">
          <a:extLst>
            <a:ext uri="{FF2B5EF4-FFF2-40B4-BE49-F238E27FC236}">
              <a16:creationId xmlns="" xmlns:a16="http://schemas.microsoft.com/office/drawing/2014/main" id="{F377E915-F209-4FF9-935D-67EA012BF11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88" name="Text Box 2">
          <a:extLst>
            <a:ext uri="{FF2B5EF4-FFF2-40B4-BE49-F238E27FC236}">
              <a16:creationId xmlns="" xmlns:a16="http://schemas.microsoft.com/office/drawing/2014/main" id="{BFE65A29-F63B-49C0-A164-74FDF053034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89" name="Text Box 2">
          <a:extLst>
            <a:ext uri="{FF2B5EF4-FFF2-40B4-BE49-F238E27FC236}">
              <a16:creationId xmlns="" xmlns:a16="http://schemas.microsoft.com/office/drawing/2014/main" id="{2AF5DBA2-8E25-4D0F-8BFA-A3F410862A8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90" name="Text Box 2">
          <a:extLst>
            <a:ext uri="{FF2B5EF4-FFF2-40B4-BE49-F238E27FC236}">
              <a16:creationId xmlns="" xmlns:a16="http://schemas.microsoft.com/office/drawing/2014/main" id="{DA6D51FD-F405-456B-BB31-80AB6C4B398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91" name="Text Box 2">
          <a:extLst>
            <a:ext uri="{FF2B5EF4-FFF2-40B4-BE49-F238E27FC236}">
              <a16:creationId xmlns="" xmlns:a16="http://schemas.microsoft.com/office/drawing/2014/main" id="{544DE982-7DD0-4E7E-858D-129F03FA564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92" name="Text Box 2">
          <a:extLst>
            <a:ext uri="{FF2B5EF4-FFF2-40B4-BE49-F238E27FC236}">
              <a16:creationId xmlns="" xmlns:a16="http://schemas.microsoft.com/office/drawing/2014/main" id="{8CA36047-5B16-4C51-8226-B52DA210959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93" name="Text Box 2">
          <a:extLst>
            <a:ext uri="{FF2B5EF4-FFF2-40B4-BE49-F238E27FC236}">
              <a16:creationId xmlns="" xmlns:a16="http://schemas.microsoft.com/office/drawing/2014/main" id="{37C1E35F-E710-4D8C-B1E1-356B6C53F4D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94" name="Text Box 2">
          <a:extLst>
            <a:ext uri="{FF2B5EF4-FFF2-40B4-BE49-F238E27FC236}">
              <a16:creationId xmlns="" xmlns:a16="http://schemas.microsoft.com/office/drawing/2014/main" id="{22AEC85C-71E5-47CC-9D38-8BED0B8688B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95" name="Text Box 2">
          <a:extLst>
            <a:ext uri="{FF2B5EF4-FFF2-40B4-BE49-F238E27FC236}">
              <a16:creationId xmlns="" xmlns:a16="http://schemas.microsoft.com/office/drawing/2014/main" id="{E5C1F7F0-8F0F-4F64-8D29-184EFD5CF06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96" name="Text Box 2">
          <a:extLst>
            <a:ext uri="{FF2B5EF4-FFF2-40B4-BE49-F238E27FC236}">
              <a16:creationId xmlns="" xmlns:a16="http://schemas.microsoft.com/office/drawing/2014/main" id="{444D8B7C-71FD-4B4A-AA68-BD573F84E9C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997" name="Text Box 2">
          <a:extLst>
            <a:ext uri="{FF2B5EF4-FFF2-40B4-BE49-F238E27FC236}">
              <a16:creationId xmlns="" xmlns:a16="http://schemas.microsoft.com/office/drawing/2014/main" id="{F2709E77-DECD-49AC-837F-BB08C1AFFC1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998" name="Text Box 2">
          <a:extLst>
            <a:ext uri="{FF2B5EF4-FFF2-40B4-BE49-F238E27FC236}">
              <a16:creationId xmlns="" xmlns:a16="http://schemas.microsoft.com/office/drawing/2014/main" id="{A9461B0B-CB09-411F-B53C-9012A647F6C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999" name="Text Box 2">
          <a:extLst>
            <a:ext uri="{FF2B5EF4-FFF2-40B4-BE49-F238E27FC236}">
              <a16:creationId xmlns="" xmlns:a16="http://schemas.microsoft.com/office/drawing/2014/main" id="{EBE86410-5A6E-4777-B449-01DEC090475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00" name="Text Box 2">
          <a:extLst>
            <a:ext uri="{FF2B5EF4-FFF2-40B4-BE49-F238E27FC236}">
              <a16:creationId xmlns="" xmlns:a16="http://schemas.microsoft.com/office/drawing/2014/main" id="{39FBB176-73BB-48E1-82D2-FF070C18A92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01" name="Text Box 2">
          <a:extLst>
            <a:ext uri="{FF2B5EF4-FFF2-40B4-BE49-F238E27FC236}">
              <a16:creationId xmlns="" xmlns:a16="http://schemas.microsoft.com/office/drawing/2014/main" id="{78E31F84-E308-4D9C-BC11-3C24B3BA119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02" name="Text Box 2">
          <a:extLst>
            <a:ext uri="{FF2B5EF4-FFF2-40B4-BE49-F238E27FC236}">
              <a16:creationId xmlns="" xmlns:a16="http://schemas.microsoft.com/office/drawing/2014/main" id="{F2AB44C2-16A5-46E6-89B6-B3D5FC0CA80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03" name="Text Box 2">
          <a:extLst>
            <a:ext uri="{FF2B5EF4-FFF2-40B4-BE49-F238E27FC236}">
              <a16:creationId xmlns="" xmlns:a16="http://schemas.microsoft.com/office/drawing/2014/main" id="{E33980B6-3406-49B7-A2C3-6BB69219C63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04" name="Text Box 2">
          <a:extLst>
            <a:ext uri="{FF2B5EF4-FFF2-40B4-BE49-F238E27FC236}">
              <a16:creationId xmlns="" xmlns:a16="http://schemas.microsoft.com/office/drawing/2014/main" id="{EE3D0825-CEA8-472A-8539-29075CD7AF6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05" name="Text Box 2">
          <a:extLst>
            <a:ext uri="{FF2B5EF4-FFF2-40B4-BE49-F238E27FC236}">
              <a16:creationId xmlns="" xmlns:a16="http://schemas.microsoft.com/office/drawing/2014/main" id="{36F5DE88-FCCA-4804-9761-85506278398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06" name="Text Box 2">
          <a:extLst>
            <a:ext uri="{FF2B5EF4-FFF2-40B4-BE49-F238E27FC236}">
              <a16:creationId xmlns="" xmlns:a16="http://schemas.microsoft.com/office/drawing/2014/main" id="{832467D2-1363-43B7-98E2-D85B5ECAB53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07" name="Text Box 2">
          <a:extLst>
            <a:ext uri="{FF2B5EF4-FFF2-40B4-BE49-F238E27FC236}">
              <a16:creationId xmlns="" xmlns:a16="http://schemas.microsoft.com/office/drawing/2014/main" id="{DFB28CCB-6F47-4B6C-AFED-88ACE560DA9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08" name="Text Box 2">
          <a:extLst>
            <a:ext uri="{FF2B5EF4-FFF2-40B4-BE49-F238E27FC236}">
              <a16:creationId xmlns="" xmlns:a16="http://schemas.microsoft.com/office/drawing/2014/main" id="{7376E252-0954-4142-9DA0-603EC3C1FEC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09" name="Text Box 2">
          <a:extLst>
            <a:ext uri="{FF2B5EF4-FFF2-40B4-BE49-F238E27FC236}">
              <a16:creationId xmlns="" xmlns:a16="http://schemas.microsoft.com/office/drawing/2014/main" id="{02E00B2F-E399-4FF3-BB7A-5E114D5E41B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10" name="Text Box 2">
          <a:extLst>
            <a:ext uri="{FF2B5EF4-FFF2-40B4-BE49-F238E27FC236}">
              <a16:creationId xmlns="" xmlns:a16="http://schemas.microsoft.com/office/drawing/2014/main" id="{C6735E40-63CB-4334-B6EC-DC99A122AA6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11" name="Text Box 2">
          <a:extLst>
            <a:ext uri="{FF2B5EF4-FFF2-40B4-BE49-F238E27FC236}">
              <a16:creationId xmlns="" xmlns:a16="http://schemas.microsoft.com/office/drawing/2014/main" id="{6CC4D4A4-3B30-4AD7-B60C-4FB4EBD8F4C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12" name="Text Box 2">
          <a:extLst>
            <a:ext uri="{FF2B5EF4-FFF2-40B4-BE49-F238E27FC236}">
              <a16:creationId xmlns="" xmlns:a16="http://schemas.microsoft.com/office/drawing/2014/main" id="{97C4DFD8-1862-4D42-A9B3-7DCB8B8451B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13" name="Text Box 2">
          <a:extLst>
            <a:ext uri="{FF2B5EF4-FFF2-40B4-BE49-F238E27FC236}">
              <a16:creationId xmlns="" xmlns:a16="http://schemas.microsoft.com/office/drawing/2014/main" id="{4B2BB7F3-645C-43C6-9BF8-2532C709A5D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14" name="Text Box 2">
          <a:extLst>
            <a:ext uri="{FF2B5EF4-FFF2-40B4-BE49-F238E27FC236}">
              <a16:creationId xmlns="" xmlns:a16="http://schemas.microsoft.com/office/drawing/2014/main" id="{93476805-D6D4-432D-B8C3-B3592E75DB8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15" name="Text Box 2">
          <a:extLst>
            <a:ext uri="{FF2B5EF4-FFF2-40B4-BE49-F238E27FC236}">
              <a16:creationId xmlns="" xmlns:a16="http://schemas.microsoft.com/office/drawing/2014/main" id="{43FD869D-FD9D-4211-8DE0-0A5D228B57D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16" name="Text Box 2">
          <a:extLst>
            <a:ext uri="{FF2B5EF4-FFF2-40B4-BE49-F238E27FC236}">
              <a16:creationId xmlns="" xmlns:a16="http://schemas.microsoft.com/office/drawing/2014/main" id="{0D104964-0A7F-41C5-957D-48CD56E0085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17" name="Text Box 2">
          <a:extLst>
            <a:ext uri="{FF2B5EF4-FFF2-40B4-BE49-F238E27FC236}">
              <a16:creationId xmlns="" xmlns:a16="http://schemas.microsoft.com/office/drawing/2014/main" id="{6702D575-3CD2-4FD9-AFBD-BFA80CB28DC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18" name="Text Box 2">
          <a:extLst>
            <a:ext uri="{FF2B5EF4-FFF2-40B4-BE49-F238E27FC236}">
              <a16:creationId xmlns="" xmlns:a16="http://schemas.microsoft.com/office/drawing/2014/main" id="{366F755F-44A1-4A8D-ADFC-C618CCAC929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19" name="Text Box 2">
          <a:extLst>
            <a:ext uri="{FF2B5EF4-FFF2-40B4-BE49-F238E27FC236}">
              <a16:creationId xmlns="" xmlns:a16="http://schemas.microsoft.com/office/drawing/2014/main" id="{47FA8187-05C1-4BB1-899C-9297DEE0C11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20" name="Text Box 2">
          <a:extLst>
            <a:ext uri="{FF2B5EF4-FFF2-40B4-BE49-F238E27FC236}">
              <a16:creationId xmlns="" xmlns:a16="http://schemas.microsoft.com/office/drawing/2014/main" id="{5D1B54F7-7F49-43BB-9D96-7E93F29E45A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21" name="Text Box 2">
          <a:extLst>
            <a:ext uri="{FF2B5EF4-FFF2-40B4-BE49-F238E27FC236}">
              <a16:creationId xmlns="" xmlns:a16="http://schemas.microsoft.com/office/drawing/2014/main" id="{5446BCE4-5CCF-432E-B2F4-5EC677CF6AE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22" name="Text Box 2">
          <a:extLst>
            <a:ext uri="{FF2B5EF4-FFF2-40B4-BE49-F238E27FC236}">
              <a16:creationId xmlns="" xmlns:a16="http://schemas.microsoft.com/office/drawing/2014/main" id="{B715D0B4-0362-442F-A905-1B217F66871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23" name="Text Box 2">
          <a:extLst>
            <a:ext uri="{FF2B5EF4-FFF2-40B4-BE49-F238E27FC236}">
              <a16:creationId xmlns="" xmlns:a16="http://schemas.microsoft.com/office/drawing/2014/main" id="{898293D5-1A0C-4773-AD2F-CAECB4E4C4F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24" name="Text Box 2">
          <a:extLst>
            <a:ext uri="{FF2B5EF4-FFF2-40B4-BE49-F238E27FC236}">
              <a16:creationId xmlns="" xmlns:a16="http://schemas.microsoft.com/office/drawing/2014/main" id="{C4D8D894-6A6D-4A74-8F32-9DDC4305F67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25" name="Text Box 2">
          <a:extLst>
            <a:ext uri="{FF2B5EF4-FFF2-40B4-BE49-F238E27FC236}">
              <a16:creationId xmlns="" xmlns:a16="http://schemas.microsoft.com/office/drawing/2014/main" id="{1C714CE6-6978-4AF9-9271-45E995D922B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26" name="Text Box 2">
          <a:extLst>
            <a:ext uri="{FF2B5EF4-FFF2-40B4-BE49-F238E27FC236}">
              <a16:creationId xmlns="" xmlns:a16="http://schemas.microsoft.com/office/drawing/2014/main" id="{57C0DF3A-AD8F-4D48-8463-02AAB28FC88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27" name="Text Box 2">
          <a:extLst>
            <a:ext uri="{FF2B5EF4-FFF2-40B4-BE49-F238E27FC236}">
              <a16:creationId xmlns="" xmlns:a16="http://schemas.microsoft.com/office/drawing/2014/main" id="{0D4B2ECF-DA6F-424C-9554-B068622D64C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28" name="Text Box 2">
          <a:extLst>
            <a:ext uri="{FF2B5EF4-FFF2-40B4-BE49-F238E27FC236}">
              <a16:creationId xmlns="" xmlns:a16="http://schemas.microsoft.com/office/drawing/2014/main" id="{EC55E822-63B0-4E67-B907-7B844975EE4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29" name="Text Box 2">
          <a:extLst>
            <a:ext uri="{FF2B5EF4-FFF2-40B4-BE49-F238E27FC236}">
              <a16:creationId xmlns="" xmlns:a16="http://schemas.microsoft.com/office/drawing/2014/main" id="{AE1CED78-C553-4A4D-9879-3036B6ABBCC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30" name="Text Box 2">
          <a:extLst>
            <a:ext uri="{FF2B5EF4-FFF2-40B4-BE49-F238E27FC236}">
              <a16:creationId xmlns="" xmlns:a16="http://schemas.microsoft.com/office/drawing/2014/main" id="{99BDFB0B-57F7-45A0-825E-9AD560EBF77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31" name="Text Box 2">
          <a:extLst>
            <a:ext uri="{FF2B5EF4-FFF2-40B4-BE49-F238E27FC236}">
              <a16:creationId xmlns="" xmlns:a16="http://schemas.microsoft.com/office/drawing/2014/main" id="{C4547EBF-6743-4D8F-AD95-B7D2B46B913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32" name="Text Box 2">
          <a:extLst>
            <a:ext uri="{FF2B5EF4-FFF2-40B4-BE49-F238E27FC236}">
              <a16:creationId xmlns="" xmlns:a16="http://schemas.microsoft.com/office/drawing/2014/main" id="{AF627E0F-E696-41DD-A91F-C949B6ED03D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33" name="Text Box 2">
          <a:extLst>
            <a:ext uri="{FF2B5EF4-FFF2-40B4-BE49-F238E27FC236}">
              <a16:creationId xmlns="" xmlns:a16="http://schemas.microsoft.com/office/drawing/2014/main" id="{6A948E64-E846-415E-A032-1C1740A8281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34" name="Text Box 2">
          <a:extLst>
            <a:ext uri="{FF2B5EF4-FFF2-40B4-BE49-F238E27FC236}">
              <a16:creationId xmlns="" xmlns:a16="http://schemas.microsoft.com/office/drawing/2014/main" id="{1DB0397D-B916-4E38-993A-C967FA7E933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35" name="Text Box 2">
          <a:extLst>
            <a:ext uri="{FF2B5EF4-FFF2-40B4-BE49-F238E27FC236}">
              <a16:creationId xmlns="" xmlns:a16="http://schemas.microsoft.com/office/drawing/2014/main" id="{A0D25407-5D26-4F13-B6FC-83FA61EF19B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36" name="Text Box 2">
          <a:extLst>
            <a:ext uri="{FF2B5EF4-FFF2-40B4-BE49-F238E27FC236}">
              <a16:creationId xmlns="" xmlns:a16="http://schemas.microsoft.com/office/drawing/2014/main" id="{5EE7CC0D-A06C-47F1-A204-5FE18BC723A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37" name="Text Box 2">
          <a:extLst>
            <a:ext uri="{FF2B5EF4-FFF2-40B4-BE49-F238E27FC236}">
              <a16:creationId xmlns="" xmlns:a16="http://schemas.microsoft.com/office/drawing/2014/main" id="{9B335F8A-3823-4A0B-8C52-57BE3AB0F93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38" name="Text Box 2">
          <a:extLst>
            <a:ext uri="{FF2B5EF4-FFF2-40B4-BE49-F238E27FC236}">
              <a16:creationId xmlns="" xmlns:a16="http://schemas.microsoft.com/office/drawing/2014/main" id="{BE7333FB-5997-4ACD-9F96-6317FBD1EF3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39" name="Text Box 2">
          <a:extLst>
            <a:ext uri="{FF2B5EF4-FFF2-40B4-BE49-F238E27FC236}">
              <a16:creationId xmlns="" xmlns:a16="http://schemas.microsoft.com/office/drawing/2014/main" id="{18E6ACB6-A253-4D59-A2A9-A2E06F0EF91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40" name="Text Box 2">
          <a:extLst>
            <a:ext uri="{FF2B5EF4-FFF2-40B4-BE49-F238E27FC236}">
              <a16:creationId xmlns="" xmlns:a16="http://schemas.microsoft.com/office/drawing/2014/main" id="{89F4600B-D2A7-42AD-93DF-9D34FB35800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41" name="Text Box 2">
          <a:extLst>
            <a:ext uri="{FF2B5EF4-FFF2-40B4-BE49-F238E27FC236}">
              <a16:creationId xmlns="" xmlns:a16="http://schemas.microsoft.com/office/drawing/2014/main" id="{E567302A-C29A-4C13-A902-89229AA8B81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42" name="Text Box 2">
          <a:extLst>
            <a:ext uri="{FF2B5EF4-FFF2-40B4-BE49-F238E27FC236}">
              <a16:creationId xmlns="" xmlns:a16="http://schemas.microsoft.com/office/drawing/2014/main" id="{364CBC05-EEC5-4265-BBED-096512DC984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43" name="Text Box 2">
          <a:extLst>
            <a:ext uri="{FF2B5EF4-FFF2-40B4-BE49-F238E27FC236}">
              <a16:creationId xmlns="" xmlns:a16="http://schemas.microsoft.com/office/drawing/2014/main" id="{837D1690-3BB7-48AC-B127-A3D0DD6B1F4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44" name="Text Box 2">
          <a:extLst>
            <a:ext uri="{FF2B5EF4-FFF2-40B4-BE49-F238E27FC236}">
              <a16:creationId xmlns="" xmlns:a16="http://schemas.microsoft.com/office/drawing/2014/main" id="{D352A572-F5B9-43A8-81DA-1FB83DC8D7F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45" name="Text Box 2">
          <a:extLst>
            <a:ext uri="{FF2B5EF4-FFF2-40B4-BE49-F238E27FC236}">
              <a16:creationId xmlns="" xmlns:a16="http://schemas.microsoft.com/office/drawing/2014/main" id="{664E1760-64EA-4BD6-9185-2F605271118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46" name="Text Box 2">
          <a:extLst>
            <a:ext uri="{FF2B5EF4-FFF2-40B4-BE49-F238E27FC236}">
              <a16:creationId xmlns="" xmlns:a16="http://schemas.microsoft.com/office/drawing/2014/main" id="{2C10DC46-C80D-4864-9740-3A4AA27BD49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47" name="Text Box 2">
          <a:extLst>
            <a:ext uri="{FF2B5EF4-FFF2-40B4-BE49-F238E27FC236}">
              <a16:creationId xmlns="" xmlns:a16="http://schemas.microsoft.com/office/drawing/2014/main" id="{AAB4602E-4CE9-4D4A-8E35-8F323C849C6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48" name="Text Box 2">
          <a:extLst>
            <a:ext uri="{FF2B5EF4-FFF2-40B4-BE49-F238E27FC236}">
              <a16:creationId xmlns="" xmlns:a16="http://schemas.microsoft.com/office/drawing/2014/main" id="{281641BD-6DDF-42FC-82B9-56E9E55A094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49" name="Text Box 2">
          <a:extLst>
            <a:ext uri="{FF2B5EF4-FFF2-40B4-BE49-F238E27FC236}">
              <a16:creationId xmlns="" xmlns:a16="http://schemas.microsoft.com/office/drawing/2014/main" id="{2C9E6EB4-8B30-4B43-91DF-57A47BB1012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50" name="Text Box 2">
          <a:extLst>
            <a:ext uri="{FF2B5EF4-FFF2-40B4-BE49-F238E27FC236}">
              <a16:creationId xmlns="" xmlns:a16="http://schemas.microsoft.com/office/drawing/2014/main" id="{F1ADA35A-7C59-4896-9A26-D581F1D1555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51" name="Text Box 2">
          <a:extLst>
            <a:ext uri="{FF2B5EF4-FFF2-40B4-BE49-F238E27FC236}">
              <a16:creationId xmlns="" xmlns:a16="http://schemas.microsoft.com/office/drawing/2014/main" id="{E55E9DE0-17EB-443B-A561-C516720E7B7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52" name="Text Box 2">
          <a:extLst>
            <a:ext uri="{FF2B5EF4-FFF2-40B4-BE49-F238E27FC236}">
              <a16:creationId xmlns="" xmlns:a16="http://schemas.microsoft.com/office/drawing/2014/main" id="{BB500D4A-353F-42D0-9160-5833BAE3E41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53" name="Text Box 2">
          <a:extLst>
            <a:ext uri="{FF2B5EF4-FFF2-40B4-BE49-F238E27FC236}">
              <a16:creationId xmlns="" xmlns:a16="http://schemas.microsoft.com/office/drawing/2014/main" id="{FD69AAB8-93CF-44D4-AC9B-CE4E4EEA34C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54" name="Text Box 2">
          <a:extLst>
            <a:ext uri="{FF2B5EF4-FFF2-40B4-BE49-F238E27FC236}">
              <a16:creationId xmlns="" xmlns:a16="http://schemas.microsoft.com/office/drawing/2014/main" id="{B0EC228C-AB89-4440-9291-3E5D562BC54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55" name="Text Box 2">
          <a:extLst>
            <a:ext uri="{FF2B5EF4-FFF2-40B4-BE49-F238E27FC236}">
              <a16:creationId xmlns="" xmlns:a16="http://schemas.microsoft.com/office/drawing/2014/main" id="{37799D37-1B3B-4204-87A9-F54DB71BAC0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56" name="Text Box 2">
          <a:extLst>
            <a:ext uri="{FF2B5EF4-FFF2-40B4-BE49-F238E27FC236}">
              <a16:creationId xmlns="" xmlns:a16="http://schemas.microsoft.com/office/drawing/2014/main" id="{EFFE9D35-992F-4230-89EF-C232C152A8D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57" name="Text Box 2">
          <a:extLst>
            <a:ext uri="{FF2B5EF4-FFF2-40B4-BE49-F238E27FC236}">
              <a16:creationId xmlns="" xmlns:a16="http://schemas.microsoft.com/office/drawing/2014/main" id="{BF950159-1BFE-473D-82D4-BFE1CD8DB3A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58" name="Text Box 2">
          <a:extLst>
            <a:ext uri="{FF2B5EF4-FFF2-40B4-BE49-F238E27FC236}">
              <a16:creationId xmlns="" xmlns:a16="http://schemas.microsoft.com/office/drawing/2014/main" id="{54061575-D695-4327-966D-767EAE53145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59" name="Text Box 2">
          <a:extLst>
            <a:ext uri="{FF2B5EF4-FFF2-40B4-BE49-F238E27FC236}">
              <a16:creationId xmlns="" xmlns:a16="http://schemas.microsoft.com/office/drawing/2014/main" id="{1B143E0D-7D23-43BC-BC48-E7934B349A7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60" name="Text Box 2">
          <a:extLst>
            <a:ext uri="{FF2B5EF4-FFF2-40B4-BE49-F238E27FC236}">
              <a16:creationId xmlns="" xmlns:a16="http://schemas.microsoft.com/office/drawing/2014/main" id="{B98A7B7F-6DFF-48C7-A36E-0DFEDC0766A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61" name="Text Box 2">
          <a:extLst>
            <a:ext uri="{FF2B5EF4-FFF2-40B4-BE49-F238E27FC236}">
              <a16:creationId xmlns="" xmlns:a16="http://schemas.microsoft.com/office/drawing/2014/main" id="{897E9C8C-4783-45C1-840A-3A2008DD82B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62" name="Text Box 2">
          <a:extLst>
            <a:ext uri="{FF2B5EF4-FFF2-40B4-BE49-F238E27FC236}">
              <a16:creationId xmlns="" xmlns:a16="http://schemas.microsoft.com/office/drawing/2014/main" id="{0DE5A46C-A54A-4353-8CA5-5C9C3EE19F9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63" name="Text Box 2">
          <a:extLst>
            <a:ext uri="{FF2B5EF4-FFF2-40B4-BE49-F238E27FC236}">
              <a16:creationId xmlns="" xmlns:a16="http://schemas.microsoft.com/office/drawing/2014/main" id="{1BB4712A-AF0F-438D-9DE3-7C3E46A2C3B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64" name="Text Box 2">
          <a:extLst>
            <a:ext uri="{FF2B5EF4-FFF2-40B4-BE49-F238E27FC236}">
              <a16:creationId xmlns="" xmlns:a16="http://schemas.microsoft.com/office/drawing/2014/main" id="{788DBDBA-754C-453F-BB43-D2C46E06C9A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65" name="Text Box 2">
          <a:extLst>
            <a:ext uri="{FF2B5EF4-FFF2-40B4-BE49-F238E27FC236}">
              <a16:creationId xmlns="" xmlns:a16="http://schemas.microsoft.com/office/drawing/2014/main" id="{51EECF4E-7054-4D68-A35E-29BEEC79844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66" name="Text Box 2">
          <a:extLst>
            <a:ext uri="{FF2B5EF4-FFF2-40B4-BE49-F238E27FC236}">
              <a16:creationId xmlns="" xmlns:a16="http://schemas.microsoft.com/office/drawing/2014/main" id="{C2B18C03-E9C7-46D2-AE26-300388E0F0F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67" name="Text Box 2">
          <a:extLst>
            <a:ext uri="{FF2B5EF4-FFF2-40B4-BE49-F238E27FC236}">
              <a16:creationId xmlns="" xmlns:a16="http://schemas.microsoft.com/office/drawing/2014/main" id="{65A1C0C1-DA0B-4552-901C-F114509D4A9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68" name="Text Box 2">
          <a:extLst>
            <a:ext uri="{FF2B5EF4-FFF2-40B4-BE49-F238E27FC236}">
              <a16:creationId xmlns="" xmlns:a16="http://schemas.microsoft.com/office/drawing/2014/main" id="{C1B2F856-9D29-4DAC-A92C-AC91D62B765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69" name="Text Box 2">
          <a:extLst>
            <a:ext uri="{FF2B5EF4-FFF2-40B4-BE49-F238E27FC236}">
              <a16:creationId xmlns="" xmlns:a16="http://schemas.microsoft.com/office/drawing/2014/main" id="{E7A89074-3D9F-42B0-AFBD-E00B2072D0A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70" name="Text Box 2">
          <a:extLst>
            <a:ext uri="{FF2B5EF4-FFF2-40B4-BE49-F238E27FC236}">
              <a16:creationId xmlns="" xmlns:a16="http://schemas.microsoft.com/office/drawing/2014/main" id="{84E51983-85AA-4E16-A805-68A6FD5B20B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71" name="Text Box 2">
          <a:extLst>
            <a:ext uri="{FF2B5EF4-FFF2-40B4-BE49-F238E27FC236}">
              <a16:creationId xmlns="" xmlns:a16="http://schemas.microsoft.com/office/drawing/2014/main" id="{95952179-87F4-424D-BFD6-D63EC09BB7B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72" name="Text Box 2">
          <a:extLst>
            <a:ext uri="{FF2B5EF4-FFF2-40B4-BE49-F238E27FC236}">
              <a16:creationId xmlns="" xmlns:a16="http://schemas.microsoft.com/office/drawing/2014/main" id="{C8B324D0-1F52-4568-BD52-0EA64881074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73" name="Text Box 2">
          <a:extLst>
            <a:ext uri="{FF2B5EF4-FFF2-40B4-BE49-F238E27FC236}">
              <a16:creationId xmlns="" xmlns:a16="http://schemas.microsoft.com/office/drawing/2014/main" id="{EEFDC7BB-F835-4180-8437-42E3314FAC7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74" name="Text Box 2">
          <a:extLst>
            <a:ext uri="{FF2B5EF4-FFF2-40B4-BE49-F238E27FC236}">
              <a16:creationId xmlns="" xmlns:a16="http://schemas.microsoft.com/office/drawing/2014/main" id="{57D685FD-8221-47C4-9E63-67B1CE29F92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75" name="Text Box 2">
          <a:extLst>
            <a:ext uri="{FF2B5EF4-FFF2-40B4-BE49-F238E27FC236}">
              <a16:creationId xmlns="" xmlns:a16="http://schemas.microsoft.com/office/drawing/2014/main" id="{D7394462-A0B8-49CE-959B-11D8C2929BA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76" name="Text Box 2">
          <a:extLst>
            <a:ext uri="{FF2B5EF4-FFF2-40B4-BE49-F238E27FC236}">
              <a16:creationId xmlns="" xmlns:a16="http://schemas.microsoft.com/office/drawing/2014/main" id="{12E1A8CF-808E-4F00-B5BD-48CC3BA4541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77" name="Text Box 2">
          <a:extLst>
            <a:ext uri="{FF2B5EF4-FFF2-40B4-BE49-F238E27FC236}">
              <a16:creationId xmlns="" xmlns:a16="http://schemas.microsoft.com/office/drawing/2014/main" id="{3A253C9D-DD4A-48CC-9740-CC75C540E90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78" name="Text Box 2">
          <a:extLst>
            <a:ext uri="{FF2B5EF4-FFF2-40B4-BE49-F238E27FC236}">
              <a16:creationId xmlns="" xmlns:a16="http://schemas.microsoft.com/office/drawing/2014/main" id="{97757E1B-9488-460A-A0A0-6CBAEBE5058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79" name="Text Box 2">
          <a:extLst>
            <a:ext uri="{FF2B5EF4-FFF2-40B4-BE49-F238E27FC236}">
              <a16:creationId xmlns="" xmlns:a16="http://schemas.microsoft.com/office/drawing/2014/main" id="{0BBAFEAA-CFB2-4DEA-8E74-28C9611D6F3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80" name="Text Box 2">
          <a:extLst>
            <a:ext uri="{FF2B5EF4-FFF2-40B4-BE49-F238E27FC236}">
              <a16:creationId xmlns="" xmlns:a16="http://schemas.microsoft.com/office/drawing/2014/main" id="{A6775A0C-B55D-47A3-91C0-1E9224EEA64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81" name="Text Box 2">
          <a:extLst>
            <a:ext uri="{FF2B5EF4-FFF2-40B4-BE49-F238E27FC236}">
              <a16:creationId xmlns="" xmlns:a16="http://schemas.microsoft.com/office/drawing/2014/main" id="{5332A0ED-607E-4913-B28C-60675A4F0C6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82" name="Text Box 2">
          <a:extLst>
            <a:ext uri="{FF2B5EF4-FFF2-40B4-BE49-F238E27FC236}">
              <a16:creationId xmlns="" xmlns:a16="http://schemas.microsoft.com/office/drawing/2014/main" id="{5F96570F-8E3D-4FF1-AC56-093939DB487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83" name="Text Box 2">
          <a:extLst>
            <a:ext uri="{FF2B5EF4-FFF2-40B4-BE49-F238E27FC236}">
              <a16:creationId xmlns="" xmlns:a16="http://schemas.microsoft.com/office/drawing/2014/main" id="{BD35A57A-BF2E-4FD2-A6A5-FFDFB0CB0C2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84" name="Text Box 2">
          <a:extLst>
            <a:ext uri="{FF2B5EF4-FFF2-40B4-BE49-F238E27FC236}">
              <a16:creationId xmlns="" xmlns:a16="http://schemas.microsoft.com/office/drawing/2014/main" id="{165BAF4A-745D-4856-A54A-1240728203F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85" name="Text Box 2">
          <a:extLst>
            <a:ext uri="{FF2B5EF4-FFF2-40B4-BE49-F238E27FC236}">
              <a16:creationId xmlns="" xmlns:a16="http://schemas.microsoft.com/office/drawing/2014/main" id="{D9CEC738-9516-4885-87E0-53F556EA772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86" name="Text Box 2">
          <a:extLst>
            <a:ext uri="{FF2B5EF4-FFF2-40B4-BE49-F238E27FC236}">
              <a16:creationId xmlns="" xmlns:a16="http://schemas.microsoft.com/office/drawing/2014/main" id="{B632ECC3-5BAD-47D9-A659-630179F1FF7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87" name="Text Box 2">
          <a:extLst>
            <a:ext uri="{FF2B5EF4-FFF2-40B4-BE49-F238E27FC236}">
              <a16:creationId xmlns="" xmlns:a16="http://schemas.microsoft.com/office/drawing/2014/main" id="{84C945E5-C77D-494A-BB25-0246FEE055D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88" name="Text Box 2">
          <a:extLst>
            <a:ext uri="{FF2B5EF4-FFF2-40B4-BE49-F238E27FC236}">
              <a16:creationId xmlns="" xmlns:a16="http://schemas.microsoft.com/office/drawing/2014/main" id="{5DED6CB4-8A93-4219-9A5A-9E3EDE2AC1C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89" name="Text Box 2">
          <a:extLst>
            <a:ext uri="{FF2B5EF4-FFF2-40B4-BE49-F238E27FC236}">
              <a16:creationId xmlns="" xmlns:a16="http://schemas.microsoft.com/office/drawing/2014/main" id="{181ECB6E-9B86-4EFC-A103-6058008C281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90" name="Text Box 2">
          <a:extLst>
            <a:ext uri="{FF2B5EF4-FFF2-40B4-BE49-F238E27FC236}">
              <a16:creationId xmlns="" xmlns:a16="http://schemas.microsoft.com/office/drawing/2014/main" id="{AF1D46B6-6FAA-4080-B969-BEAACC234D6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91" name="Text Box 2">
          <a:extLst>
            <a:ext uri="{FF2B5EF4-FFF2-40B4-BE49-F238E27FC236}">
              <a16:creationId xmlns="" xmlns:a16="http://schemas.microsoft.com/office/drawing/2014/main" id="{A3807CDC-2D9A-48F5-B50F-1C4464BF317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92" name="Text Box 2">
          <a:extLst>
            <a:ext uri="{FF2B5EF4-FFF2-40B4-BE49-F238E27FC236}">
              <a16:creationId xmlns="" xmlns:a16="http://schemas.microsoft.com/office/drawing/2014/main" id="{2B93FE40-CA5D-42ED-9B06-771ECBCE175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93" name="Text Box 2">
          <a:extLst>
            <a:ext uri="{FF2B5EF4-FFF2-40B4-BE49-F238E27FC236}">
              <a16:creationId xmlns="" xmlns:a16="http://schemas.microsoft.com/office/drawing/2014/main" id="{A04D1FD1-D393-4277-946A-B80F585D290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94" name="Text Box 2">
          <a:extLst>
            <a:ext uri="{FF2B5EF4-FFF2-40B4-BE49-F238E27FC236}">
              <a16:creationId xmlns="" xmlns:a16="http://schemas.microsoft.com/office/drawing/2014/main" id="{1BCBD11B-4F52-4FF4-85AE-0921AF599E1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95" name="Text Box 2">
          <a:extLst>
            <a:ext uri="{FF2B5EF4-FFF2-40B4-BE49-F238E27FC236}">
              <a16:creationId xmlns="" xmlns:a16="http://schemas.microsoft.com/office/drawing/2014/main" id="{38CFC471-8B0A-484D-81B0-CC6BF905986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96" name="Text Box 2">
          <a:extLst>
            <a:ext uri="{FF2B5EF4-FFF2-40B4-BE49-F238E27FC236}">
              <a16:creationId xmlns="" xmlns:a16="http://schemas.microsoft.com/office/drawing/2014/main" id="{8F060F5B-E034-4EBA-BF80-1CC28E8761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097" name="Text Box 2">
          <a:extLst>
            <a:ext uri="{FF2B5EF4-FFF2-40B4-BE49-F238E27FC236}">
              <a16:creationId xmlns="" xmlns:a16="http://schemas.microsoft.com/office/drawing/2014/main" id="{49600541-B530-47AC-8A21-E12669ABE37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098" name="Text Box 2">
          <a:extLst>
            <a:ext uri="{FF2B5EF4-FFF2-40B4-BE49-F238E27FC236}">
              <a16:creationId xmlns="" xmlns:a16="http://schemas.microsoft.com/office/drawing/2014/main" id="{DD480251-40BF-44FA-8A47-CCBC768801B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099" name="Text Box 2">
          <a:extLst>
            <a:ext uri="{FF2B5EF4-FFF2-40B4-BE49-F238E27FC236}">
              <a16:creationId xmlns="" xmlns:a16="http://schemas.microsoft.com/office/drawing/2014/main" id="{2A3A3270-80F0-4271-9676-8008811A113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00" name="Text Box 2">
          <a:extLst>
            <a:ext uri="{FF2B5EF4-FFF2-40B4-BE49-F238E27FC236}">
              <a16:creationId xmlns="" xmlns:a16="http://schemas.microsoft.com/office/drawing/2014/main" id="{EEED4745-4806-4D5C-B9BD-75D35DD6A36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01" name="Text Box 2">
          <a:extLst>
            <a:ext uri="{FF2B5EF4-FFF2-40B4-BE49-F238E27FC236}">
              <a16:creationId xmlns="" xmlns:a16="http://schemas.microsoft.com/office/drawing/2014/main" id="{B161049C-59B4-4A1C-9C0B-BE71AED1733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02" name="Text Box 2">
          <a:extLst>
            <a:ext uri="{FF2B5EF4-FFF2-40B4-BE49-F238E27FC236}">
              <a16:creationId xmlns="" xmlns:a16="http://schemas.microsoft.com/office/drawing/2014/main" id="{D7DDC69A-8F47-400E-9C1A-769BECD118C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03" name="Text Box 2">
          <a:extLst>
            <a:ext uri="{FF2B5EF4-FFF2-40B4-BE49-F238E27FC236}">
              <a16:creationId xmlns="" xmlns:a16="http://schemas.microsoft.com/office/drawing/2014/main" id="{21D4C7CF-F7A5-4D35-BCBF-4C656342FCB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04" name="Text Box 2">
          <a:extLst>
            <a:ext uri="{FF2B5EF4-FFF2-40B4-BE49-F238E27FC236}">
              <a16:creationId xmlns="" xmlns:a16="http://schemas.microsoft.com/office/drawing/2014/main" id="{82E97BA6-0D31-4DAB-B41D-DC0D0F0DE01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05" name="Text Box 2">
          <a:extLst>
            <a:ext uri="{FF2B5EF4-FFF2-40B4-BE49-F238E27FC236}">
              <a16:creationId xmlns="" xmlns:a16="http://schemas.microsoft.com/office/drawing/2014/main" id="{5ED960C4-90E0-4F43-B6A8-35D4264A86D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06" name="Text Box 2">
          <a:extLst>
            <a:ext uri="{FF2B5EF4-FFF2-40B4-BE49-F238E27FC236}">
              <a16:creationId xmlns="" xmlns:a16="http://schemas.microsoft.com/office/drawing/2014/main" id="{49A43FA9-0D56-4BE2-86F2-84D7554D1EA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07" name="Text Box 2">
          <a:extLst>
            <a:ext uri="{FF2B5EF4-FFF2-40B4-BE49-F238E27FC236}">
              <a16:creationId xmlns="" xmlns:a16="http://schemas.microsoft.com/office/drawing/2014/main" id="{6E4C722B-5B38-4658-89D7-B5C29F3D893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08" name="Text Box 2">
          <a:extLst>
            <a:ext uri="{FF2B5EF4-FFF2-40B4-BE49-F238E27FC236}">
              <a16:creationId xmlns="" xmlns:a16="http://schemas.microsoft.com/office/drawing/2014/main" id="{7E651753-5928-49F0-948E-2C350770136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09" name="Text Box 2">
          <a:extLst>
            <a:ext uri="{FF2B5EF4-FFF2-40B4-BE49-F238E27FC236}">
              <a16:creationId xmlns="" xmlns:a16="http://schemas.microsoft.com/office/drawing/2014/main" id="{2A9C6B57-E52D-41DE-B409-C2630975DB6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10" name="Text Box 2">
          <a:extLst>
            <a:ext uri="{FF2B5EF4-FFF2-40B4-BE49-F238E27FC236}">
              <a16:creationId xmlns="" xmlns:a16="http://schemas.microsoft.com/office/drawing/2014/main" id="{73691358-1E47-4A82-A28D-31F5D32E7E2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11" name="Text Box 2">
          <a:extLst>
            <a:ext uri="{FF2B5EF4-FFF2-40B4-BE49-F238E27FC236}">
              <a16:creationId xmlns="" xmlns:a16="http://schemas.microsoft.com/office/drawing/2014/main" id="{B375DB0B-6670-49C9-98F1-F0088275D4A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12" name="Text Box 2">
          <a:extLst>
            <a:ext uri="{FF2B5EF4-FFF2-40B4-BE49-F238E27FC236}">
              <a16:creationId xmlns="" xmlns:a16="http://schemas.microsoft.com/office/drawing/2014/main" id="{4D7C33CC-7220-40CE-83CD-B1720BE4F9B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13" name="Text Box 2">
          <a:extLst>
            <a:ext uri="{FF2B5EF4-FFF2-40B4-BE49-F238E27FC236}">
              <a16:creationId xmlns="" xmlns:a16="http://schemas.microsoft.com/office/drawing/2014/main" id="{8BA80585-3919-48AC-AFCD-ABC74C29172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14" name="Text Box 2">
          <a:extLst>
            <a:ext uri="{FF2B5EF4-FFF2-40B4-BE49-F238E27FC236}">
              <a16:creationId xmlns="" xmlns:a16="http://schemas.microsoft.com/office/drawing/2014/main" id="{0AC9AE9F-5F7B-4065-91BC-9C84FCEB0C9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15" name="Text Box 2">
          <a:extLst>
            <a:ext uri="{FF2B5EF4-FFF2-40B4-BE49-F238E27FC236}">
              <a16:creationId xmlns="" xmlns:a16="http://schemas.microsoft.com/office/drawing/2014/main" id="{34E3AF95-890E-470D-B7C2-FE0809B76BB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16" name="Text Box 2">
          <a:extLst>
            <a:ext uri="{FF2B5EF4-FFF2-40B4-BE49-F238E27FC236}">
              <a16:creationId xmlns="" xmlns:a16="http://schemas.microsoft.com/office/drawing/2014/main" id="{770B9951-E739-4A2B-AE20-5A026BA7048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17" name="Text Box 2">
          <a:extLst>
            <a:ext uri="{FF2B5EF4-FFF2-40B4-BE49-F238E27FC236}">
              <a16:creationId xmlns="" xmlns:a16="http://schemas.microsoft.com/office/drawing/2014/main" id="{77D5A43D-0C1C-4907-9950-F8750943CB2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18" name="Text Box 2">
          <a:extLst>
            <a:ext uri="{FF2B5EF4-FFF2-40B4-BE49-F238E27FC236}">
              <a16:creationId xmlns="" xmlns:a16="http://schemas.microsoft.com/office/drawing/2014/main" id="{9F42A206-5192-440C-AA08-9D53678BACC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19" name="Text Box 2">
          <a:extLst>
            <a:ext uri="{FF2B5EF4-FFF2-40B4-BE49-F238E27FC236}">
              <a16:creationId xmlns="" xmlns:a16="http://schemas.microsoft.com/office/drawing/2014/main" id="{4AC9A6DA-3612-48E2-BF5A-53E4E89F47B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20" name="Text Box 2">
          <a:extLst>
            <a:ext uri="{FF2B5EF4-FFF2-40B4-BE49-F238E27FC236}">
              <a16:creationId xmlns="" xmlns:a16="http://schemas.microsoft.com/office/drawing/2014/main" id="{B1617B5F-42B2-473D-80FD-CCAFAFC10E9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21" name="Text Box 2">
          <a:extLst>
            <a:ext uri="{FF2B5EF4-FFF2-40B4-BE49-F238E27FC236}">
              <a16:creationId xmlns="" xmlns:a16="http://schemas.microsoft.com/office/drawing/2014/main" id="{47B40940-6314-4843-99CA-09AF1F0845F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22" name="Text Box 2">
          <a:extLst>
            <a:ext uri="{FF2B5EF4-FFF2-40B4-BE49-F238E27FC236}">
              <a16:creationId xmlns="" xmlns:a16="http://schemas.microsoft.com/office/drawing/2014/main" id="{6822EE1E-5F78-4078-AC24-C163F2D90CF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23" name="Text Box 2">
          <a:extLst>
            <a:ext uri="{FF2B5EF4-FFF2-40B4-BE49-F238E27FC236}">
              <a16:creationId xmlns="" xmlns:a16="http://schemas.microsoft.com/office/drawing/2014/main" id="{1CA0ADC0-7C7D-4176-A38E-E575B10549B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24" name="Text Box 2">
          <a:extLst>
            <a:ext uri="{FF2B5EF4-FFF2-40B4-BE49-F238E27FC236}">
              <a16:creationId xmlns="" xmlns:a16="http://schemas.microsoft.com/office/drawing/2014/main" id="{A6498658-1B9B-496B-94F2-6F34E2A6935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25" name="Text Box 2">
          <a:extLst>
            <a:ext uri="{FF2B5EF4-FFF2-40B4-BE49-F238E27FC236}">
              <a16:creationId xmlns="" xmlns:a16="http://schemas.microsoft.com/office/drawing/2014/main" id="{1C23A3D3-9EAC-4D59-88AF-8E5ECA9CEBC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26" name="Text Box 2">
          <a:extLst>
            <a:ext uri="{FF2B5EF4-FFF2-40B4-BE49-F238E27FC236}">
              <a16:creationId xmlns="" xmlns:a16="http://schemas.microsoft.com/office/drawing/2014/main" id="{C8506553-7B5F-41EB-AF1E-6566EFBFC8A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27" name="Text Box 2">
          <a:extLst>
            <a:ext uri="{FF2B5EF4-FFF2-40B4-BE49-F238E27FC236}">
              <a16:creationId xmlns="" xmlns:a16="http://schemas.microsoft.com/office/drawing/2014/main" id="{379B677A-8E7E-484E-BFF9-E0D1050EC19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28" name="Text Box 2">
          <a:extLst>
            <a:ext uri="{FF2B5EF4-FFF2-40B4-BE49-F238E27FC236}">
              <a16:creationId xmlns="" xmlns:a16="http://schemas.microsoft.com/office/drawing/2014/main" id="{A357F204-09E0-4618-8C42-417238221AF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29" name="Text Box 2">
          <a:extLst>
            <a:ext uri="{FF2B5EF4-FFF2-40B4-BE49-F238E27FC236}">
              <a16:creationId xmlns="" xmlns:a16="http://schemas.microsoft.com/office/drawing/2014/main" id="{DF1A064B-7F03-47BC-BA61-2A9DFBBDCD9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30" name="Text Box 2">
          <a:extLst>
            <a:ext uri="{FF2B5EF4-FFF2-40B4-BE49-F238E27FC236}">
              <a16:creationId xmlns="" xmlns:a16="http://schemas.microsoft.com/office/drawing/2014/main" id="{AB0F43AE-2449-4959-A0F4-7191CF0D1ED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31" name="Text Box 2">
          <a:extLst>
            <a:ext uri="{FF2B5EF4-FFF2-40B4-BE49-F238E27FC236}">
              <a16:creationId xmlns="" xmlns:a16="http://schemas.microsoft.com/office/drawing/2014/main" id="{3FC85D1D-0D0F-45F2-984B-7F1747F60FF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32" name="Text Box 2">
          <a:extLst>
            <a:ext uri="{FF2B5EF4-FFF2-40B4-BE49-F238E27FC236}">
              <a16:creationId xmlns="" xmlns:a16="http://schemas.microsoft.com/office/drawing/2014/main" id="{ED09CE86-CB39-4CA8-A182-2F8E690A153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33" name="Text Box 2">
          <a:extLst>
            <a:ext uri="{FF2B5EF4-FFF2-40B4-BE49-F238E27FC236}">
              <a16:creationId xmlns="" xmlns:a16="http://schemas.microsoft.com/office/drawing/2014/main" id="{57EF8161-E79B-4B8B-9890-18C46100AB3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34" name="Text Box 2">
          <a:extLst>
            <a:ext uri="{FF2B5EF4-FFF2-40B4-BE49-F238E27FC236}">
              <a16:creationId xmlns="" xmlns:a16="http://schemas.microsoft.com/office/drawing/2014/main" id="{8112D12D-343B-4796-8036-E0B0D283F14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35" name="Text Box 2">
          <a:extLst>
            <a:ext uri="{FF2B5EF4-FFF2-40B4-BE49-F238E27FC236}">
              <a16:creationId xmlns="" xmlns:a16="http://schemas.microsoft.com/office/drawing/2014/main" id="{14C2E713-4392-4AAA-B4B5-98939A0786A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36" name="Text Box 2">
          <a:extLst>
            <a:ext uri="{FF2B5EF4-FFF2-40B4-BE49-F238E27FC236}">
              <a16:creationId xmlns="" xmlns:a16="http://schemas.microsoft.com/office/drawing/2014/main" id="{9D3E6568-ED74-4BFB-A654-D453E97B91C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37" name="Text Box 2">
          <a:extLst>
            <a:ext uri="{FF2B5EF4-FFF2-40B4-BE49-F238E27FC236}">
              <a16:creationId xmlns="" xmlns:a16="http://schemas.microsoft.com/office/drawing/2014/main" id="{E0560958-7D38-46EB-AA91-57C2F370ED5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38" name="Text Box 2">
          <a:extLst>
            <a:ext uri="{FF2B5EF4-FFF2-40B4-BE49-F238E27FC236}">
              <a16:creationId xmlns="" xmlns:a16="http://schemas.microsoft.com/office/drawing/2014/main" id="{6E3736BA-5728-4696-9A60-09E55839C01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39" name="Text Box 2">
          <a:extLst>
            <a:ext uri="{FF2B5EF4-FFF2-40B4-BE49-F238E27FC236}">
              <a16:creationId xmlns="" xmlns:a16="http://schemas.microsoft.com/office/drawing/2014/main" id="{74C07DDF-36D7-4494-9846-52C65804636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40" name="Text Box 2">
          <a:extLst>
            <a:ext uri="{FF2B5EF4-FFF2-40B4-BE49-F238E27FC236}">
              <a16:creationId xmlns="" xmlns:a16="http://schemas.microsoft.com/office/drawing/2014/main" id="{2BDD6649-BED5-4CD6-A7D7-A571C484CF4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41" name="Text Box 2">
          <a:extLst>
            <a:ext uri="{FF2B5EF4-FFF2-40B4-BE49-F238E27FC236}">
              <a16:creationId xmlns="" xmlns:a16="http://schemas.microsoft.com/office/drawing/2014/main" id="{B29FB067-D5F0-4F62-A5E7-3A8B1B4D367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42" name="Text Box 2">
          <a:extLst>
            <a:ext uri="{FF2B5EF4-FFF2-40B4-BE49-F238E27FC236}">
              <a16:creationId xmlns="" xmlns:a16="http://schemas.microsoft.com/office/drawing/2014/main" id="{F6154FD2-28C0-441A-9D25-73400F9B3A0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43" name="Text Box 2">
          <a:extLst>
            <a:ext uri="{FF2B5EF4-FFF2-40B4-BE49-F238E27FC236}">
              <a16:creationId xmlns="" xmlns:a16="http://schemas.microsoft.com/office/drawing/2014/main" id="{81B29EE5-A01C-41E8-8A16-52C94625251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44" name="Text Box 2">
          <a:extLst>
            <a:ext uri="{FF2B5EF4-FFF2-40B4-BE49-F238E27FC236}">
              <a16:creationId xmlns="" xmlns:a16="http://schemas.microsoft.com/office/drawing/2014/main" id="{02C8413F-1907-474C-ACE3-72BC7E7B040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45" name="Text Box 2">
          <a:extLst>
            <a:ext uri="{FF2B5EF4-FFF2-40B4-BE49-F238E27FC236}">
              <a16:creationId xmlns="" xmlns:a16="http://schemas.microsoft.com/office/drawing/2014/main" id="{ED02407E-6C6C-4D65-A340-7493AC9B846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46" name="Text Box 2">
          <a:extLst>
            <a:ext uri="{FF2B5EF4-FFF2-40B4-BE49-F238E27FC236}">
              <a16:creationId xmlns="" xmlns:a16="http://schemas.microsoft.com/office/drawing/2014/main" id="{16EBD265-0CC5-4EAE-B13C-D298C903AD3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47" name="Text Box 2">
          <a:extLst>
            <a:ext uri="{FF2B5EF4-FFF2-40B4-BE49-F238E27FC236}">
              <a16:creationId xmlns="" xmlns:a16="http://schemas.microsoft.com/office/drawing/2014/main" id="{B9FD48CF-E989-41DD-B615-908AEAB8525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48" name="Text Box 2">
          <a:extLst>
            <a:ext uri="{FF2B5EF4-FFF2-40B4-BE49-F238E27FC236}">
              <a16:creationId xmlns="" xmlns:a16="http://schemas.microsoft.com/office/drawing/2014/main" id="{BCEE5036-2056-4215-8960-5EA76C99E27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49" name="Text Box 2">
          <a:extLst>
            <a:ext uri="{FF2B5EF4-FFF2-40B4-BE49-F238E27FC236}">
              <a16:creationId xmlns="" xmlns:a16="http://schemas.microsoft.com/office/drawing/2014/main" id="{C8EC8E63-AC66-42FA-B6E5-F8E622B855D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50" name="Text Box 2">
          <a:extLst>
            <a:ext uri="{FF2B5EF4-FFF2-40B4-BE49-F238E27FC236}">
              <a16:creationId xmlns="" xmlns:a16="http://schemas.microsoft.com/office/drawing/2014/main" id="{A3A0AF1B-3B5D-4903-8891-BCFBB8DF635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51" name="Text Box 2">
          <a:extLst>
            <a:ext uri="{FF2B5EF4-FFF2-40B4-BE49-F238E27FC236}">
              <a16:creationId xmlns="" xmlns:a16="http://schemas.microsoft.com/office/drawing/2014/main" id="{49416D50-F4C2-49DF-BFAB-B1425FA8341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52" name="Text Box 2">
          <a:extLst>
            <a:ext uri="{FF2B5EF4-FFF2-40B4-BE49-F238E27FC236}">
              <a16:creationId xmlns="" xmlns:a16="http://schemas.microsoft.com/office/drawing/2014/main" id="{5D15E104-6210-4CF6-B0DF-21473DB08DE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53" name="Text Box 2">
          <a:extLst>
            <a:ext uri="{FF2B5EF4-FFF2-40B4-BE49-F238E27FC236}">
              <a16:creationId xmlns="" xmlns:a16="http://schemas.microsoft.com/office/drawing/2014/main" id="{BCC69595-E7E7-4F82-8008-091EB880CDC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54" name="Text Box 2">
          <a:extLst>
            <a:ext uri="{FF2B5EF4-FFF2-40B4-BE49-F238E27FC236}">
              <a16:creationId xmlns="" xmlns:a16="http://schemas.microsoft.com/office/drawing/2014/main" id="{E500891D-D3C6-4610-ABF0-425E0462FF3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55" name="Text Box 2">
          <a:extLst>
            <a:ext uri="{FF2B5EF4-FFF2-40B4-BE49-F238E27FC236}">
              <a16:creationId xmlns="" xmlns:a16="http://schemas.microsoft.com/office/drawing/2014/main" id="{272598C0-B121-482E-A9AF-AE809623520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56" name="Text Box 2">
          <a:extLst>
            <a:ext uri="{FF2B5EF4-FFF2-40B4-BE49-F238E27FC236}">
              <a16:creationId xmlns="" xmlns:a16="http://schemas.microsoft.com/office/drawing/2014/main" id="{B5D59088-63BA-430A-B1C3-46074093D46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57" name="Text Box 2">
          <a:extLst>
            <a:ext uri="{FF2B5EF4-FFF2-40B4-BE49-F238E27FC236}">
              <a16:creationId xmlns="" xmlns:a16="http://schemas.microsoft.com/office/drawing/2014/main" id="{2B4F8D71-DA7F-4D27-A325-B83A8AA142A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58" name="Text Box 2">
          <a:extLst>
            <a:ext uri="{FF2B5EF4-FFF2-40B4-BE49-F238E27FC236}">
              <a16:creationId xmlns="" xmlns:a16="http://schemas.microsoft.com/office/drawing/2014/main" id="{BB7AD5FF-A1E5-4C7B-8D8D-9EC85EBEA97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59" name="Text Box 2">
          <a:extLst>
            <a:ext uri="{FF2B5EF4-FFF2-40B4-BE49-F238E27FC236}">
              <a16:creationId xmlns="" xmlns:a16="http://schemas.microsoft.com/office/drawing/2014/main" id="{91DB0C54-D3B0-4C5F-A81B-6E9D2872816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60" name="Text Box 2">
          <a:extLst>
            <a:ext uri="{FF2B5EF4-FFF2-40B4-BE49-F238E27FC236}">
              <a16:creationId xmlns="" xmlns:a16="http://schemas.microsoft.com/office/drawing/2014/main" id="{3062542B-29B8-48F7-BFA2-20E1EC56571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61" name="Text Box 2">
          <a:extLst>
            <a:ext uri="{FF2B5EF4-FFF2-40B4-BE49-F238E27FC236}">
              <a16:creationId xmlns="" xmlns:a16="http://schemas.microsoft.com/office/drawing/2014/main" id="{E654D16F-12B8-441F-A8F0-B597EF413F1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62" name="Text Box 2">
          <a:extLst>
            <a:ext uri="{FF2B5EF4-FFF2-40B4-BE49-F238E27FC236}">
              <a16:creationId xmlns="" xmlns:a16="http://schemas.microsoft.com/office/drawing/2014/main" id="{5EAABCFE-C146-4314-BAC8-E62C9ED553E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63" name="Text Box 2">
          <a:extLst>
            <a:ext uri="{FF2B5EF4-FFF2-40B4-BE49-F238E27FC236}">
              <a16:creationId xmlns="" xmlns:a16="http://schemas.microsoft.com/office/drawing/2014/main" id="{2E281366-48B6-47F2-8B4C-979421A04BD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64" name="Text Box 2">
          <a:extLst>
            <a:ext uri="{FF2B5EF4-FFF2-40B4-BE49-F238E27FC236}">
              <a16:creationId xmlns="" xmlns:a16="http://schemas.microsoft.com/office/drawing/2014/main" id="{F476F13F-1254-4122-A17C-C04090AC250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65" name="Text Box 2">
          <a:extLst>
            <a:ext uri="{FF2B5EF4-FFF2-40B4-BE49-F238E27FC236}">
              <a16:creationId xmlns="" xmlns:a16="http://schemas.microsoft.com/office/drawing/2014/main" id="{E9754B95-5024-421E-A05A-7ABC65A6C79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66" name="Text Box 2">
          <a:extLst>
            <a:ext uri="{FF2B5EF4-FFF2-40B4-BE49-F238E27FC236}">
              <a16:creationId xmlns="" xmlns:a16="http://schemas.microsoft.com/office/drawing/2014/main" id="{B0E766CC-7701-4C7B-B703-837BA379ADC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67" name="Text Box 2">
          <a:extLst>
            <a:ext uri="{FF2B5EF4-FFF2-40B4-BE49-F238E27FC236}">
              <a16:creationId xmlns="" xmlns:a16="http://schemas.microsoft.com/office/drawing/2014/main" id="{5C095186-A46D-4142-B5B3-32E4C69D363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68" name="Text Box 2">
          <a:extLst>
            <a:ext uri="{FF2B5EF4-FFF2-40B4-BE49-F238E27FC236}">
              <a16:creationId xmlns="" xmlns:a16="http://schemas.microsoft.com/office/drawing/2014/main" id="{4BB57B5C-C8ED-4DE6-BC0B-3030C01B9C5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69" name="Text Box 2">
          <a:extLst>
            <a:ext uri="{FF2B5EF4-FFF2-40B4-BE49-F238E27FC236}">
              <a16:creationId xmlns="" xmlns:a16="http://schemas.microsoft.com/office/drawing/2014/main" id="{ED21D2CB-F1AE-4755-BBFF-C07C81232FF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70" name="Text Box 2">
          <a:extLst>
            <a:ext uri="{FF2B5EF4-FFF2-40B4-BE49-F238E27FC236}">
              <a16:creationId xmlns="" xmlns:a16="http://schemas.microsoft.com/office/drawing/2014/main" id="{4779A383-A8E7-4AB4-A3A6-875F4199608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71" name="Text Box 2">
          <a:extLst>
            <a:ext uri="{FF2B5EF4-FFF2-40B4-BE49-F238E27FC236}">
              <a16:creationId xmlns="" xmlns:a16="http://schemas.microsoft.com/office/drawing/2014/main" id="{4CF801C2-0536-4F8A-A723-97DB2D7171F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72" name="Text Box 2">
          <a:extLst>
            <a:ext uri="{FF2B5EF4-FFF2-40B4-BE49-F238E27FC236}">
              <a16:creationId xmlns="" xmlns:a16="http://schemas.microsoft.com/office/drawing/2014/main" id="{C0578528-F080-4D6D-B753-1279E19FADA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73" name="Text Box 2">
          <a:extLst>
            <a:ext uri="{FF2B5EF4-FFF2-40B4-BE49-F238E27FC236}">
              <a16:creationId xmlns="" xmlns:a16="http://schemas.microsoft.com/office/drawing/2014/main" id="{87C826BD-A559-4E79-8B99-6D2B9DD1171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74" name="Text Box 2">
          <a:extLst>
            <a:ext uri="{FF2B5EF4-FFF2-40B4-BE49-F238E27FC236}">
              <a16:creationId xmlns="" xmlns:a16="http://schemas.microsoft.com/office/drawing/2014/main" id="{FF428163-5F2A-43BA-8935-EA32468AFC6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75" name="Text Box 2">
          <a:extLst>
            <a:ext uri="{FF2B5EF4-FFF2-40B4-BE49-F238E27FC236}">
              <a16:creationId xmlns="" xmlns:a16="http://schemas.microsoft.com/office/drawing/2014/main" id="{50C56055-B266-4EEE-AF54-58FC02E8BC4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76" name="Text Box 2">
          <a:extLst>
            <a:ext uri="{FF2B5EF4-FFF2-40B4-BE49-F238E27FC236}">
              <a16:creationId xmlns="" xmlns:a16="http://schemas.microsoft.com/office/drawing/2014/main" id="{4D49D54B-FDA0-47CF-AA1C-7D8223CAD91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77" name="Text Box 2">
          <a:extLst>
            <a:ext uri="{FF2B5EF4-FFF2-40B4-BE49-F238E27FC236}">
              <a16:creationId xmlns="" xmlns:a16="http://schemas.microsoft.com/office/drawing/2014/main" id="{A15F6DAD-8A76-4564-ADC5-66C98254686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78" name="Text Box 2">
          <a:extLst>
            <a:ext uri="{FF2B5EF4-FFF2-40B4-BE49-F238E27FC236}">
              <a16:creationId xmlns="" xmlns:a16="http://schemas.microsoft.com/office/drawing/2014/main" id="{6E12966C-474D-4C70-9698-6600447A357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79" name="Text Box 2">
          <a:extLst>
            <a:ext uri="{FF2B5EF4-FFF2-40B4-BE49-F238E27FC236}">
              <a16:creationId xmlns="" xmlns:a16="http://schemas.microsoft.com/office/drawing/2014/main" id="{BF10DF95-7E40-419C-9877-91B9B1F283D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80" name="Text Box 2">
          <a:extLst>
            <a:ext uri="{FF2B5EF4-FFF2-40B4-BE49-F238E27FC236}">
              <a16:creationId xmlns="" xmlns:a16="http://schemas.microsoft.com/office/drawing/2014/main" id="{FC68C433-07A8-4092-B172-B8CDCED8E54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81" name="Text Box 2">
          <a:extLst>
            <a:ext uri="{FF2B5EF4-FFF2-40B4-BE49-F238E27FC236}">
              <a16:creationId xmlns="" xmlns:a16="http://schemas.microsoft.com/office/drawing/2014/main" id="{37140B9C-48F1-4E47-996B-7DB6344AF9E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82" name="Text Box 2">
          <a:extLst>
            <a:ext uri="{FF2B5EF4-FFF2-40B4-BE49-F238E27FC236}">
              <a16:creationId xmlns="" xmlns:a16="http://schemas.microsoft.com/office/drawing/2014/main" id="{F3DB2C5B-678C-4EB9-90D9-0C46D044510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83" name="Text Box 2">
          <a:extLst>
            <a:ext uri="{FF2B5EF4-FFF2-40B4-BE49-F238E27FC236}">
              <a16:creationId xmlns="" xmlns:a16="http://schemas.microsoft.com/office/drawing/2014/main" id="{DF51975B-F4F7-419C-86CD-9779441BB86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84" name="Text Box 2">
          <a:extLst>
            <a:ext uri="{FF2B5EF4-FFF2-40B4-BE49-F238E27FC236}">
              <a16:creationId xmlns="" xmlns:a16="http://schemas.microsoft.com/office/drawing/2014/main" id="{ACD9DE22-B63F-42FD-A841-447DEFFFCC9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85" name="Text Box 2">
          <a:extLst>
            <a:ext uri="{FF2B5EF4-FFF2-40B4-BE49-F238E27FC236}">
              <a16:creationId xmlns="" xmlns:a16="http://schemas.microsoft.com/office/drawing/2014/main" id="{48B74853-D019-49A1-89AB-A101A7FBA10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86" name="Text Box 2">
          <a:extLst>
            <a:ext uri="{FF2B5EF4-FFF2-40B4-BE49-F238E27FC236}">
              <a16:creationId xmlns="" xmlns:a16="http://schemas.microsoft.com/office/drawing/2014/main" id="{79FB5F32-0D96-486F-B104-EDBB48A2D7A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87" name="Text Box 2">
          <a:extLst>
            <a:ext uri="{FF2B5EF4-FFF2-40B4-BE49-F238E27FC236}">
              <a16:creationId xmlns="" xmlns:a16="http://schemas.microsoft.com/office/drawing/2014/main" id="{FCE886CB-7FCF-43A8-B8BF-922F0A6C8E9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88" name="Text Box 2">
          <a:extLst>
            <a:ext uri="{FF2B5EF4-FFF2-40B4-BE49-F238E27FC236}">
              <a16:creationId xmlns="" xmlns:a16="http://schemas.microsoft.com/office/drawing/2014/main" id="{70D5D476-DD97-4624-AEA6-A7911E50D66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89" name="Text Box 2">
          <a:extLst>
            <a:ext uri="{FF2B5EF4-FFF2-40B4-BE49-F238E27FC236}">
              <a16:creationId xmlns="" xmlns:a16="http://schemas.microsoft.com/office/drawing/2014/main" id="{B77012A4-5326-455B-A0E8-6ED94A56119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90" name="Text Box 2">
          <a:extLst>
            <a:ext uri="{FF2B5EF4-FFF2-40B4-BE49-F238E27FC236}">
              <a16:creationId xmlns="" xmlns:a16="http://schemas.microsoft.com/office/drawing/2014/main" id="{DFE4C07F-B45D-4067-AEFE-4FDDC4B278F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91" name="Text Box 2">
          <a:extLst>
            <a:ext uri="{FF2B5EF4-FFF2-40B4-BE49-F238E27FC236}">
              <a16:creationId xmlns="" xmlns:a16="http://schemas.microsoft.com/office/drawing/2014/main" id="{1AE9BEB0-4793-42DA-8D98-E1EFB16EEB9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92" name="Text Box 2">
          <a:extLst>
            <a:ext uri="{FF2B5EF4-FFF2-40B4-BE49-F238E27FC236}">
              <a16:creationId xmlns="" xmlns:a16="http://schemas.microsoft.com/office/drawing/2014/main" id="{21EE240A-FBCC-4528-BC0A-EAEA956255F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93" name="Text Box 2">
          <a:extLst>
            <a:ext uri="{FF2B5EF4-FFF2-40B4-BE49-F238E27FC236}">
              <a16:creationId xmlns="" xmlns:a16="http://schemas.microsoft.com/office/drawing/2014/main" id="{4CC9C836-87BD-44C5-A7BB-899C50C2234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94" name="Text Box 2">
          <a:extLst>
            <a:ext uri="{FF2B5EF4-FFF2-40B4-BE49-F238E27FC236}">
              <a16:creationId xmlns="" xmlns:a16="http://schemas.microsoft.com/office/drawing/2014/main" id="{85999D33-D115-43C4-90C2-CAAB435E2CA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95" name="Text Box 2">
          <a:extLst>
            <a:ext uri="{FF2B5EF4-FFF2-40B4-BE49-F238E27FC236}">
              <a16:creationId xmlns="" xmlns:a16="http://schemas.microsoft.com/office/drawing/2014/main" id="{493E21BC-0F01-44B6-AA2C-E5EDC8C5201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96" name="Text Box 2">
          <a:extLst>
            <a:ext uri="{FF2B5EF4-FFF2-40B4-BE49-F238E27FC236}">
              <a16:creationId xmlns="" xmlns:a16="http://schemas.microsoft.com/office/drawing/2014/main" id="{92E63945-6FFE-463A-BADE-F7F8C8B1874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197" name="Text Box 2">
          <a:extLst>
            <a:ext uri="{FF2B5EF4-FFF2-40B4-BE49-F238E27FC236}">
              <a16:creationId xmlns="" xmlns:a16="http://schemas.microsoft.com/office/drawing/2014/main" id="{67F80F55-1380-4CAE-BE1F-444A9FB6D87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198" name="Text Box 2">
          <a:extLst>
            <a:ext uri="{FF2B5EF4-FFF2-40B4-BE49-F238E27FC236}">
              <a16:creationId xmlns="" xmlns:a16="http://schemas.microsoft.com/office/drawing/2014/main" id="{C77BD243-202A-4FB2-A1CC-354182D246F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199" name="Text Box 2">
          <a:extLst>
            <a:ext uri="{FF2B5EF4-FFF2-40B4-BE49-F238E27FC236}">
              <a16:creationId xmlns="" xmlns:a16="http://schemas.microsoft.com/office/drawing/2014/main" id="{D46C7B75-4EBA-49FD-B098-83C8AC9D06C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00" name="Text Box 2">
          <a:extLst>
            <a:ext uri="{FF2B5EF4-FFF2-40B4-BE49-F238E27FC236}">
              <a16:creationId xmlns="" xmlns:a16="http://schemas.microsoft.com/office/drawing/2014/main" id="{3C5F2F72-3CFD-4DC1-A97D-DDF2CDB757A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01" name="Text Box 2">
          <a:extLst>
            <a:ext uri="{FF2B5EF4-FFF2-40B4-BE49-F238E27FC236}">
              <a16:creationId xmlns="" xmlns:a16="http://schemas.microsoft.com/office/drawing/2014/main" id="{37BDB12F-20A8-43E6-AC17-9E1E92CAF2A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02" name="Text Box 2">
          <a:extLst>
            <a:ext uri="{FF2B5EF4-FFF2-40B4-BE49-F238E27FC236}">
              <a16:creationId xmlns="" xmlns:a16="http://schemas.microsoft.com/office/drawing/2014/main" id="{8E5544AA-87DD-4943-A1C6-249AC0CFE48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03" name="Text Box 2">
          <a:extLst>
            <a:ext uri="{FF2B5EF4-FFF2-40B4-BE49-F238E27FC236}">
              <a16:creationId xmlns="" xmlns:a16="http://schemas.microsoft.com/office/drawing/2014/main" id="{B08DAFA2-C198-4466-A1E7-FD002E2D037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04" name="Text Box 2">
          <a:extLst>
            <a:ext uri="{FF2B5EF4-FFF2-40B4-BE49-F238E27FC236}">
              <a16:creationId xmlns="" xmlns:a16="http://schemas.microsoft.com/office/drawing/2014/main" id="{55D23F39-1A84-447F-9AA3-E37BFD38BD2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05" name="Text Box 2">
          <a:extLst>
            <a:ext uri="{FF2B5EF4-FFF2-40B4-BE49-F238E27FC236}">
              <a16:creationId xmlns="" xmlns:a16="http://schemas.microsoft.com/office/drawing/2014/main" id="{EC24CEF9-F753-4649-9E4B-405C577444E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06" name="Text Box 2">
          <a:extLst>
            <a:ext uri="{FF2B5EF4-FFF2-40B4-BE49-F238E27FC236}">
              <a16:creationId xmlns="" xmlns:a16="http://schemas.microsoft.com/office/drawing/2014/main" id="{0E52597A-148F-4E61-916E-104CA78D73C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07" name="Text Box 2">
          <a:extLst>
            <a:ext uri="{FF2B5EF4-FFF2-40B4-BE49-F238E27FC236}">
              <a16:creationId xmlns="" xmlns:a16="http://schemas.microsoft.com/office/drawing/2014/main" id="{793AF43E-75A9-4D93-98FF-8E13CBEEE9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08" name="Text Box 2">
          <a:extLst>
            <a:ext uri="{FF2B5EF4-FFF2-40B4-BE49-F238E27FC236}">
              <a16:creationId xmlns="" xmlns:a16="http://schemas.microsoft.com/office/drawing/2014/main" id="{BFEE1421-00B4-44E7-90CE-D11B6C90549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09" name="Text Box 2">
          <a:extLst>
            <a:ext uri="{FF2B5EF4-FFF2-40B4-BE49-F238E27FC236}">
              <a16:creationId xmlns="" xmlns:a16="http://schemas.microsoft.com/office/drawing/2014/main" id="{5E42E042-6739-4D39-A5EC-3B0822D3C9C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10" name="Text Box 2">
          <a:extLst>
            <a:ext uri="{FF2B5EF4-FFF2-40B4-BE49-F238E27FC236}">
              <a16:creationId xmlns="" xmlns:a16="http://schemas.microsoft.com/office/drawing/2014/main" id="{C231EA74-7195-4B66-89E3-485D829E281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11" name="Text Box 2">
          <a:extLst>
            <a:ext uri="{FF2B5EF4-FFF2-40B4-BE49-F238E27FC236}">
              <a16:creationId xmlns="" xmlns:a16="http://schemas.microsoft.com/office/drawing/2014/main" id="{3464A25C-EC98-4475-915E-EAE699F02E2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12" name="Text Box 2">
          <a:extLst>
            <a:ext uri="{FF2B5EF4-FFF2-40B4-BE49-F238E27FC236}">
              <a16:creationId xmlns="" xmlns:a16="http://schemas.microsoft.com/office/drawing/2014/main" id="{8A2C69C6-C374-4A66-92C9-68440DF749E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13" name="Text Box 2">
          <a:extLst>
            <a:ext uri="{FF2B5EF4-FFF2-40B4-BE49-F238E27FC236}">
              <a16:creationId xmlns="" xmlns:a16="http://schemas.microsoft.com/office/drawing/2014/main" id="{81B6E6FE-CFAA-4D69-9B14-58D96CDCDC4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14" name="Text Box 2">
          <a:extLst>
            <a:ext uri="{FF2B5EF4-FFF2-40B4-BE49-F238E27FC236}">
              <a16:creationId xmlns="" xmlns:a16="http://schemas.microsoft.com/office/drawing/2014/main" id="{ECBD343F-79C8-4CAA-8412-D3DE25BA8A6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15" name="Text Box 2">
          <a:extLst>
            <a:ext uri="{FF2B5EF4-FFF2-40B4-BE49-F238E27FC236}">
              <a16:creationId xmlns="" xmlns:a16="http://schemas.microsoft.com/office/drawing/2014/main" id="{E5CFB2E0-95B2-42EE-A4FC-8D70326D41D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16" name="Text Box 2">
          <a:extLst>
            <a:ext uri="{FF2B5EF4-FFF2-40B4-BE49-F238E27FC236}">
              <a16:creationId xmlns="" xmlns:a16="http://schemas.microsoft.com/office/drawing/2014/main" id="{35B6F26A-BF49-4D6F-BB29-466E08BB943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17" name="Text Box 2">
          <a:extLst>
            <a:ext uri="{FF2B5EF4-FFF2-40B4-BE49-F238E27FC236}">
              <a16:creationId xmlns="" xmlns:a16="http://schemas.microsoft.com/office/drawing/2014/main" id="{C8575738-42B1-4D67-8A6D-227DA6F205E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18" name="Text Box 2">
          <a:extLst>
            <a:ext uri="{FF2B5EF4-FFF2-40B4-BE49-F238E27FC236}">
              <a16:creationId xmlns="" xmlns:a16="http://schemas.microsoft.com/office/drawing/2014/main" id="{ED764C85-734E-4BB4-8C96-3CEF6543BB3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19" name="Text Box 2">
          <a:extLst>
            <a:ext uri="{FF2B5EF4-FFF2-40B4-BE49-F238E27FC236}">
              <a16:creationId xmlns="" xmlns:a16="http://schemas.microsoft.com/office/drawing/2014/main" id="{A77D97B5-CD5C-4BBE-8A59-DFDB971A9FE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20" name="Text Box 2">
          <a:extLst>
            <a:ext uri="{FF2B5EF4-FFF2-40B4-BE49-F238E27FC236}">
              <a16:creationId xmlns="" xmlns:a16="http://schemas.microsoft.com/office/drawing/2014/main" id="{D62D8986-B51F-4F06-941C-01CAD0CAA63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21" name="Text Box 2">
          <a:extLst>
            <a:ext uri="{FF2B5EF4-FFF2-40B4-BE49-F238E27FC236}">
              <a16:creationId xmlns="" xmlns:a16="http://schemas.microsoft.com/office/drawing/2014/main" id="{D478B2C9-E5A0-450C-A95A-68426B27C03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22" name="Text Box 2">
          <a:extLst>
            <a:ext uri="{FF2B5EF4-FFF2-40B4-BE49-F238E27FC236}">
              <a16:creationId xmlns="" xmlns:a16="http://schemas.microsoft.com/office/drawing/2014/main" id="{C6EC02C1-8C39-41A7-B996-FD8FD5CBD08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23" name="Text Box 2">
          <a:extLst>
            <a:ext uri="{FF2B5EF4-FFF2-40B4-BE49-F238E27FC236}">
              <a16:creationId xmlns="" xmlns:a16="http://schemas.microsoft.com/office/drawing/2014/main" id="{0C0594F5-8CC0-42E0-9AA4-5FF732F6540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24" name="Text Box 2">
          <a:extLst>
            <a:ext uri="{FF2B5EF4-FFF2-40B4-BE49-F238E27FC236}">
              <a16:creationId xmlns="" xmlns:a16="http://schemas.microsoft.com/office/drawing/2014/main" id="{F5C53549-99C4-483D-A49E-970A02D7433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25" name="Text Box 2">
          <a:extLst>
            <a:ext uri="{FF2B5EF4-FFF2-40B4-BE49-F238E27FC236}">
              <a16:creationId xmlns="" xmlns:a16="http://schemas.microsoft.com/office/drawing/2014/main" id="{B71706FA-A30C-401F-A55E-3CC70A4CC65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26" name="Text Box 2">
          <a:extLst>
            <a:ext uri="{FF2B5EF4-FFF2-40B4-BE49-F238E27FC236}">
              <a16:creationId xmlns="" xmlns:a16="http://schemas.microsoft.com/office/drawing/2014/main" id="{4B292938-3730-4A95-AE0F-0895431B176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27" name="Text Box 2">
          <a:extLst>
            <a:ext uri="{FF2B5EF4-FFF2-40B4-BE49-F238E27FC236}">
              <a16:creationId xmlns="" xmlns:a16="http://schemas.microsoft.com/office/drawing/2014/main" id="{F3E8A782-4976-4064-BA6B-01511A633D1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28" name="Text Box 2">
          <a:extLst>
            <a:ext uri="{FF2B5EF4-FFF2-40B4-BE49-F238E27FC236}">
              <a16:creationId xmlns="" xmlns:a16="http://schemas.microsoft.com/office/drawing/2014/main" id="{CC597467-9CA7-40AC-8F81-5899928780A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29" name="Text Box 2">
          <a:extLst>
            <a:ext uri="{FF2B5EF4-FFF2-40B4-BE49-F238E27FC236}">
              <a16:creationId xmlns="" xmlns:a16="http://schemas.microsoft.com/office/drawing/2014/main" id="{7D0B7E2D-ED3F-40B4-AD23-B636A5C7B47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30" name="Text Box 2">
          <a:extLst>
            <a:ext uri="{FF2B5EF4-FFF2-40B4-BE49-F238E27FC236}">
              <a16:creationId xmlns="" xmlns:a16="http://schemas.microsoft.com/office/drawing/2014/main" id="{FB8946DD-6F43-4BB3-82EA-F874AB71BB9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31" name="Text Box 2">
          <a:extLst>
            <a:ext uri="{FF2B5EF4-FFF2-40B4-BE49-F238E27FC236}">
              <a16:creationId xmlns="" xmlns:a16="http://schemas.microsoft.com/office/drawing/2014/main" id="{7085D69B-6666-4DF9-A069-8AE5E97F7FD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32" name="Text Box 2">
          <a:extLst>
            <a:ext uri="{FF2B5EF4-FFF2-40B4-BE49-F238E27FC236}">
              <a16:creationId xmlns="" xmlns:a16="http://schemas.microsoft.com/office/drawing/2014/main" id="{C383C616-BD45-4563-9EEE-B10E6C3778D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33" name="Text Box 2">
          <a:extLst>
            <a:ext uri="{FF2B5EF4-FFF2-40B4-BE49-F238E27FC236}">
              <a16:creationId xmlns="" xmlns:a16="http://schemas.microsoft.com/office/drawing/2014/main" id="{E3C9684B-DFA9-425F-BFFC-97C81F9E412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34" name="Text Box 2">
          <a:extLst>
            <a:ext uri="{FF2B5EF4-FFF2-40B4-BE49-F238E27FC236}">
              <a16:creationId xmlns="" xmlns:a16="http://schemas.microsoft.com/office/drawing/2014/main" id="{FE4A4EAF-AEEE-4EF9-9BB3-53E200F1209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35" name="Text Box 2">
          <a:extLst>
            <a:ext uri="{FF2B5EF4-FFF2-40B4-BE49-F238E27FC236}">
              <a16:creationId xmlns="" xmlns:a16="http://schemas.microsoft.com/office/drawing/2014/main" id="{F7C8F3E8-4CA9-4B50-8A00-9C59F58F96A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36" name="Text Box 2">
          <a:extLst>
            <a:ext uri="{FF2B5EF4-FFF2-40B4-BE49-F238E27FC236}">
              <a16:creationId xmlns="" xmlns:a16="http://schemas.microsoft.com/office/drawing/2014/main" id="{CE2FFCCE-75D9-4914-92D7-4BA1947A55F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37" name="Text Box 2">
          <a:extLst>
            <a:ext uri="{FF2B5EF4-FFF2-40B4-BE49-F238E27FC236}">
              <a16:creationId xmlns="" xmlns:a16="http://schemas.microsoft.com/office/drawing/2014/main" id="{FC344333-D9C2-488C-84E1-A7C1FA54212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38" name="Text Box 2">
          <a:extLst>
            <a:ext uri="{FF2B5EF4-FFF2-40B4-BE49-F238E27FC236}">
              <a16:creationId xmlns="" xmlns:a16="http://schemas.microsoft.com/office/drawing/2014/main" id="{BF406D22-FCF2-4569-A54F-9F394CA0A0B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39" name="Text Box 2">
          <a:extLst>
            <a:ext uri="{FF2B5EF4-FFF2-40B4-BE49-F238E27FC236}">
              <a16:creationId xmlns="" xmlns:a16="http://schemas.microsoft.com/office/drawing/2014/main" id="{A977670D-4DE5-4B15-8184-0DA9E590F95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40" name="Text Box 2">
          <a:extLst>
            <a:ext uri="{FF2B5EF4-FFF2-40B4-BE49-F238E27FC236}">
              <a16:creationId xmlns="" xmlns:a16="http://schemas.microsoft.com/office/drawing/2014/main" id="{AA5C6A74-5FD8-4E0C-92C2-2D98DC87644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41" name="Text Box 2">
          <a:extLst>
            <a:ext uri="{FF2B5EF4-FFF2-40B4-BE49-F238E27FC236}">
              <a16:creationId xmlns="" xmlns:a16="http://schemas.microsoft.com/office/drawing/2014/main" id="{6DE28832-E411-4381-963D-C84BC67537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42" name="Text Box 2">
          <a:extLst>
            <a:ext uri="{FF2B5EF4-FFF2-40B4-BE49-F238E27FC236}">
              <a16:creationId xmlns="" xmlns:a16="http://schemas.microsoft.com/office/drawing/2014/main" id="{480EFD99-9646-43D4-9D5C-E04679D0BB1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43" name="Text Box 2">
          <a:extLst>
            <a:ext uri="{FF2B5EF4-FFF2-40B4-BE49-F238E27FC236}">
              <a16:creationId xmlns="" xmlns:a16="http://schemas.microsoft.com/office/drawing/2014/main" id="{18A54324-CB26-4817-A1FE-7ADD834CFBB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44" name="Text Box 2">
          <a:extLst>
            <a:ext uri="{FF2B5EF4-FFF2-40B4-BE49-F238E27FC236}">
              <a16:creationId xmlns="" xmlns:a16="http://schemas.microsoft.com/office/drawing/2014/main" id="{E16A9922-0534-4596-AA5B-A7C7BCE8742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45" name="Text Box 2">
          <a:extLst>
            <a:ext uri="{FF2B5EF4-FFF2-40B4-BE49-F238E27FC236}">
              <a16:creationId xmlns="" xmlns:a16="http://schemas.microsoft.com/office/drawing/2014/main" id="{B7CE92C7-34C9-478F-9C5B-EC9BC12922E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46" name="Text Box 2">
          <a:extLst>
            <a:ext uri="{FF2B5EF4-FFF2-40B4-BE49-F238E27FC236}">
              <a16:creationId xmlns="" xmlns:a16="http://schemas.microsoft.com/office/drawing/2014/main" id="{01C58544-866B-4968-BBBF-6248BF9820C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47" name="Text Box 2">
          <a:extLst>
            <a:ext uri="{FF2B5EF4-FFF2-40B4-BE49-F238E27FC236}">
              <a16:creationId xmlns="" xmlns:a16="http://schemas.microsoft.com/office/drawing/2014/main" id="{101A1D98-433E-4C92-9887-FA1F279DEAF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48" name="Text Box 2">
          <a:extLst>
            <a:ext uri="{FF2B5EF4-FFF2-40B4-BE49-F238E27FC236}">
              <a16:creationId xmlns="" xmlns:a16="http://schemas.microsoft.com/office/drawing/2014/main" id="{9DB04D79-B0A2-431C-9F8C-F99B4BACE8D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49" name="Text Box 2">
          <a:extLst>
            <a:ext uri="{FF2B5EF4-FFF2-40B4-BE49-F238E27FC236}">
              <a16:creationId xmlns="" xmlns:a16="http://schemas.microsoft.com/office/drawing/2014/main" id="{EA7DD355-DDDF-4C1B-8FB9-8D5C2B106C1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50" name="Text Box 2">
          <a:extLst>
            <a:ext uri="{FF2B5EF4-FFF2-40B4-BE49-F238E27FC236}">
              <a16:creationId xmlns="" xmlns:a16="http://schemas.microsoft.com/office/drawing/2014/main" id="{5420EE41-95F6-4991-95B8-6ECD956310F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51" name="Text Box 2">
          <a:extLst>
            <a:ext uri="{FF2B5EF4-FFF2-40B4-BE49-F238E27FC236}">
              <a16:creationId xmlns="" xmlns:a16="http://schemas.microsoft.com/office/drawing/2014/main" id="{4646389F-B689-4FD6-82E0-70E6E77FE96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52" name="Text Box 2">
          <a:extLst>
            <a:ext uri="{FF2B5EF4-FFF2-40B4-BE49-F238E27FC236}">
              <a16:creationId xmlns="" xmlns:a16="http://schemas.microsoft.com/office/drawing/2014/main" id="{784B81B7-4AC6-4FCC-9403-B9767C799C8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53" name="Text Box 2">
          <a:extLst>
            <a:ext uri="{FF2B5EF4-FFF2-40B4-BE49-F238E27FC236}">
              <a16:creationId xmlns="" xmlns:a16="http://schemas.microsoft.com/office/drawing/2014/main" id="{EF526B5A-4FE7-4A27-BE29-05938D62C5A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54" name="Text Box 2">
          <a:extLst>
            <a:ext uri="{FF2B5EF4-FFF2-40B4-BE49-F238E27FC236}">
              <a16:creationId xmlns="" xmlns:a16="http://schemas.microsoft.com/office/drawing/2014/main" id="{182BB231-B143-496B-B94C-0A9F4E37CB7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55" name="Text Box 2">
          <a:extLst>
            <a:ext uri="{FF2B5EF4-FFF2-40B4-BE49-F238E27FC236}">
              <a16:creationId xmlns="" xmlns:a16="http://schemas.microsoft.com/office/drawing/2014/main" id="{B8CE4B9A-D002-4C5C-981A-4BE180D5D6E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56" name="Text Box 2">
          <a:extLst>
            <a:ext uri="{FF2B5EF4-FFF2-40B4-BE49-F238E27FC236}">
              <a16:creationId xmlns="" xmlns:a16="http://schemas.microsoft.com/office/drawing/2014/main" id="{53AAF6DC-EDDB-4845-92C2-ABD5B955D1F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57" name="Text Box 2">
          <a:extLst>
            <a:ext uri="{FF2B5EF4-FFF2-40B4-BE49-F238E27FC236}">
              <a16:creationId xmlns="" xmlns:a16="http://schemas.microsoft.com/office/drawing/2014/main" id="{C72AE32A-931C-4B30-9FCF-8D7EB43319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58" name="Text Box 2">
          <a:extLst>
            <a:ext uri="{FF2B5EF4-FFF2-40B4-BE49-F238E27FC236}">
              <a16:creationId xmlns="" xmlns:a16="http://schemas.microsoft.com/office/drawing/2014/main" id="{4969FBAF-0F0D-44C0-AB94-86F6E092C6C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59" name="Text Box 2">
          <a:extLst>
            <a:ext uri="{FF2B5EF4-FFF2-40B4-BE49-F238E27FC236}">
              <a16:creationId xmlns="" xmlns:a16="http://schemas.microsoft.com/office/drawing/2014/main" id="{11DD71E1-9CE4-4632-A7C7-F55BF4FF49E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60" name="Text Box 2">
          <a:extLst>
            <a:ext uri="{FF2B5EF4-FFF2-40B4-BE49-F238E27FC236}">
              <a16:creationId xmlns="" xmlns:a16="http://schemas.microsoft.com/office/drawing/2014/main" id="{4519FD17-B9FE-4F79-920D-9307311A56D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61" name="Text Box 2">
          <a:extLst>
            <a:ext uri="{FF2B5EF4-FFF2-40B4-BE49-F238E27FC236}">
              <a16:creationId xmlns="" xmlns:a16="http://schemas.microsoft.com/office/drawing/2014/main" id="{D6B800C5-64BB-452E-96F4-5CD9BE9B7FC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62" name="Text Box 2">
          <a:extLst>
            <a:ext uri="{FF2B5EF4-FFF2-40B4-BE49-F238E27FC236}">
              <a16:creationId xmlns="" xmlns:a16="http://schemas.microsoft.com/office/drawing/2014/main" id="{5839BE87-81F7-4D46-846E-3BA2973BB29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63" name="Text Box 2">
          <a:extLst>
            <a:ext uri="{FF2B5EF4-FFF2-40B4-BE49-F238E27FC236}">
              <a16:creationId xmlns="" xmlns:a16="http://schemas.microsoft.com/office/drawing/2014/main" id="{344025C0-6ABF-4D75-9104-6A08BD44DF0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64" name="Text Box 2">
          <a:extLst>
            <a:ext uri="{FF2B5EF4-FFF2-40B4-BE49-F238E27FC236}">
              <a16:creationId xmlns="" xmlns:a16="http://schemas.microsoft.com/office/drawing/2014/main" id="{E6A9D845-B334-4BBF-8C9C-53C32BC5754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65" name="Text Box 2">
          <a:extLst>
            <a:ext uri="{FF2B5EF4-FFF2-40B4-BE49-F238E27FC236}">
              <a16:creationId xmlns="" xmlns:a16="http://schemas.microsoft.com/office/drawing/2014/main" id="{F762F8D4-C78C-42D9-BD7F-DE097B4817B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66" name="Text Box 2">
          <a:extLst>
            <a:ext uri="{FF2B5EF4-FFF2-40B4-BE49-F238E27FC236}">
              <a16:creationId xmlns="" xmlns:a16="http://schemas.microsoft.com/office/drawing/2014/main" id="{8ED0993B-56C2-47D5-B274-4E5CBCBC016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67" name="Text Box 2">
          <a:extLst>
            <a:ext uri="{FF2B5EF4-FFF2-40B4-BE49-F238E27FC236}">
              <a16:creationId xmlns="" xmlns:a16="http://schemas.microsoft.com/office/drawing/2014/main" id="{D1C7A3FA-8F8B-4539-8048-760197B970C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68" name="Text Box 2">
          <a:extLst>
            <a:ext uri="{FF2B5EF4-FFF2-40B4-BE49-F238E27FC236}">
              <a16:creationId xmlns="" xmlns:a16="http://schemas.microsoft.com/office/drawing/2014/main" id="{CCA31BE8-FDDD-46EE-8534-C3E69430142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69" name="Text Box 2">
          <a:extLst>
            <a:ext uri="{FF2B5EF4-FFF2-40B4-BE49-F238E27FC236}">
              <a16:creationId xmlns="" xmlns:a16="http://schemas.microsoft.com/office/drawing/2014/main" id="{65A1F0A0-6DF1-44A3-8027-18A5F4FE9C6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70" name="Text Box 2">
          <a:extLst>
            <a:ext uri="{FF2B5EF4-FFF2-40B4-BE49-F238E27FC236}">
              <a16:creationId xmlns="" xmlns:a16="http://schemas.microsoft.com/office/drawing/2014/main" id="{E2592738-55F6-4B4A-BD8B-2CB50511179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71" name="Text Box 2">
          <a:extLst>
            <a:ext uri="{FF2B5EF4-FFF2-40B4-BE49-F238E27FC236}">
              <a16:creationId xmlns="" xmlns:a16="http://schemas.microsoft.com/office/drawing/2014/main" id="{F5401C8C-9B4D-4B59-82F2-9732FAA26E0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72" name="Text Box 2">
          <a:extLst>
            <a:ext uri="{FF2B5EF4-FFF2-40B4-BE49-F238E27FC236}">
              <a16:creationId xmlns="" xmlns:a16="http://schemas.microsoft.com/office/drawing/2014/main" id="{B6D015B2-1183-4C1C-A5AF-78085C7E7A6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73" name="Text Box 2">
          <a:extLst>
            <a:ext uri="{FF2B5EF4-FFF2-40B4-BE49-F238E27FC236}">
              <a16:creationId xmlns="" xmlns:a16="http://schemas.microsoft.com/office/drawing/2014/main" id="{667EC31A-2B12-4412-B4BD-1081BBD6291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74" name="Text Box 2">
          <a:extLst>
            <a:ext uri="{FF2B5EF4-FFF2-40B4-BE49-F238E27FC236}">
              <a16:creationId xmlns="" xmlns:a16="http://schemas.microsoft.com/office/drawing/2014/main" id="{AE432574-F843-4DD9-9348-AE0F0291ADE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75" name="Text Box 2">
          <a:extLst>
            <a:ext uri="{FF2B5EF4-FFF2-40B4-BE49-F238E27FC236}">
              <a16:creationId xmlns="" xmlns:a16="http://schemas.microsoft.com/office/drawing/2014/main" id="{EEC970C5-07A2-412F-818B-34C044A6F9E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76" name="Text Box 2">
          <a:extLst>
            <a:ext uri="{FF2B5EF4-FFF2-40B4-BE49-F238E27FC236}">
              <a16:creationId xmlns="" xmlns:a16="http://schemas.microsoft.com/office/drawing/2014/main" id="{EB8CF3AC-6E4C-40A7-80D7-CBA4D489E31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77" name="Text Box 2">
          <a:extLst>
            <a:ext uri="{FF2B5EF4-FFF2-40B4-BE49-F238E27FC236}">
              <a16:creationId xmlns="" xmlns:a16="http://schemas.microsoft.com/office/drawing/2014/main" id="{9D4B525A-0422-4E4B-9505-94DE8254485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78" name="Text Box 2">
          <a:extLst>
            <a:ext uri="{FF2B5EF4-FFF2-40B4-BE49-F238E27FC236}">
              <a16:creationId xmlns="" xmlns:a16="http://schemas.microsoft.com/office/drawing/2014/main" id="{62CDB68E-37DF-4040-BF53-91FF5105A70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79" name="Text Box 2">
          <a:extLst>
            <a:ext uri="{FF2B5EF4-FFF2-40B4-BE49-F238E27FC236}">
              <a16:creationId xmlns="" xmlns:a16="http://schemas.microsoft.com/office/drawing/2014/main" id="{B43ACFBE-A993-4676-B675-6CE241568A3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80" name="Text Box 2">
          <a:extLst>
            <a:ext uri="{FF2B5EF4-FFF2-40B4-BE49-F238E27FC236}">
              <a16:creationId xmlns="" xmlns:a16="http://schemas.microsoft.com/office/drawing/2014/main" id="{138B9508-BE19-4FA3-8C6D-B6F69704DD7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81" name="Text Box 2">
          <a:extLst>
            <a:ext uri="{FF2B5EF4-FFF2-40B4-BE49-F238E27FC236}">
              <a16:creationId xmlns="" xmlns:a16="http://schemas.microsoft.com/office/drawing/2014/main" id="{4EFC77B2-AA17-4217-94CA-4032970276B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82" name="Text Box 2">
          <a:extLst>
            <a:ext uri="{FF2B5EF4-FFF2-40B4-BE49-F238E27FC236}">
              <a16:creationId xmlns="" xmlns:a16="http://schemas.microsoft.com/office/drawing/2014/main" id="{7730B748-34E3-461A-BB16-2C1B252DEF7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83" name="Text Box 2">
          <a:extLst>
            <a:ext uri="{FF2B5EF4-FFF2-40B4-BE49-F238E27FC236}">
              <a16:creationId xmlns="" xmlns:a16="http://schemas.microsoft.com/office/drawing/2014/main" id="{A4837107-C8D5-49DF-A333-B4C1E5AF88C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84" name="Text Box 2">
          <a:extLst>
            <a:ext uri="{FF2B5EF4-FFF2-40B4-BE49-F238E27FC236}">
              <a16:creationId xmlns="" xmlns:a16="http://schemas.microsoft.com/office/drawing/2014/main" id="{429A8ADE-427E-4922-AA12-7C3974BB875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85" name="Text Box 2">
          <a:extLst>
            <a:ext uri="{FF2B5EF4-FFF2-40B4-BE49-F238E27FC236}">
              <a16:creationId xmlns="" xmlns:a16="http://schemas.microsoft.com/office/drawing/2014/main" id="{1971CB24-6745-4D1A-B8F4-6B126F14E31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86" name="Text Box 2">
          <a:extLst>
            <a:ext uri="{FF2B5EF4-FFF2-40B4-BE49-F238E27FC236}">
              <a16:creationId xmlns="" xmlns:a16="http://schemas.microsoft.com/office/drawing/2014/main" id="{B76E2B63-77AB-4B4A-8ABC-C6EE38D0AE5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87" name="Text Box 2">
          <a:extLst>
            <a:ext uri="{FF2B5EF4-FFF2-40B4-BE49-F238E27FC236}">
              <a16:creationId xmlns="" xmlns:a16="http://schemas.microsoft.com/office/drawing/2014/main" id="{A0A22709-EE34-4F30-9CED-77C3838C0FC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88" name="Text Box 2">
          <a:extLst>
            <a:ext uri="{FF2B5EF4-FFF2-40B4-BE49-F238E27FC236}">
              <a16:creationId xmlns="" xmlns:a16="http://schemas.microsoft.com/office/drawing/2014/main" id="{33B8215A-2749-4DC5-83B3-E9D5FFC5E60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89" name="Text Box 2">
          <a:extLst>
            <a:ext uri="{FF2B5EF4-FFF2-40B4-BE49-F238E27FC236}">
              <a16:creationId xmlns="" xmlns:a16="http://schemas.microsoft.com/office/drawing/2014/main" id="{8FB81F97-314A-4C13-96D2-41C8CFFB06E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90" name="Text Box 2">
          <a:extLst>
            <a:ext uri="{FF2B5EF4-FFF2-40B4-BE49-F238E27FC236}">
              <a16:creationId xmlns="" xmlns:a16="http://schemas.microsoft.com/office/drawing/2014/main" id="{2C405BEB-C954-471A-8A0F-523228ED2C2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91" name="Text Box 2">
          <a:extLst>
            <a:ext uri="{FF2B5EF4-FFF2-40B4-BE49-F238E27FC236}">
              <a16:creationId xmlns="" xmlns:a16="http://schemas.microsoft.com/office/drawing/2014/main" id="{CF8B714C-C837-46D4-A11D-ECB8B417509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92" name="Text Box 2">
          <a:extLst>
            <a:ext uri="{FF2B5EF4-FFF2-40B4-BE49-F238E27FC236}">
              <a16:creationId xmlns="" xmlns:a16="http://schemas.microsoft.com/office/drawing/2014/main" id="{17FC450B-3058-4C10-AFF1-1A94B880C0E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93" name="Text Box 2">
          <a:extLst>
            <a:ext uri="{FF2B5EF4-FFF2-40B4-BE49-F238E27FC236}">
              <a16:creationId xmlns="" xmlns:a16="http://schemas.microsoft.com/office/drawing/2014/main" id="{DCD10C3C-EE9E-4A4D-BAC0-CF9B0DF2D54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94" name="Text Box 2">
          <a:extLst>
            <a:ext uri="{FF2B5EF4-FFF2-40B4-BE49-F238E27FC236}">
              <a16:creationId xmlns="" xmlns:a16="http://schemas.microsoft.com/office/drawing/2014/main" id="{691F87FC-01C5-463D-951C-034EC67C1FE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95" name="Text Box 2">
          <a:extLst>
            <a:ext uri="{FF2B5EF4-FFF2-40B4-BE49-F238E27FC236}">
              <a16:creationId xmlns="" xmlns:a16="http://schemas.microsoft.com/office/drawing/2014/main" id="{5E9AF4C2-B705-45F7-A90A-D869EFE3AA8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96" name="Text Box 2">
          <a:extLst>
            <a:ext uri="{FF2B5EF4-FFF2-40B4-BE49-F238E27FC236}">
              <a16:creationId xmlns="" xmlns:a16="http://schemas.microsoft.com/office/drawing/2014/main" id="{8CF27344-FAC0-4D7B-B8AA-FAE8204E804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297" name="Text Box 2">
          <a:extLst>
            <a:ext uri="{FF2B5EF4-FFF2-40B4-BE49-F238E27FC236}">
              <a16:creationId xmlns="" xmlns:a16="http://schemas.microsoft.com/office/drawing/2014/main" id="{09AA8DC4-9485-4D0F-8D2F-A52B12A6DC5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298" name="Text Box 2">
          <a:extLst>
            <a:ext uri="{FF2B5EF4-FFF2-40B4-BE49-F238E27FC236}">
              <a16:creationId xmlns="" xmlns:a16="http://schemas.microsoft.com/office/drawing/2014/main" id="{4CA80A9F-B24D-433C-99BB-5721C190E1A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299" name="Text Box 2">
          <a:extLst>
            <a:ext uri="{FF2B5EF4-FFF2-40B4-BE49-F238E27FC236}">
              <a16:creationId xmlns="" xmlns:a16="http://schemas.microsoft.com/office/drawing/2014/main" id="{3B17FFE5-9ED7-4EB7-A9C1-3042D912BD3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00" name="Text Box 2">
          <a:extLst>
            <a:ext uri="{FF2B5EF4-FFF2-40B4-BE49-F238E27FC236}">
              <a16:creationId xmlns="" xmlns:a16="http://schemas.microsoft.com/office/drawing/2014/main" id="{C2842236-F746-4B21-96CC-D1E5A6B59C6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01" name="Text Box 2">
          <a:extLst>
            <a:ext uri="{FF2B5EF4-FFF2-40B4-BE49-F238E27FC236}">
              <a16:creationId xmlns="" xmlns:a16="http://schemas.microsoft.com/office/drawing/2014/main" id="{9BA90D51-914C-4404-9970-181BF1BF07A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02" name="Text Box 2">
          <a:extLst>
            <a:ext uri="{FF2B5EF4-FFF2-40B4-BE49-F238E27FC236}">
              <a16:creationId xmlns="" xmlns:a16="http://schemas.microsoft.com/office/drawing/2014/main" id="{7AFB97F5-BFF0-40B1-9DE3-88DA079FF6A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03" name="Text Box 2">
          <a:extLst>
            <a:ext uri="{FF2B5EF4-FFF2-40B4-BE49-F238E27FC236}">
              <a16:creationId xmlns="" xmlns:a16="http://schemas.microsoft.com/office/drawing/2014/main" id="{3E261F6A-68FC-497A-B89C-7B3578B4D48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04" name="Text Box 2">
          <a:extLst>
            <a:ext uri="{FF2B5EF4-FFF2-40B4-BE49-F238E27FC236}">
              <a16:creationId xmlns="" xmlns:a16="http://schemas.microsoft.com/office/drawing/2014/main" id="{1756DA22-03B5-4713-AC17-AE2A1D3A6D0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05" name="Text Box 2">
          <a:extLst>
            <a:ext uri="{FF2B5EF4-FFF2-40B4-BE49-F238E27FC236}">
              <a16:creationId xmlns="" xmlns:a16="http://schemas.microsoft.com/office/drawing/2014/main" id="{A589E283-7F0B-4B5F-B58A-6ECA1586A8C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06" name="Text Box 2">
          <a:extLst>
            <a:ext uri="{FF2B5EF4-FFF2-40B4-BE49-F238E27FC236}">
              <a16:creationId xmlns="" xmlns:a16="http://schemas.microsoft.com/office/drawing/2014/main" id="{DFF53944-6D78-4BC5-AC26-A67BDAFB4E0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07" name="Text Box 2">
          <a:extLst>
            <a:ext uri="{FF2B5EF4-FFF2-40B4-BE49-F238E27FC236}">
              <a16:creationId xmlns="" xmlns:a16="http://schemas.microsoft.com/office/drawing/2014/main" id="{75106834-5C53-45FE-A39D-5AE79A11420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08" name="Text Box 2">
          <a:extLst>
            <a:ext uri="{FF2B5EF4-FFF2-40B4-BE49-F238E27FC236}">
              <a16:creationId xmlns="" xmlns:a16="http://schemas.microsoft.com/office/drawing/2014/main" id="{886F404E-49E7-4AD4-99B3-F5AC5616186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09" name="Text Box 2">
          <a:extLst>
            <a:ext uri="{FF2B5EF4-FFF2-40B4-BE49-F238E27FC236}">
              <a16:creationId xmlns="" xmlns:a16="http://schemas.microsoft.com/office/drawing/2014/main" id="{B56E4D27-8CD7-4B78-81B7-F3CE2780513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10" name="Text Box 2">
          <a:extLst>
            <a:ext uri="{FF2B5EF4-FFF2-40B4-BE49-F238E27FC236}">
              <a16:creationId xmlns="" xmlns:a16="http://schemas.microsoft.com/office/drawing/2014/main" id="{9F7F46C0-59BC-414A-9C4D-C87405B5348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11" name="Text Box 2">
          <a:extLst>
            <a:ext uri="{FF2B5EF4-FFF2-40B4-BE49-F238E27FC236}">
              <a16:creationId xmlns="" xmlns:a16="http://schemas.microsoft.com/office/drawing/2014/main" id="{78DEE1E9-C98B-47AA-8114-BCF9DF5522F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12" name="Text Box 2">
          <a:extLst>
            <a:ext uri="{FF2B5EF4-FFF2-40B4-BE49-F238E27FC236}">
              <a16:creationId xmlns="" xmlns:a16="http://schemas.microsoft.com/office/drawing/2014/main" id="{273011E6-2228-409E-A487-43BFF1F6774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13" name="Text Box 2">
          <a:extLst>
            <a:ext uri="{FF2B5EF4-FFF2-40B4-BE49-F238E27FC236}">
              <a16:creationId xmlns="" xmlns:a16="http://schemas.microsoft.com/office/drawing/2014/main" id="{E7D57C6F-483F-4D7E-B9A8-EFB65BFCA6D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14" name="Text Box 2">
          <a:extLst>
            <a:ext uri="{FF2B5EF4-FFF2-40B4-BE49-F238E27FC236}">
              <a16:creationId xmlns="" xmlns:a16="http://schemas.microsoft.com/office/drawing/2014/main" id="{00785FE0-E616-4BA8-BA98-3C99AC91C17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15" name="Text Box 2">
          <a:extLst>
            <a:ext uri="{FF2B5EF4-FFF2-40B4-BE49-F238E27FC236}">
              <a16:creationId xmlns="" xmlns:a16="http://schemas.microsoft.com/office/drawing/2014/main" id="{3F013465-1479-4727-A26F-55167E8521D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16" name="Text Box 2">
          <a:extLst>
            <a:ext uri="{FF2B5EF4-FFF2-40B4-BE49-F238E27FC236}">
              <a16:creationId xmlns="" xmlns:a16="http://schemas.microsoft.com/office/drawing/2014/main" id="{C62FB62A-01F6-45FE-85BB-0EE59B48D44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17" name="Text Box 2">
          <a:extLst>
            <a:ext uri="{FF2B5EF4-FFF2-40B4-BE49-F238E27FC236}">
              <a16:creationId xmlns="" xmlns:a16="http://schemas.microsoft.com/office/drawing/2014/main" id="{1E90762D-1D2F-4A91-AC9B-350496505F6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18" name="Text Box 2">
          <a:extLst>
            <a:ext uri="{FF2B5EF4-FFF2-40B4-BE49-F238E27FC236}">
              <a16:creationId xmlns="" xmlns:a16="http://schemas.microsoft.com/office/drawing/2014/main" id="{BE23D749-BE23-470C-BE0C-3C72748D5E2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19" name="Text Box 2">
          <a:extLst>
            <a:ext uri="{FF2B5EF4-FFF2-40B4-BE49-F238E27FC236}">
              <a16:creationId xmlns="" xmlns:a16="http://schemas.microsoft.com/office/drawing/2014/main" id="{491937E7-7877-478F-8EA2-627348E20E0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20" name="Text Box 2">
          <a:extLst>
            <a:ext uri="{FF2B5EF4-FFF2-40B4-BE49-F238E27FC236}">
              <a16:creationId xmlns="" xmlns:a16="http://schemas.microsoft.com/office/drawing/2014/main" id="{49B010DB-07D5-48C8-8436-612AD3078E4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21" name="Text Box 2">
          <a:extLst>
            <a:ext uri="{FF2B5EF4-FFF2-40B4-BE49-F238E27FC236}">
              <a16:creationId xmlns="" xmlns:a16="http://schemas.microsoft.com/office/drawing/2014/main" id="{75B9A47F-D91F-44BE-B1EE-56806859BF1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22" name="Text Box 2">
          <a:extLst>
            <a:ext uri="{FF2B5EF4-FFF2-40B4-BE49-F238E27FC236}">
              <a16:creationId xmlns="" xmlns:a16="http://schemas.microsoft.com/office/drawing/2014/main" id="{DC46EA09-DB01-451B-99C2-873D56FF5C6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23" name="Text Box 2">
          <a:extLst>
            <a:ext uri="{FF2B5EF4-FFF2-40B4-BE49-F238E27FC236}">
              <a16:creationId xmlns="" xmlns:a16="http://schemas.microsoft.com/office/drawing/2014/main" id="{E3ECDCA9-8F6E-440B-BF10-8A40025F8BD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24" name="Text Box 2">
          <a:extLst>
            <a:ext uri="{FF2B5EF4-FFF2-40B4-BE49-F238E27FC236}">
              <a16:creationId xmlns="" xmlns:a16="http://schemas.microsoft.com/office/drawing/2014/main" id="{68685016-17F5-488B-BE73-C9BE16C58F9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25" name="Text Box 2">
          <a:extLst>
            <a:ext uri="{FF2B5EF4-FFF2-40B4-BE49-F238E27FC236}">
              <a16:creationId xmlns="" xmlns:a16="http://schemas.microsoft.com/office/drawing/2014/main" id="{A4B173F8-6D61-450E-99CB-9D445105A26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26" name="Text Box 2">
          <a:extLst>
            <a:ext uri="{FF2B5EF4-FFF2-40B4-BE49-F238E27FC236}">
              <a16:creationId xmlns="" xmlns:a16="http://schemas.microsoft.com/office/drawing/2014/main" id="{D3269331-DB7E-4D57-8A6D-0F2A1CE57A1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27" name="Text Box 2">
          <a:extLst>
            <a:ext uri="{FF2B5EF4-FFF2-40B4-BE49-F238E27FC236}">
              <a16:creationId xmlns="" xmlns:a16="http://schemas.microsoft.com/office/drawing/2014/main" id="{802961FA-74AD-487F-9FF3-09355E82486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28" name="Text Box 2">
          <a:extLst>
            <a:ext uri="{FF2B5EF4-FFF2-40B4-BE49-F238E27FC236}">
              <a16:creationId xmlns="" xmlns:a16="http://schemas.microsoft.com/office/drawing/2014/main" id="{EAB6A729-2DA2-47E0-B8C1-93FA78E9753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29" name="Text Box 2">
          <a:extLst>
            <a:ext uri="{FF2B5EF4-FFF2-40B4-BE49-F238E27FC236}">
              <a16:creationId xmlns="" xmlns:a16="http://schemas.microsoft.com/office/drawing/2014/main" id="{D648AAFE-C35E-4428-951F-C494F4623AB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30" name="Text Box 2">
          <a:extLst>
            <a:ext uri="{FF2B5EF4-FFF2-40B4-BE49-F238E27FC236}">
              <a16:creationId xmlns="" xmlns:a16="http://schemas.microsoft.com/office/drawing/2014/main" id="{FD8513FA-DB83-42F1-B5DC-9FAE189F1BE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31" name="Text Box 2">
          <a:extLst>
            <a:ext uri="{FF2B5EF4-FFF2-40B4-BE49-F238E27FC236}">
              <a16:creationId xmlns="" xmlns:a16="http://schemas.microsoft.com/office/drawing/2014/main" id="{2802622C-7373-46F8-8C11-EC857CA5AD2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32" name="Text Box 2">
          <a:extLst>
            <a:ext uri="{FF2B5EF4-FFF2-40B4-BE49-F238E27FC236}">
              <a16:creationId xmlns="" xmlns:a16="http://schemas.microsoft.com/office/drawing/2014/main" id="{E3134A8A-FE8C-4412-A5DD-42E27F55804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33" name="Text Box 2">
          <a:extLst>
            <a:ext uri="{FF2B5EF4-FFF2-40B4-BE49-F238E27FC236}">
              <a16:creationId xmlns="" xmlns:a16="http://schemas.microsoft.com/office/drawing/2014/main" id="{CA5C7E7C-07CF-4D81-AF28-25C340717E4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34" name="Text Box 2">
          <a:extLst>
            <a:ext uri="{FF2B5EF4-FFF2-40B4-BE49-F238E27FC236}">
              <a16:creationId xmlns="" xmlns:a16="http://schemas.microsoft.com/office/drawing/2014/main" id="{FB54BDB7-177A-4B52-9BB2-6D5855777BB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35" name="Text Box 2">
          <a:extLst>
            <a:ext uri="{FF2B5EF4-FFF2-40B4-BE49-F238E27FC236}">
              <a16:creationId xmlns="" xmlns:a16="http://schemas.microsoft.com/office/drawing/2014/main" id="{EA778A6B-1FF6-4A50-8430-26732893A4F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36" name="Text Box 2">
          <a:extLst>
            <a:ext uri="{FF2B5EF4-FFF2-40B4-BE49-F238E27FC236}">
              <a16:creationId xmlns="" xmlns:a16="http://schemas.microsoft.com/office/drawing/2014/main" id="{38033451-FCF7-4C03-A964-46B17A8988B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37" name="Text Box 2">
          <a:extLst>
            <a:ext uri="{FF2B5EF4-FFF2-40B4-BE49-F238E27FC236}">
              <a16:creationId xmlns="" xmlns:a16="http://schemas.microsoft.com/office/drawing/2014/main" id="{DE269C7F-DE60-4433-BC78-608B29BE3D5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38" name="Text Box 2">
          <a:extLst>
            <a:ext uri="{FF2B5EF4-FFF2-40B4-BE49-F238E27FC236}">
              <a16:creationId xmlns="" xmlns:a16="http://schemas.microsoft.com/office/drawing/2014/main" id="{4CBA410F-D45E-4A42-B33E-D953D299112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39" name="Text Box 2">
          <a:extLst>
            <a:ext uri="{FF2B5EF4-FFF2-40B4-BE49-F238E27FC236}">
              <a16:creationId xmlns="" xmlns:a16="http://schemas.microsoft.com/office/drawing/2014/main" id="{8F4D59AA-506C-4421-95A6-1DA0D8CBCEE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40" name="Text Box 2">
          <a:extLst>
            <a:ext uri="{FF2B5EF4-FFF2-40B4-BE49-F238E27FC236}">
              <a16:creationId xmlns="" xmlns:a16="http://schemas.microsoft.com/office/drawing/2014/main" id="{94103A30-5D12-4480-A340-72E710A4433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41" name="Text Box 2">
          <a:extLst>
            <a:ext uri="{FF2B5EF4-FFF2-40B4-BE49-F238E27FC236}">
              <a16:creationId xmlns="" xmlns:a16="http://schemas.microsoft.com/office/drawing/2014/main" id="{E621BCE8-6747-415C-9C84-F62DDC0A14F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42" name="Text Box 2">
          <a:extLst>
            <a:ext uri="{FF2B5EF4-FFF2-40B4-BE49-F238E27FC236}">
              <a16:creationId xmlns="" xmlns:a16="http://schemas.microsoft.com/office/drawing/2014/main" id="{D7E1DD71-8567-41B4-ABBD-172BBB89A70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43" name="Text Box 2">
          <a:extLst>
            <a:ext uri="{FF2B5EF4-FFF2-40B4-BE49-F238E27FC236}">
              <a16:creationId xmlns="" xmlns:a16="http://schemas.microsoft.com/office/drawing/2014/main" id="{652856B8-C28D-4D2A-8659-E18F71FC608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44" name="Text Box 2">
          <a:extLst>
            <a:ext uri="{FF2B5EF4-FFF2-40B4-BE49-F238E27FC236}">
              <a16:creationId xmlns="" xmlns:a16="http://schemas.microsoft.com/office/drawing/2014/main" id="{D5AD7A07-02D2-4C83-9EDD-D99F323F027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45" name="Text Box 2">
          <a:extLst>
            <a:ext uri="{FF2B5EF4-FFF2-40B4-BE49-F238E27FC236}">
              <a16:creationId xmlns="" xmlns:a16="http://schemas.microsoft.com/office/drawing/2014/main" id="{C06CDE35-D5E5-41F7-B6A9-EA4FD7DF377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46" name="Text Box 2">
          <a:extLst>
            <a:ext uri="{FF2B5EF4-FFF2-40B4-BE49-F238E27FC236}">
              <a16:creationId xmlns="" xmlns:a16="http://schemas.microsoft.com/office/drawing/2014/main" id="{B164973D-D532-4C1C-B349-72F6514079B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47" name="Text Box 2">
          <a:extLst>
            <a:ext uri="{FF2B5EF4-FFF2-40B4-BE49-F238E27FC236}">
              <a16:creationId xmlns="" xmlns:a16="http://schemas.microsoft.com/office/drawing/2014/main" id="{511CEDCE-A3BD-4533-9024-45B6782B082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48" name="Text Box 2">
          <a:extLst>
            <a:ext uri="{FF2B5EF4-FFF2-40B4-BE49-F238E27FC236}">
              <a16:creationId xmlns="" xmlns:a16="http://schemas.microsoft.com/office/drawing/2014/main" id="{78A8E56D-B2E9-406A-968D-D4739183E2F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49" name="Text Box 2">
          <a:extLst>
            <a:ext uri="{FF2B5EF4-FFF2-40B4-BE49-F238E27FC236}">
              <a16:creationId xmlns="" xmlns:a16="http://schemas.microsoft.com/office/drawing/2014/main" id="{ADB334C6-4207-450D-9B1D-8D1B68A440E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50" name="Text Box 2">
          <a:extLst>
            <a:ext uri="{FF2B5EF4-FFF2-40B4-BE49-F238E27FC236}">
              <a16:creationId xmlns="" xmlns:a16="http://schemas.microsoft.com/office/drawing/2014/main" id="{81DF98B4-F76B-42E2-85B4-5B480BE0267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51" name="Text Box 2">
          <a:extLst>
            <a:ext uri="{FF2B5EF4-FFF2-40B4-BE49-F238E27FC236}">
              <a16:creationId xmlns="" xmlns:a16="http://schemas.microsoft.com/office/drawing/2014/main" id="{F4D64061-A8B5-4DBC-9C42-983F4DA4A89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52" name="Text Box 2">
          <a:extLst>
            <a:ext uri="{FF2B5EF4-FFF2-40B4-BE49-F238E27FC236}">
              <a16:creationId xmlns="" xmlns:a16="http://schemas.microsoft.com/office/drawing/2014/main" id="{506B7F8B-BC93-455A-92AE-59C187406F8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53" name="Text Box 2">
          <a:extLst>
            <a:ext uri="{FF2B5EF4-FFF2-40B4-BE49-F238E27FC236}">
              <a16:creationId xmlns="" xmlns:a16="http://schemas.microsoft.com/office/drawing/2014/main" id="{CA4AE408-80FF-4BB9-9160-8300B0B3A7B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54" name="Text Box 2">
          <a:extLst>
            <a:ext uri="{FF2B5EF4-FFF2-40B4-BE49-F238E27FC236}">
              <a16:creationId xmlns="" xmlns:a16="http://schemas.microsoft.com/office/drawing/2014/main" id="{39094FE0-ADDF-4CD5-8B02-CB1305FCAF1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55" name="Text Box 2">
          <a:extLst>
            <a:ext uri="{FF2B5EF4-FFF2-40B4-BE49-F238E27FC236}">
              <a16:creationId xmlns="" xmlns:a16="http://schemas.microsoft.com/office/drawing/2014/main" id="{60D6CCB9-7ADC-4357-91DC-46DE1F31BEB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56" name="Text Box 2">
          <a:extLst>
            <a:ext uri="{FF2B5EF4-FFF2-40B4-BE49-F238E27FC236}">
              <a16:creationId xmlns="" xmlns:a16="http://schemas.microsoft.com/office/drawing/2014/main" id="{EC31DA1C-15E7-4E0E-ABC8-CC48DD493BF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57" name="Text Box 2">
          <a:extLst>
            <a:ext uri="{FF2B5EF4-FFF2-40B4-BE49-F238E27FC236}">
              <a16:creationId xmlns="" xmlns:a16="http://schemas.microsoft.com/office/drawing/2014/main" id="{528B6AF9-5A4E-4EA4-BF60-BC0486871CB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58" name="Text Box 2">
          <a:extLst>
            <a:ext uri="{FF2B5EF4-FFF2-40B4-BE49-F238E27FC236}">
              <a16:creationId xmlns="" xmlns:a16="http://schemas.microsoft.com/office/drawing/2014/main" id="{DFEEB5E7-0873-4FBD-980D-BC6498975B0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59" name="Text Box 2">
          <a:extLst>
            <a:ext uri="{FF2B5EF4-FFF2-40B4-BE49-F238E27FC236}">
              <a16:creationId xmlns="" xmlns:a16="http://schemas.microsoft.com/office/drawing/2014/main" id="{380E2000-98F1-487B-B817-C5A5545EA3D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60" name="Text Box 2">
          <a:extLst>
            <a:ext uri="{FF2B5EF4-FFF2-40B4-BE49-F238E27FC236}">
              <a16:creationId xmlns="" xmlns:a16="http://schemas.microsoft.com/office/drawing/2014/main" id="{DCEAF232-731A-4EE3-9D4D-608218FEF77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61" name="Text Box 2">
          <a:extLst>
            <a:ext uri="{FF2B5EF4-FFF2-40B4-BE49-F238E27FC236}">
              <a16:creationId xmlns="" xmlns:a16="http://schemas.microsoft.com/office/drawing/2014/main" id="{337970E5-2B74-49E7-9208-9FCDFE08B83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62" name="Text Box 2">
          <a:extLst>
            <a:ext uri="{FF2B5EF4-FFF2-40B4-BE49-F238E27FC236}">
              <a16:creationId xmlns="" xmlns:a16="http://schemas.microsoft.com/office/drawing/2014/main" id="{0F92415E-DAEC-4016-BECC-7BA797D5BF4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63" name="Text Box 2">
          <a:extLst>
            <a:ext uri="{FF2B5EF4-FFF2-40B4-BE49-F238E27FC236}">
              <a16:creationId xmlns="" xmlns:a16="http://schemas.microsoft.com/office/drawing/2014/main" id="{F381C76C-DDEB-4FB7-9ADC-FFBA0A050F8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64" name="Text Box 2">
          <a:extLst>
            <a:ext uri="{FF2B5EF4-FFF2-40B4-BE49-F238E27FC236}">
              <a16:creationId xmlns="" xmlns:a16="http://schemas.microsoft.com/office/drawing/2014/main" id="{748620BE-670F-4420-A6BC-299DA79B23D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65" name="Text Box 2">
          <a:extLst>
            <a:ext uri="{FF2B5EF4-FFF2-40B4-BE49-F238E27FC236}">
              <a16:creationId xmlns="" xmlns:a16="http://schemas.microsoft.com/office/drawing/2014/main" id="{03521452-E131-4C1A-A3F8-C8FCAE6ED55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66" name="Text Box 2">
          <a:extLst>
            <a:ext uri="{FF2B5EF4-FFF2-40B4-BE49-F238E27FC236}">
              <a16:creationId xmlns="" xmlns:a16="http://schemas.microsoft.com/office/drawing/2014/main" id="{1D2CCE7B-BD91-4209-9F70-DF8AFDA97CA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67" name="Text Box 2">
          <a:extLst>
            <a:ext uri="{FF2B5EF4-FFF2-40B4-BE49-F238E27FC236}">
              <a16:creationId xmlns="" xmlns:a16="http://schemas.microsoft.com/office/drawing/2014/main" id="{AB8A365F-9607-4ADA-9A37-BFE2F5959FA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68" name="Text Box 2">
          <a:extLst>
            <a:ext uri="{FF2B5EF4-FFF2-40B4-BE49-F238E27FC236}">
              <a16:creationId xmlns="" xmlns:a16="http://schemas.microsoft.com/office/drawing/2014/main" id="{A158E32D-438A-49A4-8AC2-140CA183B1A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69" name="Text Box 2">
          <a:extLst>
            <a:ext uri="{FF2B5EF4-FFF2-40B4-BE49-F238E27FC236}">
              <a16:creationId xmlns="" xmlns:a16="http://schemas.microsoft.com/office/drawing/2014/main" id="{2F54FD9F-458D-4564-ACAD-D04F22623B4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70" name="Text Box 2">
          <a:extLst>
            <a:ext uri="{FF2B5EF4-FFF2-40B4-BE49-F238E27FC236}">
              <a16:creationId xmlns="" xmlns:a16="http://schemas.microsoft.com/office/drawing/2014/main" id="{F98C6E27-12B7-40C0-BD9B-24B525913AE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71" name="Text Box 2">
          <a:extLst>
            <a:ext uri="{FF2B5EF4-FFF2-40B4-BE49-F238E27FC236}">
              <a16:creationId xmlns="" xmlns:a16="http://schemas.microsoft.com/office/drawing/2014/main" id="{4501CB6F-71A2-44E1-AE6C-1A73381692C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72" name="Text Box 2">
          <a:extLst>
            <a:ext uri="{FF2B5EF4-FFF2-40B4-BE49-F238E27FC236}">
              <a16:creationId xmlns="" xmlns:a16="http://schemas.microsoft.com/office/drawing/2014/main" id="{D5CD1560-532E-45CC-986F-A8C129D621C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73" name="Text Box 2">
          <a:extLst>
            <a:ext uri="{FF2B5EF4-FFF2-40B4-BE49-F238E27FC236}">
              <a16:creationId xmlns="" xmlns:a16="http://schemas.microsoft.com/office/drawing/2014/main" id="{D3097BC9-09FD-4858-9503-E073AD83029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74" name="Text Box 2">
          <a:extLst>
            <a:ext uri="{FF2B5EF4-FFF2-40B4-BE49-F238E27FC236}">
              <a16:creationId xmlns="" xmlns:a16="http://schemas.microsoft.com/office/drawing/2014/main" id="{3780B64B-6689-4649-87A4-1EB81C5ED42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75" name="Text Box 2">
          <a:extLst>
            <a:ext uri="{FF2B5EF4-FFF2-40B4-BE49-F238E27FC236}">
              <a16:creationId xmlns="" xmlns:a16="http://schemas.microsoft.com/office/drawing/2014/main" id="{75C53FE9-E11D-49B4-86F1-36F67B6B3C5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76" name="Text Box 2">
          <a:extLst>
            <a:ext uri="{FF2B5EF4-FFF2-40B4-BE49-F238E27FC236}">
              <a16:creationId xmlns="" xmlns:a16="http://schemas.microsoft.com/office/drawing/2014/main" id="{D2730A38-7BBD-45BD-A41D-B276DA9A617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77" name="Text Box 2">
          <a:extLst>
            <a:ext uri="{FF2B5EF4-FFF2-40B4-BE49-F238E27FC236}">
              <a16:creationId xmlns="" xmlns:a16="http://schemas.microsoft.com/office/drawing/2014/main" id="{0B800848-B536-4527-B0A4-4A7D9DD6C28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78" name="Text Box 2">
          <a:extLst>
            <a:ext uri="{FF2B5EF4-FFF2-40B4-BE49-F238E27FC236}">
              <a16:creationId xmlns="" xmlns:a16="http://schemas.microsoft.com/office/drawing/2014/main" id="{15FF522C-A50D-4909-AFC0-5C13D1A9425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79" name="Text Box 2">
          <a:extLst>
            <a:ext uri="{FF2B5EF4-FFF2-40B4-BE49-F238E27FC236}">
              <a16:creationId xmlns="" xmlns:a16="http://schemas.microsoft.com/office/drawing/2014/main" id="{4CCFC834-2628-4A17-9D77-BF89DB9D48E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80" name="Text Box 2">
          <a:extLst>
            <a:ext uri="{FF2B5EF4-FFF2-40B4-BE49-F238E27FC236}">
              <a16:creationId xmlns="" xmlns:a16="http://schemas.microsoft.com/office/drawing/2014/main" id="{73B56C4D-021D-484B-B37C-42DFFF0DECC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81" name="Text Box 2">
          <a:extLst>
            <a:ext uri="{FF2B5EF4-FFF2-40B4-BE49-F238E27FC236}">
              <a16:creationId xmlns="" xmlns:a16="http://schemas.microsoft.com/office/drawing/2014/main" id="{31534193-B31A-4FE5-BB42-4D2E7F0DD3C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82" name="Text Box 2">
          <a:extLst>
            <a:ext uri="{FF2B5EF4-FFF2-40B4-BE49-F238E27FC236}">
              <a16:creationId xmlns="" xmlns:a16="http://schemas.microsoft.com/office/drawing/2014/main" id="{D727BC59-DCBF-47C4-A653-D1393BB869F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83" name="Text Box 2">
          <a:extLst>
            <a:ext uri="{FF2B5EF4-FFF2-40B4-BE49-F238E27FC236}">
              <a16:creationId xmlns="" xmlns:a16="http://schemas.microsoft.com/office/drawing/2014/main" id="{DCB2DB37-2DDC-4BD8-8589-136058E20BF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84" name="Text Box 2">
          <a:extLst>
            <a:ext uri="{FF2B5EF4-FFF2-40B4-BE49-F238E27FC236}">
              <a16:creationId xmlns="" xmlns:a16="http://schemas.microsoft.com/office/drawing/2014/main" id="{64157F4E-6F9C-4B19-931E-D85BF8A4EB9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85" name="Text Box 2">
          <a:extLst>
            <a:ext uri="{FF2B5EF4-FFF2-40B4-BE49-F238E27FC236}">
              <a16:creationId xmlns="" xmlns:a16="http://schemas.microsoft.com/office/drawing/2014/main" id="{45EE9664-A054-4AD8-B5CE-C3B77B94402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86" name="Text Box 2">
          <a:extLst>
            <a:ext uri="{FF2B5EF4-FFF2-40B4-BE49-F238E27FC236}">
              <a16:creationId xmlns="" xmlns:a16="http://schemas.microsoft.com/office/drawing/2014/main" id="{0A1BA566-7C05-4AF3-A623-54497921B0C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87" name="Text Box 2">
          <a:extLst>
            <a:ext uri="{FF2B5EF4-FFF2-40B4-BE49-F238E27FC236}">
              <a16:creationId xmlns="" xmlns:a16="http://schemas.microsoft.com/office/drawing/2014/main" id="{F8930FA4-D73F-4EC8-A439-ABB294ACCC7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88" name="Text Box 2">
          <a:extLst>
            <a:ext uri="{FF2B5EF4-FFF2-40B4-BE49-F238E27FC236}">
              <a16:creationId xmlns="" xmlns:a16="http://schemas.microsoft.com/office/drawing/2014/main" id="{A29CDF3B-EB6A-4DC9-9E5D-322B0FFE773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89" name="Text Box 2">
          <a:extLst>
            <a:ext uri="{FF2B5EF4-FFF2-40B4-BE49-F238E27FC236}">
              <a16:creationId xmlns="" xmlns:a16="http://schemas.microsoft.com/office/drawing/2014/main" id="{5A0DE91B-3B00-4DAD-B2A6-91489CBD599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90" name="Text Box 2">
          <a:extLst>
            <a:ext uri="{FF2B5EF4-FFF2-40B4-BE49-F238E27FC236}">
              <a16:creationId xmlns="" xmlns:a16="http://schemas.microsoft.com/office/drawing/2014/main" id="{3ECBD7E8-35A5-4DF4-A0D7-D405FC2E3BE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91" name="Text Box 2">
          <a:extLst>
            <a:ext uri="{FF2B5EF4-FFF2-40B4-BE49-F238E27FC236}">
              <a16:creationId xmlns="" xmlns:a16="http://schemas.microsoft.com/office/drawing/2014/main" id="{7ECAF29F-A902-4B8F-AFDA-C29879F1CC9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92" name="Text Box 2">
          <a:extLst>
            <a:ext uri="{FF2B5EF4-FFF2-40B4-BE49-F238E27FC236}">
              <a16:creationId xmlns="" xmlns:a16="http://schemas.microsoft.com/office/drawing/2014/main" id="{478A2966-EB82-41AE-9237-47FB81454AC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93" name="Text Box 2">
          <a:extLst>
            <a:ext uri="{FF2B5EF4-FFF2-40B4-BE49-F238E27FC236}">
              <a16:creationId xmlns="" xmlns:a16="http://schemas.microsoft.com/office/drawing/2014/main" id="{E5EC6D78-E491-46C8-909F-475DBE4B569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94" name="Text Box 2">
          <a:extLst>
            <a:ext uri="{FF2B5EF4-FFF2-40B4-BE49-F238E27FC236}">
              <a16:creationId xmlns="" xmlns:a16="http://schemas.microsoft.com/office/drawing/2014/main" id="{FA1158D0-97FC-4AE0-BB73-DE0118409DE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95" name="Text Box 2">
          <a:extLst>
            <a:ext uri="{FF2B5EF4-FFF2-40B4-BE49-F238E27FC236}">
              <a16:creationId xmlns="" xmlns:a16="http://schemas.microsoft.com/office/drawing/2014/main" id="{4F5F2DFB-AD73-448F-9047-D186F868095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96" name="Text Box 2">
          <a:extLst>
            <a:ext uri="{FF2B5EF4-FFF2-40B4-BE49-F238E27FC236}">
              <a16:creationId xmlns="" xmlns:a16="http://schemas.microsoft.com/office/drawing/2014/main" id="{3B71E1FD-F516-41FD-BEC8-264582E2EDD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397" name="Text Box 2">
          <a:extLst>
            <a:ext uri="{FF2B5EF4-FFF2-40B4-BE49-F238E27FC236}">
              <a16:creationId xmlns="" xmlns:a16="http://schemas.microsoft.com/office/drawing/2014/main" id="{60D4DDF1-4028-4B02-BBF2-7E82E3A5F33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398" name="Text Box 2">
          <a:extLst>
            <a:ext uri="{FF2B5EF4-FFF2-40B4-BE49-F238E27FC236}">
              <a16:creationId xmlns="" xmlns:a16="http://schemas.microsoft.com/office/drawing/2014/main" id="{99137976-2CE8-41DF-8CFE-76571BDAE8E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399" name="Text Box 2">
          <a:extLst>
            <a:ext uri="{FF2B5EF4-FFF2-40B4-BE49-F238E27FC236}">
              <a16:creationId xmlns="" xmlns:a16="http://schemas.microsoft.com/office/drawing/2014/main" id="{B164302F-7948-4561-A5BE-DD1784F8CBA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00" name="Text Box 2">
          <a:extLst>
            <a:ext uri="{FF2B5EF4-FFF2-40B4-BE49-F238E27FC236}">
              <a16:creationId xmlns="" xmlns:a16="http://schemas.microsoft.com/office/drawing/2014/main" id="{68F1774F-252D-4A34-BE40-E9D3F1E4157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01" name="Text Box 2">
          <a:extLst>
            <a:ext uri="{FF2B5EF4-FFF2-40B4-BE49-F238E27FC236}">
              <a16:creationId xmlns="" xmlns:a16="http://schemas.microsoft.com/office/drawing/2014/main" id="{CD18EDDC-A6DE-47BE-BE0D-79E72FA9C1E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02" name="Text Box 2">
          <a:extLst>
            <a:ext uri="{FF2B5EF4-FFF2-40B4-BE49-F238E27FC236}">
              <a16:creationId xmlns="" xmlns:a16="http://schemas.microsoft.com/office/drawing/2014/main" id="{B8969FF1-A737-4443-B491-6AD0DC860DB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03" name="Text Box 2">
          <a:extLst>
            <a:ext uri="{FF2B5EF4-FFF2-40B4-BE49-F238E27FC236}">
              <a16:creationId xmlns="" xmlns:a16="http://schemas.microsoft.com/office/drawing/2014/main" id="{F6D622B8-8995-4691-A745-9B4CA0F687D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04" name="Text Box 2">
          <a:extLst>
            <a:ext uri="{FF2B5EF4-FFF2-40B4-BE49-F238E27FC236}">
              <a16:creationId xmlns="" xmlns:a16="http://schemas.microsoft.com/office/drawing/2014/main" id="{3C0F8F87-A9C4-43C8-8028-0BBDFE1AB9B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05" name="Text Box 2">
          <a:extLst>
            <a:ext uri="{FF2B5EF4-FFF2-40B4-BE49-F238E27FC236}">
              <a16:creationId xmlns="" xmlns:a16="http://schemas.microsoft.com/office/drawing/2014/main" id="{E14F61DE-CC45-46D7-B2AE-EFBB8C8888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06" name="Text Box 2">
          <a:extLst>
            <a:ext uri="{FF2B5EF4-FFF2-40B4-BE49-F238E27FC236}">
              <a16:creationId xmlns="" xmlns:a16="http://schemas.microsoft.com/office/drawing/2014/main" id="{68A122A5-52E3-4373-A392-18DA8DAE5B6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07" name="Text Box 2">
          <a:extLst>
            <a:ext uri="{FF2B5EF4-FFF2-40B4-BE49-F238E27FC236}">
              <a16:creationId xmlns="" xmlns:a16="http://schemas.microsoft.com/office/drawing/2014/main" id="{5792283E-6557-4DA6-8599-406EF989BDE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08" name="Text Box 2">
          <a:extLst>
            <a:ext uri="{FF2B5EF4-FFF2-40B4-BE49-F238E27FC236}">
              <a16:creationId xmlns="" xmlns:a16="http://schemas.microsoft.com/office/drawing/2014/main" id="{88253047-68C2-467E-9F55-AD7A191B140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09" name="Text Box 2">
          <a:extLst>
            <a:ext uri="{FF2B5EF4-FFF2-40B4-BE49-F238E27FC236}">
              <a16:creationId xmlns="" xmlns:a16="http://schemas.microsoft.com/office/drawing/2014/main" id="{DDFD4CEC-3007-4D5D-9543-07464846727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10" name="Text Box 2">
          <a:extLst>
            <a:ext uri="{FF2B5EF4-FFF2-40B4-BE49-F238E27FC236}">
              <a16:creationId xmlns="" xmlns:a16="http://schemas.microsoft.com/office/drawing/2014/main" id="{63EFB02D-077A-4EDF-8CE6-E23D6368EC0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11" name="Text Box 2">
          <a:extLst>
            <a:ext uri="{FF2B5EF4-FFF2-40B4-BE49-F238E27FC236}">
              <a16:creationId xmlns="" xmlns:a16="http://schemas.microsoft.com/office/drawing/2014/main" id="{3512F8BF-83E2-4517-A13A-3ECF63EBBFC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12" name="Text Box 2">
          <a:extLst>
            <a:ext uri="{FF2B5EF4-FFF2-40B4-BE49-F238E27FC236}">
              <a16:creationId xmlns="" xmlns:a16="http://schemas.microsoft.com/office/drawing/2014/main" id="{C15A33C1-0FFB-45BA-A054-C6587B811A8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13" name="Text Box 2">
          <a:extLst>
            <a:ext uri="{FF2B5EF4-FFF2-40B4-BE49-F238E27FC236}">
              <a16:creationId xmlns="" xmlns:a16="http://schemas.microsoft.com/office/drawing/2014/main" id="{EDF267A5-6602-4521-AA4B-27B9D6627A4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14" name="Text Box 2">
          <a:extLst>
            <a:ext uri="{FF2B5EF4-FFF2-40B4-BE49-F238E27FC236}">
              <a16:creationId xmlns="" xmlns:a16="http://schemas.microsoft.com/office/drawing/2014/main" id="{41E024AE-FF91-4C36-85DD-D0EBD5565F9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15" name="Text Box 2">
          <a:extLst>
            <a:ext uri="{FF2B5EF4-FFF2-40B4-BE49-F238E27FC236}">
              <a16:creationId xmlns="" xmlns:a16="http://schemas.microsoft.com/office/drawing/2014/main" id="{D13396A7-DFBC-4CDC-89DB-850AAA3FBB7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16" name="Text Box 2">
          <a:extLst>
            <a:ext uri="{FF2B5EF4-FFF2-40B4-BE49-F238E27FC236}">
              <a16:creationId xmlns="" xmlns:a16="http://schemas.microsoft.com/office/drawing/2014/main" id="{556772B8-F50A-4C7C-8079-978DE85EFCA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17" name="Text Box 2">
          <a:extLst>
            <a:ext uri="{FF2B5EF4-FFF2-40B4-BE49-F238E27FC236}">
              <a16:creationId xmlns="" xmlns:a16="http://schemas.microsoft.com/office/drawing/2014/main" id="{135B6752-F3F7-45E3-BD86-C3B52ECF9A3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18" name="Text Box 2">
          <a:extLst>
            <a:ext uri="{FF2B5EF4-FFF2-40B4-BE49-F238E27FC236}">
              <a16:creationId xmlns="" xmlns:a16="http://schemas.microsoft.com/office/drawing/2014/main" id="{183DF313-9C20-4A1D-9125-500CD056F87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19" name="Text Box 2">
          <a:extLst>
            <a:ext uri="{FF2B5EF4-FFF2-40B4-BE49-F238E27FC236}">
              <a16:creationId xmlns="" xmlns:a16="http://schemas.microsoft.com/office/drawing/2014/main" id="{C3F58EEF-D57C-418D-A04F-E046CE9CFF0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20" name="Text Box 2">
          <a:extLst>
            <a:ext uri="{FF2B5EF4-FFF2-40B4-BE49-F238E27FC236}">
              <a16:creationId xmlns="" xmlns:a16="http://schemas.microsoft.com/office/drawing/2014/main" id="{5A9A3B69-3349-4BE9-8F96-42F154F95D4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21" name="Text Box 2">
          <a:extLst>
            <a:ext uri="{FF2B5EF4-FFF2-40B4-BE49-F238E27FC236}">
              <a16:creationId xmlns="" xmlns:a16="http://schemas.microsoft.com/office/drawing/2014/main" id="{8593C044-8511-47DB-8F66-F8D4E5CC4A4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22" name="Text Box 2">
          <a:extLst>
            <a:ext uri="{FF2B5EF4-FFF2-40B4-BE49-F238E27FC236}">
              <a16:creationId xmlns="" xmlns:a16="http://schemas.microsoft.com/office/drawing/2014/main" id="{DD11DF61-8147-4A9D-845A-BC76F344386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23" name="Text Box 2">
          <a:extLst>
            <a:ext uri="{FF2B5EF4-FFF2-40B4-BE49-F238E27FC236}">
              <a16:creationId xmlns="" xmlns:a16="http://schemas.microsoft.com/office/drawing/2014/main" id="{1C209991-2301-4E4F-BF21-A8D89061A8B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24" name="Text Box 2">
          <a:extLst>
            <a:ext uri="{FF2B5EF4-FFF2-40B4-BE49-F238E27FC236}">
              <a16:creationId xmlns="" xmlns:a16="http://schemas.microsoft.com/office/drawing/2014/main" id="{2FD10E1D-765B-4C3E-906A-8E748FEEC38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25" name="Text Box 2">
          <a:extLst>
            <a:ext uri="{FF2B5EF4-FFF2-40B4-BE49-F238E27FC236}">
              <a16:creationId xmlns="" xmlns:a16="http://schemas.microsoft.com/office/drawing/2014/main" id="{748728FA-CC90-4C6F-83C0-EC138C3D2CE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26" name="Text Box 2">
          <a:extLst>
            <a:ext uri="{FF2B5EF4-FFF2-40B4-BE49-F238E27FC236}">
              <a16:creationId xmlns="" xmlns:a16="http://schemas.microsoft.com/office/drawing/2014/main" id="{A2732A4E-4A6B-47FF-9889-04214AD0BB5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27" name="Text Box 2">
          <a:extLst>
            <a:ext uri="{FF2B5EF4-FFF2-40B4-BE49-F238E27FC236}">
              <a16:creationId xmlns="" xmlns:a16="http://schemas.microsoft.com/office/drawing/2014/main" id="{B098A2F2-7E73-4252-8B31-54B904C96F9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28" name="Text Box 2">
          <a:extLst>
            <a:ext uri="{FF2B5EF4-FFF2-40B4-BE49-F238E27FC236}">
              <a16:creationId xmlns="" xmlns:a16="http://schemas.microsoft.com/office/drawing/2014/main" id="{110318EB-0B15-4552-9476-9D6236101AC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29" name="Text Box 2">
          <a:extLst>
            <a:ext uri="{FF2B5EF4-FFF2-40B4-BE49-F238E27FC236}">
              <a16:creationId xmlns="" xmlns:a16="http://schemas.microsoft.com/office/drawing/2014/main" id="{4F9A1A64-3256-4A8C-AA8D-DF4CA6745E1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30" name="Text Box 2">
          <a:extLst>
            <a:ext uri="{FF2B5EF4-FFF2-40B4-BE49-F238E27FC236}">
              <a16:creationId xmlns="" xmlns:a16="http://schemas.microsoft.com/office/drawing/2014/main" id="{5C37BB7D-FB45-4E07-B976-339D341B9C1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31" name="Text Box 2">
          <a:extLst>
            <a:ext uri="{FF2B5EF4-FFF2-40B4-BE49-F238E27FC236}">
              <a16:creationId xmlns="" xmlns:a16="http://schemas.microsoft.com/office/drawing/2014/main" id="{8807CA5C-D50A-4D64-A647-4DFB6081A7C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32" name="Text Box 2">
          <a:extLst>
            <a:ext uri="{FF2B5EF4-FFF2-40B4-BE49-F238E27FC236}">
              <a16:creationId xmlns="" xmlns:a16="http://schemas.microsoft.com/office/drawing/2014/main" id="{407FF946-C718-40DE-AF92-4A5881FCA43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33" name="Text Box 2">
          <a:extLst>
            <a:ext uri="{FF2B5EF4-FFF2-40B4-BE49-F238E27FC236}">
              <a16:creationId xmlns="" xmlns:a16="http://schemas.microsoft.com/office/drawing/2014/main" id="{D525A731-35CF-47FC-8491-8E859F1BB16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34" name="Text Box 2">
          <a:extLst>
            <a:ext uri="{FF2B5EF4-FFF2-40B4-BE49-F238E27FC236}">
              <a16:creationId xmlns="" xmlns:a16="http://schemas.microsoft.com/office/drawing/2014/main" id="{C1194FFB-262E-4EFF-AD0D-D0F954D0AF0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35" name="Text Box 2">
          <a:extLst>
            <a:ext uri="{FF2B5EF4-FFF2-40B4-BE49-F238E27FC236}">
              <a16:creationId xmlns="" xmlns:a16="http://schemas.microsoft.com/office/drawing/2014/main" id="{910B496A-812A-4181-93C9-3912C8A6E57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36" name="Text Box 2">
          <a:extLst>
            <a:ext uri="{FF2B5EF4-FFF2-40B4-BE49-F238E27FC236}">
              <a16:creationId xmlns="" xmlns:a16="http://schemas.microsoft.com/office/drawing/2014/main" id="{209C8A5B-2CE1-486D-BAB4-52AB91DE138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37" name="Text Box 2">
          <a:extLst>
            <a:ext uri="{FF2B5EF4-FFF2-40B4-BE49-F238E27FC236}">
              <a16:creationId xmlns="" xmlns:a16="http://schemas.microsoft.com/office/drawing/2014/main" id="{77BF15A3-7D56-4BDD-8294-96792BFA520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38" name="Text Box 2">
          <a:extLst>
            <a:ext uri="{FF2B5EF4-FFF2-40B4-BE49-F238E27FC236}">
              <a16:creationId xmlns="" xmlns:a16="http://schemas.microsoft.com/office/drawing/2014/main" id="{D4764E5B-6436-4D85-82AC-73D61F5F02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39" name="Text Box 2">
          <a:extLst>
            <a:ext uri="{FF2B5EF4-FFF2-40B4-BE49-F238E27FC236}">
              <a16:creationId xmlns="" xmlns:a16="http://schemas.microsoft.com/office/drawing/2014/main" id="{054D65E1-824A-4DA1-AD52-A173140FF82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40" name="Text Box 2">
          <a:extLst>
            <a:ext uri="{FF2B5EF4-FFF2-40B4-BE49-F238E27FC236}">
              <a16:creationId xmlns="" xmlns:a16="http://schemas.microsoft.com/office/drawing/2014/main" id="{A8D60B9F-2DAF-4D10-B33A-D2F7EEDC811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41" name="Text Box 2">
          <a:extLst>
            <a:ext uri="{FF2B5EF4-FFF2-40B4-BE49-F238E27FC236}">
              <a16:creationId xmlns="" xmlns:a16="http://schemas.microsoft.com/office/drawing/2014/main" id="{264B1FF0-9050-4E19-BC82-C3C55940E69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42" name="Text Box 2">
          <a:extLst>
            <a:ext uri="{FF2B5EF4-FFF2-40B4-BE49-F238E27FC236}">
              <a16:creationId xmlns="" xmlns:a16="http://schemas.microsoft.com/office/drawing/2014/main" id="{430EA6B8-D999-4150-83DB-E06262179DC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43" name="Text Box 2">
          <a:extLst>
            <a:ext uri="{FF2B5EF4-FFF2-40B4-BE49-F238E27FC236}">
              <a16:creationId xmlns="" xmlns:a16="http://schemas.microsoft.com/office/drawing/2014/main" id="{7D10F57E-3455-4734-8993-91C13F00159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44" name="Text Box 2">
          <a:extLst>
            <a:ext uri="{FF2B5EF4-FFF2-40B4-BE49-F238E27FC236}">
              <a16:creationId xmlns="" xmlns:a16="http://schemas.microsoft.com/office/drawing/2014/main" id="{E2333BFE-66EF-44FA-B1ED-3386F76DEDF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45" name="Text Box 2">
          <a:extLst>
            <a:ext uri="{FF2B5EF4-FFF2-40B4-BE49-F238E27FC236}">
              <a16:creationId xmlns="" xmlns:a16="http://schemas.microsoft.com/office/drawing/2014/main" id="{FA088DBB-74D2-44AC-ABAF-4C22F5DAC22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46" name="Text Box 2">
          <a:extLst>
            <a:ext uri="{FF2B5EF4-FFF2-40B4-BE49-F238E27FC236}">
              <a16:creationId xmlns="" xmlns:a16="http://schemas.microsoft.com/office/drawing/2014/main" id="{BB857697-2F9D-4E36-BBB5-ED31F3EF1FB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47" name="Text Box 2">
          <a:extLst>
            <a:ext uri="{FF2B5EF4-FFF2-40B4-BE49-F238E27FC236}">
              <a16:creationId xmlns="" xmlns:a16="http://schemas.microsoft.com/office/drawing/2014/main" id="{F38D742F-82BA-428B-AB7F-9DFF06FEA6F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48" name="Text Box 2">
          <a:extLst>
            <a:ext uri="{FF2B5EF4-FFF2-40B4-BE49-F238E27FC236}">
              <a16:creationId xmlns="" xmlns:a16="http://schemas.microsoft.com/office/drawing/2014/main" id="{A829F68E-9389-434D-BCD2-7D86A4E6F7F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49" name="Text Box 2">
          <a:extLst>
            <a:ext uri="{FF2B5EF4-FFF2-40B4-BE49-F238E27FC236}">
              <a16:creationId xmlns="" xmlns:a16="http://schemas.microsoft.com/office/drawing/2014/main" id="{F0FD444F-203B-449D-9664-74B806A6830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50" name="Text Box 2">
          <a:extLst>
            <a:ext uri="{FF2B5EF4-FFF2-40B4-BE49-F238E27FC236}">
              <a16:creationId xmlns="" xmlns:a16="http://schemas.microsoft.com/office/drawing/2014/main" id="{3C1B2298-9C83-47AF-AC5E-5F15FFC0D26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51" name="Text Box 2">
          <a:extLst>
            <a:ext uri="{FF2B5EF4-FFF2-40B4-BE49-F238E27FC236}">
              <a16:creationId xmlns="" xmlns:a16="http://schemas.microsoft.com/office/drawing/2014/main" id="{4F365E7B-F577-4956-844C-BAF0043C4A8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52" name="Text Box 2">
          <a:extLst>
            <a:ext uri="{FF2B5EF4-FFF2-40B4-BE49-F238E27FC236}">
              <a16:creationId xmlns="" xmlns:a16="http://schemas.microsoft.com/office/drawing/2014/main" id="{2CEE258C-15E7-43CA-B8AA-6510CB49B08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53" name="Text Box 2">
          <a:extLst>
            <a:ext uri="{FF2B5EF4-FFF2-40B4-BE49-F238E27FC236}">
              <a16:creationId xmlns="" xmlns:a16="http://schemas.microsoft.com/office/drawing/2014/main" id="{FE6B59E3-8801-4E2D-AB5E-73D79F967D5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54" name="Text Box 2">
          <a:extLst>
            <a:ext uri="{FF2B5EF4-FFF2-40B4-BE49-F238E27FC236}">
              <a16:creationId xmlns="" xmlns:a16="http://schemas.microsoft.com/office/drawing/2014/main" id="{AA881487-A5C7-495C-B09C-7F9EE964513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55" name="Text Box 2">
          <a:extLst>
            <a:ext uri="{FF2B5EF4-FFF2-40B4-BE49-F238E27FC236}">
              <a16:creationId xmlns="" xmlns:a16="http://schemas.microsoft.com/office/drawing/2014/main" id="{B01D166C-221E-4A24-8772-5A5BB238343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56" name="Text Box 2">
          <a:extLst>
            <a:ext uri="{FF2B5EF4-FFF2-40B4-BE49-F238E27FC236}">
              <a16:creationId xmlns="" xmlns:a16="http://schemas.microsoft.com/office/drawing/2014/main" id="{44619677-DB6E-42A5-9AD3-535E8981402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57" name="Text Box 2">
          <a:extLst>
            <a:ext uri="{FF2B5EF4-FFF2-40B4-BE49-F238E27FC236}">
              <a16:creationId xmlns="" xmlns:a16="http://schemas.microsoft.com/office/drawing/2014/main" id="{CAFE4A9C-8F8E-4B17-897C-2E6A415B690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58" name="Text Box 2">
          <a:extLst>
            <a:ext uri="{FF2B5EF4-FFF2-40B4-BE49-F238E27FC236}">
              <a16:creationId xmlns="" xmlns:a16="http://schemas.microsoft.com/office/drawing/2014/main" id="{835394E1-0ADF-41DA-B6B4-95CB2D6CA74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59" name="Text Box 2">
          <a:extLst>
            <a:ext uri="{FF2B5EF4-FFF2-40B4-BE49-F238E27FC236}">
              <a16:creationId xmlns="" xmlns:a16="http://schemas.microsoft.com/office/drawing/2014/main" id="{EF1A6460-EA2C-4C02-B0F5-1FC44FA357A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60" name="Text Box 2">
          <a:extLst>
            <a:ext uri="{FF2B5EF4-FFF2-40B4-BE49-F238E27FC236}">
              <a16:creationId xmlns="" xmlns:a16="http://schemas.microsoft.com/office/drawing/2014/main" id="{99A7E9D7-A634-48ED-BEE4-996A6483A54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61" name="Text Box 2">
          <a:extLst>
            <a:ext uri="{FF2B5EF4-FFF2-40B4-BE49-F238E27FC236}">
              <a16:creationId xmlns="" xmlns:a16="http://schemas.microsoft.com/office/drawing/2014/main" id="{A91A204D-D3A9-4EE3-B4C1-3CEBAB3A1F1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62" name="Text Box 2">
          <a:extLst>
            <a:ext uri="{FF2B5EF4-FFF2-40B4-BE49-F238E27FC236}">
              <a16:creationId xmlns="" xmlns:a16="http://schemas.microsoft.com/office/drawing/2014/main" id="{A9B0B6F5-85E9-4B61-A596-1B7C02DCB89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63" name="Text Box 2">
          <a:extLst>
            <a:ext uri="{FF2B5EF4-FFF2-40B4-BE49-F238E27FC236}">
              <a16:creationId xmlns="" xmlns:a16="http://schemas.microsoft.com/office/drawing/2014/main" id="{0593761E-93D8-400A-A91A-937D4A61874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64" name="Text Box 2">
          <a:extLst>
            <a:ext uri="{FF2B5EF4-FFF2-40B4-BE49-F238E27FC236}">
              <a16:creationId xmlns="" xmlns:a16="http://schemas.microsoft.com/office/drawing/2014/main" id="{57C9B6ED-3DA0-4EED-A984-B23B8AA92E2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65" name="Text Box 2">
          <a:extLst>
            <a:ext uri="{FF2B5EF4-FFF2-40B4-BE49-F238E27FC236}">
              <a16:creationId xmlns="" xmlns:a16="http://schemas.microsoft.com/office/drawing/2014/main" id="{F3C88C1E-B2A7-4B13-A103-763D8D68EE7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66" name="Text Box 2">
          <a:extLst>
            <a:ext uri="{FF2B5EF4-FFF2-40B4-BE49-F238E27FC236}">
              <a16:creationId xmlns="" xmlns:a16="http://schemas.microsoft.com/office/drawing/2014/main" id="{207644A4-BCE2-4AA9-9CAF-C8D2002BF3B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67" name="Text Box 2">
          <a:extLst>
            <a:ext uri="{FF2B5EF4-FFF2-40B4-BE49-F238E27FC236}">
              <a16:creationId xmlns="" xmlns:a16="http://schemas.microsoft.com/office/drawing/2014/main" id="{2E974FE2-55EF-4FE4-A3DC-B707BD9F8B4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68" name="Text Box 2">
          <a:extLst>
            <a:ext uri="{FF2B5EF4-FFF2-40B4-BE49-F238E27FC236}">
              <a16:creationId xmlns="" xmlns:a16="http://schemas.microsoft.com/office/drawing/2014/main" id="{18D10081-C4FD-4901-8589-426327067E0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69" name="Text Box 2">
          <a:extLst>
            <a:ext uri="{FF2B5EF4-FFF2-40B4-BE49-F238E27FC236}">
              <a16:creationId xmlns="" xmlns:a16="http://schemas.microsoft.com/office/drawing/2014/main" id="{605F3AA9-C21D-440E-A39E-B680606BE8D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70" name="Text Box 2">
          <a:extLst>
            <a:ext uri="{FF2B5EF4-FFF2-40B4-BE49-F238E27FC236}">
              <a16:creationId xmlns="" xmlns:a16="http://schemas.microsoft.com/office/drawing/2014/main" id="{A9BC95C2-D9EE-4AB3-933E-89042E783CE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71" name="Text Box 2">
          <a:extLst>
            <a:ext uri="{FF2B5EF4-FFF2-40B4-BE49-F238E27FC236}">
              <a16:creationId xmlns="" xmlns:a16="http://schemas.microsoft.com/office/drawing/2014/main" id="{D0D2848C-BAB9-42C3-8A7C-6616F62C694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72" name="Text Box 2">
          <a:extLst>
            <a:ext uri="{FF2B5EF4-FFF2-40B4-BE49-F238E27FC236}">
              <a16:creationId xmlns="" xmlns:a16="http://schemas.microsoft.com/office/drawing/2014/main" id="{CC3771E7-EA6E-4D50-92C5-1AC5A4E4949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73" name="Text Box 2">
          <a:extLst>
            <a:ext uri="{FF2B5EF4-FFF2-40B4-BE49-F238E27FC236}">
              <a16:creationId xmlns="" xmlns:a16="http://schemas.microsoft.com/office/drawing/2014/main" id="{BB2B4794-E212-4EA7-AE58-92CD0500382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74" name="Text Box 2">
          <a:extLst>
            <a:ext uri="{FF2B5EF4-FFF2-40B4-BE49-F238E27FC236}">
              <a16:creationId xmlns="" xmlns:a16="http://schemas.microsoft.com/office/drawing/2014/main" id="{32F96983-8B55-43FB-A20A-A57AC70862E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75" name="Text Box 2">
          <a:extLst>
            <a:ext uri="{FF2B5EF4-FFF2-40B4-BE49-F238E27FC236}">
              <a16:creationId xmlns="" xmlns:a16="http://schemas.microsoft.com/office/drawing/2014/main" id="{4071CCD5-E03F-45E0-82D2-B196D6C3524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76" name="Text Box 2">
          <a:extLst>
            <a:ext uri="{FF2B5EF4-FFF2-40B4-BE49-F238E27FC236}">
              <a16:creationId xmlns="" xmlns:a16="http://schemas.microsoft.com/office/drawing/2014/main" id="{596C850E-AF15-467A-B2A5-BB0382D8C1D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77" name="Text Box 2">
          <a:extLst>
            <a:ext uri="{FF2B5EF4-FFF2-40B4-BE49-F238E27FC236}">
              <a16:creationId xmlns="" xmlns:a16="http://schemas.microsoft.com/office/drawing/2014/main" id="{35B03E34-76E5-4D6C-9B98-01941E90F5C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78" name="Text Box 2">
          <a:extLst>
            <a:ext uri="{FF2B5EF4-FFF2-40B4-BE49-F238E27FC236}">
              <a16:creationId xmlns="" xmlns:a16="http://schemas.microsoft.com/office/drawing/2014/main" id="{05AB3E12-8510-4727-A14D-F998EC931DC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79" name="Text Box 2">
          <a:extLst>
            <a:ext uri="{FF2B5EF4-FFF2-40B4-BE49-F238E27FC236}">
              <a16:creationId xmlns="" xmlns:a16="http://schemas.microsoft.com/office/drawing/2014/main" id="{0DCD604A-CA04-4D1F-A5E9-E448F50A28A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80" name="Text Box 2">
          <a:extLst>
            <a:ext uri="{FF2B5EF4-FFF2-40B4-BE49-F238E27FC236}">
              <a16:creationId xmlns="" xmlns:a16="http://schemas.microsoft.com/office/drawing/2014/main" id="{24EF22F1-E5FA-44BD-8D8C-5A56535D79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81" name="Text Box 2">
          <a:extLst>
            <a:ext uri="{FF2B5EF4-FFF2-40B4-BE49-F238E27FC236}">
              <a16:creationId xmlns="" xmlns:a16="http://schemas.microsoft.com/office/drawing/2014/main" id="{99252978-F819-4461-8082-951B727F670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82" name="Text Box 2">
          <a:extLst>
            <a:ext uri="{FF2B5EF4-FFF2-40B4-BE49-F238E27FC236}">
              <a16:creationId xmlns="" xmlns:a16="http://schemas.microsoft.com/office/drawing/2014/main" id="{6073F956-DB82-464E-8E7F-EBB25D64259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83" name="Text Box 2">
          <a:extLst>
            <a:ext uri="{FF2B5EF4-FFF2-40B4-BE49-F238E27FC236}">
              <a16:creationId xmlns="" xmlns:a16="http://schemas.microsoft.com/office/drawing/2014/main" id="{E4B35DB8-87F3-4BDA-8999-FF06A81D00B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84" name="Text Box 2">
          <a:extLst>
            <a:ext uri="{FF2B5EF4-FFF2-40B4-BE49-F238E27FC236}">
              <a16:creationId xmlns="" xmlns:a16="http://schemas.microsoft.com/office/drawing/2014/main" id="{2756F23D-32C0-4A98-A7DE-6FBBBB46A8E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85" name="Text Box 2">
          <a:extLst>
            <a:ext uri="{FF2B5EF4-FFF2-40B4-BE49-F238E27FC236}">
              <a16:creationId xmlns="" xmlns:a16="http://schemas.microsoft.com/office/drawing/2014/main" id="{60F1B58C-9F23-41AC-8C5F-AB884267ADA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86" name="Text Box 2">
          <a:extLst>
            <a:ext uri="{FF2B5EF4-FFF2-40B4-BE49-F238E27FC236}">
              <a16:creationId xmlns="" xmlns:a16="http://schemas.microsoft.com/office/drawing/2014/main" id="{ED1508C0-079C-4C01-A1A9-1AB0F25718A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87" name="Text Box 2">
          <a:extLst>
            <a:ext uri="{FF2B5EF4-FFF2-40B4-BE49-F238E27FC236}">
              <a16:creationId xmlns="" xmlns:a16="http://schemas.microsoft.com/office/drawing/2014/main" id="{2680A69D-1166-4DC2-8016-46CF3BB9EE8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88" name="Text Box 2">
          <a:extLst>
            <a:ext uri="{FF2B5EF4-FFF2-40B4-BE49-F238E27FC236}">
              <a16:creationId xmlns="" xmlns:a16="http://schemas.microsoft.com/office/drawing/2014/main" id="{93A84AC8-ADE0-45F6-BDB9-8BF6E7B2AA0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89" name="Text Box 2">
          <a:extLst>
            <a:ext uri="{FF2B5EF4-FFF2-40B4-BE49-F238E27FC236}">
              <a16:creationId xmlns="" xmlns:a16="http://schemas.microsoft.com/office/drawing/2014/main" id="{D09C09C8-96DD-4502-A4C7-874D212382F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90" name="Text Box 2">
          <a:extLst>
            <a:ext uri="{FF2B5EF4-FFF2-40B4-BE49-F238E27FC236}">
              <a16:creationId xmlns="" xmlns:a16="http://schemas.microsoft.com/office/drawing/2014/main" id="{AC1FCD6B-226A-4574-AC31-9E45BCC469A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91" name="Text Box 2">
          <a:extLst>
            <a:ext uri="{FF2B5EF4-FFF2-40B4-BE49-F238E27FC236}">
              <a16:creationId xmlns="" xmlns:a16="http://schemas.microsoft.com/office/drawing/2014/main" id="{5443C04D-087A-46AD-8681-A3373F9E3CF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92" name="Text Box 2">
          <a:extLst>
            <a:ext uri="{FF2B5EF4-FFF2-40B4-BE49-F238E27FC236}">
              <a16:creationId xmlns="" xmlns:a16="http://schemas.microsoft.com/office/drawing/2014/main" id="{F918B214-5C75-4EF4-ACC8-CEB4CD84F89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93" name="Text Box 2">
          <a:extLst>
            <a:ext uri="{FF2B5EF4-FFF2-40B4-BE49-F238E27FC236}">
              <a16:creationId xmlns="" xmlns:a16="http://schemas.microsoft.com/office/drawing/2014/main" id="{2E6F0865-F5C4-4E70-8DA2-6320C5E923E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94" name="Text Box 2">
          <a:extLst>
            <a:ext uri="{FF2B5EF4-FFF2-40B4-BE49-F238E27FC236}">
              <a16:creationId xmlns="" xmlns:a16="http://schemas.microsoft.com/office/drawing/2014/main" id="{9E2B99F6-B2C4-44B9-9186-CCAAED711AF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95" name="Text Box 2">
          <a:extLst>
            <a:ext uri="{FF2B5EF4-FFF2-40B4-BE49-F238E27FC236}">
              <a16:creationId xmlns="" xmlns:a16="http://schemas.microsoft.com/office/drawing/2014/main" id="{DEFF188E-D55F-41B2-945D-EFA10985430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96" name="Text Box 2">
          <a:extLst>
            <a:ext uri="{FF2B5EF4-FFF2-40B4-BE49-F238E27FC236}">
              <a16:creationId xmlns="" xmlns:a16="http://schemas.microsoft.com/office/drawing/2014/main" id="{570BDF2C-7888-46D8-9B0B-6D218DAD248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497" name="Text Box 2">
          <a:extLst>
            <a:ext uri="{FF2B5EF4-FFF2-40B4-BE49-F238E27FC236}">
              <a16:creationId xmlns="" xmlns:a16="http://schemas.microsoft.com/office/drawing/2014/main" id="{33740A6A-BA1C-4EC8-91B9-100FFD2F668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498" name="Text Box 2">
          <a:extLst>
            <a:ext uri="{FF2B5EF4-FFF2-40B4-BE49-F238E27FC236}">
              <a16:creationId xmlns="" xmlns:a16="http://schemas.microsoft.com/office/drawing/2014/main" id="{8723CBEA-A735-4781-AF16-BC6F41E0845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499" name="Text Box 2">
          <a:extLst>
            <a:ext uri="{FF2B5EF4-FFF2-40B4-BE49-F238E27FC236}">
              <a16:creationId xmlns="" xmlns:a16="http://schemas.microsoft.com/office/drawing/2014/main" id="{60E4701A-2EB0-40CE-83DD-54E60649E96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00" name="Text Box 2">
          <a:extLst>
            <a:ext uri="{FF2B5EF4-FFF2-40B4-BE49-F238E27FC236}">
              <a16:creationId xmlns="" xmlns:a16="http://schemas.microsoft.com/office/drawing/2014/main" id="{23596BE6-C8F9-41D1-A1E1-4E83F2119F1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01" name="Text Box 2">
          <a:extLst>
            <a:ext uri="{FF2B5EF4-FFF2-40B4-BE49-F238E27FC236}">
              <a16:creationId xmlns="" xmlns:a16="http://schemas.microsoft.com/office/drawing/2014/main" id="{CE9DE80D-120B-4801-94CE-DEE13BAD2FD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02" name="Text Box 2">
          <a:extLst>
            <a:ext uri="{FF2B5EF4-FFF2-40B4-BE49-F238E27FC236}">
              <a16:creationId xmlns="" xmlns:a16="http://schemas.microsoft.com/office/drawing/2014/main" id="{A4A2161C-EF68-48A1-8512-F8E039BB7C4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03" name="Text Box 2">
          <a:extLst>
            <a:ext uri="{FF2B5EF4-FFF2-40B4-BE49-F238E27FC236}">
              <a16:creationId xmlns="" xmlns:a16="http://schemas.microsoft.com/office/drawing/2014/main" id="{EFDF4DBA-EC11-44F0-A757-73A0D116E19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04" name="Text Box 2">
          <a:extLst>
            <a:ext uri="{FF2B5EF4-FFF2-40B4-BE49-F238E27FC236}">
              <a16:creationId xmlns="" xmlns:a16="http://schemas.microsoft.com/office/drawing/2014/main" id="{5AC1865C-6D72-44BC-82AF-10E2DC060FC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05" name="Text Box 2">
          <a:extLst>
            <a:ext uri="{FF2B5EF4-FFF2-40B4-BE49-F238E27FC236}">
              <a16:creationId xmlns="" xmlns:a16="http://schemas.microsoft.com/office/drawing/2014/main" id="{D1C08B63-4004-40A0-AB4D-56ADD04C84F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06" name="Text Box 2">
          <a:extLst>
            <a:ext uri="{FF2B5EF4-FFF2-40B4-BE49-F238E27FC236}">
              <a16:creationId xmlns="" xmlns:a16="http://schemas.microsoft.com/office/drawing/2014/main" id="{126CE358-7100-47FF-A2D6-7AC8C20B7FA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07" name="Text Box 2">
          <a:extLst>
            <a:ext uri="{FF2B5EF4-FFF2-40B4-BE49-F238E27FC236}">
              <a16:creationId xmlns="" xmlns:a16="http://schemas.microsoft.com/office/drawing/2014/main" id="{F0BCBC5F-A18C-45EE-941D-157B2BDF6C2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08" name="Text Box 2">
          <a:extLst>
            <a:ext uri="{FF2B5EF4-FFF2-40B4-BE49-F238E27FC236}">
              <a16:creationId xmlns="" xmlns:a16="http://schemas.microsoft.com/office/drawing/2014/main" id="{8BB1AC5E-096B-4AFC-923E-E485520FC49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09" name="Text Box 2">
          <a:extLst>
            <a:ext uri="{FF2B5EF4-FFF2-40B4-BE49-F238E27FC236}">
              <a16:creationId xmlns="" xmlns:a16="http://schemas.microsoft.com/office/drawing/2014/main" id="{94EF2D42-428C-4CF5-9D03-26B1FA517A5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10" name="Text Box 2">
          <a:extLst>
            <a:ext uri="{FF2B5EF4-FFF2-40B4-BE49-F238E27FC236}">
              <a16:creationId xmlns="" xmlns:a16="http://schemas.microsoft.com/office/drawing/2014/main" id="{B477A1A8-2DBE-40AA-BB75-C784796EFA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11" name="Text Box 2">
          <a:extLst>
            <a:ext uri="{FF2B5EF4-FFF2-40B4-BE49-F238E27FC236}">
              <a16:creationId xmlns="" xmlns:a16="http://schemas.microsoft.com/office/drawing/2014/main" id="{01C0949E-943B-4EA4-BCEB-B03CF2070FF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12" name="Text Box 2">
          <a:extLst>
            <a:ext uri="{FF2B5EF4-FFF2-40B4-BE49-F238E27FC236}">
              <a16:creationId xmlns="" xmlns:a16="http://schemas.microsoft.com/office/drawing/2014/main" id="{617359A0-62DF-44BC-B531-8FDB4AA4C03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13" name="Text Box 2">
          <a:extLst>
            <a:ext uri="{FF2B5EF4-FFF2-40B4-BE49-F238E27FC236}">
              <a16:creationId xmlns="" xmlns:a16="http://schemas.microsoft.com/office/drawing/2014/main" id="{CED71111-8823-4CC6-9613-44114FDDC8C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14" name="Text Box 2">
          <a:extLst>
            <a:ext uri="{FF2B5EF4-FFF2-40B4-BE49-F238E27FC236}">
              <a16:creationId xmlns="" xmlns:a16="http://schemas.microsoft.com/office/drawing/2014/main" id="{57E4BCFE-4719-4F80-9A3C-61BE445CBAC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15" name="Text Box 2">
          <a:extLst>
            <a:ext uri="{FF2B5EF4-FFF2-40B4-BE49-F238E27FC236}">
              <a16:creationId xmlns="" xmlns:a16="http://schemas.microsoft.com/office/drawing/2014/main" id="{7F567617-6A11-4846-A22A-346C39B24F0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16" name="Text Box 2">
          <a:extLst>
            <a:ext uri="{FF2B5EF4-FFF2-40B4-BE49-F238E27FC236}">
              <a16:creationId xmlns="" xmlns:a16="http://schemas.microsoft.com/office/drawing/2014/main" id="{4B9C35B0-9594-4F37-B431-ECEA587CE8C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17" name="Text Box 2">
          <a:extLst>
            <a:ext uri="{FF2B5EF4-FFF2-40B4-BE49-F238E27FC236}">
              <a16:creationId xmlns="" xmlns:a16="http://schemas.microsoft.com/office/drawing/2014/main" id="{0FA684FA-E5B0-408C-B07A-8AAF11C4B58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18" name="Text Box 2">
          <a:extLst>
            <a:ext uri="{FF2B5EF4-FFF2-40B4-BE49-F238E27FC236}">
              <a16:creationId xmlns="" xmlns:a16="http://schemas.microsoft.com/office/drawing/2014/main" id="{776276C2-B72B-4C7C-A2F8-44C0A493529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19" name="Text Box 2">
          <a:extLst>
            <a:ext uri="{FF2B5EF4-FFF2-40B4-BE49-F238E27FC236}">
              <a16:creationId xmlns="" xmlns:a16="http://schemas.microsoft.com/office/drawing/2014/main" id="{48D63220-A52F-42B4-850B-0AFABF741EC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20" name="Text Box 2">
          <a:extLst>
            <a:ext uri="{FF2B5EF4-FFF2-40B4-BE49-F238E27FC236}">
              <a16:creationId xmlns="" xmlns:a16="http://schemas.microsoft.com/office/drawing/2014/main" id="{7FD6C7B4-6057-4A1E-82B8-DC18B22E76C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21" name="Text Box 2">
          <a:extLst>
            <a:ext uri="{FF2B5EF4-FFF2-40B4-BE49-F238E27FC236}">
              <a16:creationId xmlns="" xmlns:a16="http://schemas.microsoft.com/office/drawing/2014/main" id="{2FD62264-75D7-43F5-9CAA-FAD9D897AD5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22" name="Text Box 2">
          <a:extLst>
            <a:ext uri="{FF2B5EF4-FFF2-40B4-BE49-F238E27FC236}">
              <a16:creationId xmlns="" xmlns:a16="http://schemas.microsoft.com/office/drawing/2014/main" id="{7EC28803-B254-480C-8BAB-A27FE114726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23" name="Text Box 2">
          <a:extLst>
            <a:ext uri="{FF2B5EF4-FFF2-40B4-BE49-F238E27FC236}">
              <a16:creationId xmlns="" xmlns:a16="http://schemas.microsoft.com/office/drawing/2014/main" id="{22A68738-4BC8-49F0-B428-2EE189BB400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24" name="Text Box 2">
          <a:extLst>
            <a:ext uri="{FF2B5EF4-FFF2-40B4-BE49-F238E27FC236}">
              <a16:creationId xmlns="" xmlns:a16="http://schemas.microsoft.com/office/drawing/2014/main" id="{FE2A2F0E-17FB-4FD7-89A0-5EA53D08ED3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25" name="Text Box 2">
          <a:extLst>
            <a:ext uri="{FF2B5EF4-FFF2-40B4-BE49-F238E27FC236}">
              <a16:creationId xmlns="" xmlns:a16="http://schemas.microsoft.com/office/drawing/2014/main" id="{3ED8C354-5240-4059-AB9E-147CE368B13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26" name="Text Box 2">
          <a:extLst>
            <a:ext uri="{FF2B5EF4-FFF2-40B4-BE49-F238E27FC236}">
              <a16:creationId xmlns="" xmlns:a16="http://schemas.microsoft.com/office/drawing/2014/main" id="{07B00DB9-C088-47B8-9F3A-824F95FC1C4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27" name="Text Box 2">
          <a:extLst>
            <a:ext uri="{FF2B5EF4-FFF2-40B4-BE49-F238E27FC236}">
              <a16:creationId xmlns="" xmlns:a16="http://schemas.microsoft.com/office/drawing/2014/main" id="{74638858-C2E9-41BF-8F73-4A8B9E340BB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28" name="Text Box 2">
          <a:extLst>
            <a:ext uri="{FF2B5EF4-FFF2-40B4-BE49-F238E27FC236}">
              <a16:creationId xmlns="" xmlns:a16="http://schemas.microsoft.com/office/drawing/2014/main" id="{8AA7C950-9074-4E34-A840-0C4ED027D90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29" name="Text Box 2">
          <a:extLst>
            <a:ext uri="{FF2B5EF4-FFF2-40B4-BE49-F238E27FC236}">
              <a16:creationId xmlns="" xmlns:a16="http://schemas.microsoft.com/office/drawing/2014/main" id="{293290C6-B3CE-42D7-9DAB-FF8A954B942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30" name="Text Box 2">
          <a:extLst>
            <a:ext uri="{FF2B5EF4-FFF2-40B4-BE49-F238E27FC236}">
              <a16:creationId xmlns="" xmlns:a16="http://schemas.microsoft.com/office/drawing/2014/main" id="{A9D3A6EB-7913-4CCA-AFDD-83808392DE9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31" name="Text Box 2">
          <a:extLst>
            <a:ext uri="{FF2B5EF4-FFF2-40B4-BE49-F238E27FC236}">
              <a16:creationId xmlns="" xmlns:a16="http://schemas.microsoft.com/office/drawing/2014/main" id="{1524843F-8C23-48CE-A251-CCCDAF7E967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1532" name="Text Box 2">
          <a:extLst>
            <a:ext uri="{FF2B5EF4-FFF2-40B4-BE49-F238E27FC236}">
              <a16:creationId xmlns="" xmlns:a16="http://schemas.microsoft.com/office/drawing/2014/main" id="{F7D09974-0284-405C-BB67-7674A29EAF9F}"/>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1533" name="Text Box 2">
          <a:extLst>
            <a:ext uri="{FF2B5EF4-FFF2-40B4-BE49-F238E27FC236}">
              <a16:creationId xmlns="" xmlns:a16="http://schemas.microsoft.com/office/drawing/2014/main" id="{D4578681-B9A1-4608-89C2-C7286D8EAF70}"/>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34" name="Text Box 2">
          <a:extLst>
            <a:ext uri="{FF2B5EF4-FFF2-40B4-BE49-F238E27FC236}">
              <a16:creationId xmlns="" xmlns:a16="http://schemas.microsoft.com/office/drawing/2014/main" id="{793E2BB1-82D9-46A6-ADCF-9791553E11D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1535" name="Text Box 2">
          <a:extLst>
            <a:ext uri="{FF2B5EF4-FFF2-40B4-BE49-F238E27FC236}">
              <a16:creationId xmlns="" xmlns:a16="http://schemas.microsoft.com/office/drawing/2014/main" id="{FE2E4D31-CCE6-41CF-AAC5-777E201961D7}"/>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1536" name="Text Box 2">
          <a:extLst>
            <a:ext uri="{FF2B5EF4-FFF2-40B4-BE49-F238E27FC236}">
              <a16:creationId xmlns="" xmlns:a16="http://schemas.microsoft.com/office/drawing/2014/main" id="{E51A731E-E337-40BE-98FB-78E5D33357FB}"/>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37" name="Text Box 2">
          <a:extLst>
            <a:ext uri="{FF2B5EF4-FFF2-40B4-BE49-F238E27FC236}">
              <a16:creationId xmlns="" xmlns:a16="http://schemas.microsoft.com/office/drawing/2014/main" id="{C3B88B57-7E2B-434B-8A35-541818EDA20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38" name="Text Box 2">
          <a:extLst>
            <a:ext uri="{FF2B5EF4-FFF2-40B4-BE49-F238E27FC236}">
              <a16:creationId xmlns="" xmlns:a16="http://schemas.microsoft.com/office/drawing/2014/main" id="{BCBFA426-FF44-4893-84E9-95B27E2A209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39" name="Text Box 2">
          <a:extLst>
            <a:ext uri="{FF2B5EF4-FFF2-40B4-BE49-F238E27FC236}">
              <a16:creationId xmlns="" xmlns:a16="http://schemas.microsoft.com/office/drawing/2014/main" id="{59D8A73E-992F-484A-B655-475B06A2602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40" name="Text Box 2">
          <a:extLst>
            <a:ext uri="{FF2B5EF4-FFF2-40B4-BE49-F238E27FC236}">
              <a16:creationId xmlns="" xmlns:a16="http://schemas.microsoft.com/office/drawing/2014/main" id="{441AF280-54DE-4274-A849-868D529043B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41" name="Text Box 2">
          <a:extLst>
            <a:ext uri="{FF2B5EF4-FFF2-40B4-BE49-F238E27FC236}">
              <a16:creationId xmlns="" xmlns:a16="http://schemas.microsoft.com/office/drawing/2014/main" id="{945C116F-5AB3-42E8-A3C0-FC2382173B2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42" name="Text Box 2">
          <a:extLst>
            <a:ext uri="{FF2B5EF4-FFF2-40B4-BE49-F238E27FC236}">
              <a16:creationId xmlns="" xmlns:a16="http://schemas.microsoft.com/office/drawing/2014/main" id="{CCE6A45A-6256-46FF-B33A-4AD82415701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43" name="Text Box 2">
          <a:extLst>
            <a:ext uri="{FF2B5EF4-FFF2-40B4-BE49-F238E27FC236}">
              <a16:creationId xmlns="" xmlns:a16="http://schemas.microsoft.com/office/drawing/2014/main" id="{165B4938-525A-4B90-A019-6008CD791A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44" name="Text Box 2">
          <a:extLst>
            <a:ext uri="{FF2B5EF4-FFF2-40B4-BE49-F238E27FC236}">
              <a16:creationId xmlns="" xmlns:a16="http://schemas.microsoft.com/office/drawing/2014/main" id="{A4590A0B-BEA1-47F2-814E-DFFBA452809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45" name="Text Box 2">
          <a:extLst>
            <a:ext uri="{FF2B5EF4-FFF2-40B4-BE49-F238E27FC236}">
              <a16:creationId xmlns="" xmlns:a16="http://schemas.microsoft.com/office/drawing/2014/main" id="{59A8F13C-7F0C-41A2-82C7-9AB873B81C2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46" name="Text Box 2">
          <a:extLst>
            <a:ext uri="{FF2B5EF4-FFF2-40B4-BE49-F238E27FC236}">
              <a16:creationId xmlns="" xmlns:a16="http://schemas.microsoft.com/office/drawing/2014/main" id="{CF526FD9-251B-49DA-A8BE-BEB421FDEA9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47" name="Text Box 2">
          <a:extLst>
            <a:ext uri="{FF2B5EF4-FFF2-40B4-BE49-F238E27FC236}">
              <a16:creationId xmlns="" xmlns:a16="http://schemas.microsoft.com/office/drawing/2014/main" id="{166D8339-9367-4E96-819F-1AD36AADF7E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48" name="Text Box 2">
          <a:extLst>
            <a:ext uri="{FF2B5EF4-FFF2-40B4-BE49-F238E27FC236}">
              <a16:creationId xmlns="" xmlns:a16="http://schemas.microsoft.com/office/drawing/2014/main" id="{11934AE3-E606-4292-9200-618B75A7F79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49" name="Text Box 2">
          <a:extLst>
            <a:ext uri="{FF2B5EF4-FFF2-40B4-BE49-F238E27FC236}">
              <a16:creationId xmlns="" xmlns:a16="http://schemas.microsoft.com/office/drawing/2014/main" id="{8D6320FA-13A1-401B-9CFB-90D49FA5C5E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50" name="Text Box 2">
          <a:extLst>
            <a:ext uri="{FF2B5EF4-FFF2-40B4-BE49-F238E27FC236}">
              <a16:creationId xmlns="" xmlns:a16="http://schemas.microsoft.com/office/drawing/2014/main" id="{61F07FDD-9827-44BA-A068-262CB2FE650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51" name="Text Box 2">
          <a:extLst>
            <a:ext uri="{FF2B5EF4-FFF2-40B4-BE49-F238E27FC236}">
              <a16:creationId xmlns="" xmlns:a16="http://schemas.microsoft.com/office/drawing/2014/main" id="{B3A79F72-D601-4B66-9E39-A6A59E480A6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52" name="Text Box 2">
          <a:extLst>
            <a:ext uri="{FF2B5EF4-FFF2-40B4-BE49-F238E27FC236}">
              <a16:creationId xmlns="" xmlns:a16="http://schemas.microsoft.com/office/drawing/2014/main" id="{F3FBA885-EEFC-4313-BE2C-5B98A35D57A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53" name="Text Box 2">
          <a:extLst>
            <a:ext uri="{FF2B5EF4-FFF2-40B4-BE49-F238E27FC236}">
              <a16:creationId xmlns="" xmlns:a16="http://schemas.microsoft.com/office/drawing/2014/main" id="{C33A1DED-27F5-40B8-975F-DE73EB6EDA0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54" name="Text Box 2">
          <a:extLst>
            <a:ext uri="{FF2B5EF4-FFF2-40B4-BE49-F238E27FC236}">
              <a16:creationId xmlns="" xmlns:a16="http://schemas.microsoft.com/office/drawing/2014/main" id="{E4876C7E-B5FF-4374-9709-FA1C13C359D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55" name="Text Box 2">
          <a:extLst>
            <a:ext uri="{FF2B5EF4-FFF2-40B4-BE49-F238E27FC236}">
              <a16:creationId xmlns="" xmlns:a16="http://schemas.microsoft.com/office/drawing/2014/main" id="{FEB4F2E0-DA92-4827-8E06-E986186A04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56" name="Text Box 2">
          <a:extLst>
            <a:ext uri="{FF2B5EF4-FFF2-40B4-BE49-F238E27FC236}">
              <a16:creationId xmlns="" xmlns:a16="http://schemas.microsoft.com/office/drawing/2014/main" id="{07CBCBE2-2A00-4321-B886-2AEBD5DCA3A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57" name="Text Box 2">
          <a:extLst>
            <a:ext uri="{FF2B5EF4-FFF2-40B4-BE49-F238E27FC236}">
              <a16:creationId xmlns="" xmlns:a16="http://schemas.microsoft.com/office/drawing/2014/main" id="{223326B0-457D-421D-AB3D-0D9E932C509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58" name="Text Box 2">
          <a:extLst>
            <a:ext uri="{FF2B5EF4-FFF2-40B4-BE49-F238E27FC236}">
              <a16:creationId xmlns="" xmlns:a16="http://schemas.microsoft.com/office/drawing/2014/main" id="{BF188CCD-6B06-4066-9C4A-623B09E266C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59" name="Text Box 2">
          <a:extLst>
            <a:ext uri="{FF2B5EF4-FFF2-40B4-BE49-F238E27FC236}">
              <a16:creationId xmlns="" xmlns:a16="http://schemas.microsoft.com/office/drawing/2014/main" id="{39875DE6-813B-4D2D-9CFA-63F047292F0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60" name="Text Box 2">
          <a:extLst>
            <a:ext uri="{FF2B5EF4-FFF2-40B4-BE49-F238E27FC236}">
              <a16:creationId xmlns="" xmlns:a16="http://schemas.microsoft.com/office/drawing/2014/main" id="{2F196AC7-FBF9-41BE-B502-60C586FBE4F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61" name="Text Box 2">
          <a:extLst>
            <a:ext uri="{FF2B5EF4-FFF2-40B4-BE49-F238E27FC236}">
              <a16:creationId xmlns="" xmlns:a16="http://schemas.microsoft.com/office/drawing/2014/main" id="{EE2C2180-3E57-4D1E-9AB2-8449C0B3461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62" name="Text Box 2">
          <a:extLst>
            <a:ext uri="{FF2B5EF4-FFF2-40B4-BE49-F238E27FC236}">
              <a16:creationId xmlns="" xmlns:a16="http://schemas.microsoft.com/office/drawing/2014/main" id="{E71428A4-3A33-42A8-B737-2CD0921C610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63" name="Text Box 2">
          <a:extLst>
            <a:ext uri="{FF2B5EF4-FFF2-40B4-BE49-F238E27FC236}">
              <a16:creationId xmlns="" xmlns:a16="http://schemas.microsoft.com/office/drawing/2014/main" id="{79F4BC46-22F6-4A94-A258-DACD1480ABD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64" name="Text Box 2">
          <a:extLst>
            <a:ext uri="{FF2B5EF4-FFF2-40B4-BE49-F238E27FC236}">
              <a16:creationId xmlns="" xmlns:a16="http://schemas.microsoft.com/office/drawing/2014/main" id="{D55BA5EC-B189-46F0-B03E-B4FB7E963FE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65" name="Text Box 2">
          <a:extLst>
            <a:ext uri="{FF2B5EF4-FFF2-40B4-BE49-F238E27FC236}">
              <a16:creationId xmlns="" xmlns:a16="http://schemas.microsoft.com/office/drawing/2014/main" id="{756216C8-B72A-457B-8C83-1BEFF768EB8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66" name="Text Box 2">
          <a:extLst>
            <a:ext uri="{FF2B5EF4-FFF2-40B4-BE49-F238E27FC236}">
              <a16:creationId xmlns="" xmlns:a16="http://schemas.microsoft.com/office/drawing/2014/main" id="{8487211E-2379-409B-B6C7-E4848D09F00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67" name="Text Box 2">
          <a:extLst>
            <a:ext uri="{FF2B5EF4-FFF2-40B4-BE49-F238E27FC236}">
              <a16:creationId xmlns="" xmlns:a16="http://schemas.microsoft.com/office/drawing/2014/main" id="{7384AFAF-E367-4D63-B3E8-85441B7A967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68" name="Text Box 2">
          <a:extLst>
            <a:ext uri="{FF2B5EF4-FFF2-40B4-BE49-F238E27FC236}">
              <a16:creationId xmlns="" xmlns:a16="http://schemas.microsoft.com/office/drawing/2014/main" id="{1DE2CEE2-9B50-49A7-8B55-DE9C337AF74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69" name="Text Box 2">
          <a:extLst>
            <a:ext uri="{FF2B5EF4-FFF2-40B4-BE49-F238E27FC236}">
              <a16:creationId xmlns="" xmlns:a16="http://schemas.microsoft.com/office/drawing/2014/main" id="{1E77A5FE-AC3B-4723-AB0A-8C6AE415FF3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70" name="Text Box 2">
          <a:extLst>
            <a:ext uri="{FF2B5EF4-FFF2-40B4-BE49-F238E27FC236}">
              <a16:creationId xmlns="" xmlns:a16="http://schemas.microsoft.com/office/drawing/2014/main" id="{86FC03BF-1A10-4EED-9725-68575561561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71" name="Text Box 2">
          <a:extLst>
            <a:ext uri="{FF2B5EF4-FFF2-40B4-BE49-F238E27FC236}">
              <a16:creationId xmlns="" xmlns:a16="http://schemas.microsoft.com/office/drawing/2014/main" id="{3C7E85CB-AEE0-4145-A9CC-AFE5E4850BD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72" name="Text Box 2">
          <a:extLst>
            <a:ext uri="{FF2B5EF4-FFF2-40B4-BE49-F238E27FC236}">
              <a16:creationId xmlns="" xmlns:a16="http://schemas.microsoft.com/office/drawing/2014/main" id="{CCEB0975-21B7-4B60-B1AB-B80AD17D233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73" name="Text Box 2">
          <a:extLst>
            <a:ext uri="{FF2B5EF4-FFF2-40B4-BE49-F238E27FC236}">
              <a16:creationId xmlns="" xmlns:a16="http://schemas.microsoft.com/office/drawing/2014/main" id="{4981E576-B3DA-44FE-8F6C-EE9A0B464BD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74" name="Text Box 2">
          <a:extLst>
            <a:ext uri="{FF2B5EF4-FFF2-40B4-BE49-F238E27FC236}">
              <a16:creationId xmlns="" xmlns:a16="http://schemas.microsoft.com/office/drawing/2014/main" id="{3A7DB258-7B6F-4BEE-A626-D9C9EC99365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75" name="Text Box 2">
          <a:extLst>
            <a:ext uri="{FF2B5EF4-FFF2-40B4-BE49-F238E27FC236}">
              <a16:creationId xmlns="" xmlns:a16="http://schemas.microsoft.com/office/drawing/2014/main" id="{D42FE833-2136-4EC1-8166-09457AB6AD3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76" name="Text Box 2">
          <a:extLst>
            <a:ext uri="{FF2B5EF4-FFF2-40B4-BE49-F238E27FC236}">
              <a16:creationId xmlns="" xmlns:a16="http://schemas.microsoft.com/office/drawing/2014/main" id="{871B0198-1CED-486A-A510-CA8517B9CD6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77" name="Text Box 2">
          <a:extLst>
            <a:ext uri="{FF2B5EF4-FFF2-40B4-BE49-F238E27FC236}">
              <a16:creationId xmlns="" xmlns:a16="http://schemas.microsoft.com/office/drawing/2014/main" id="{E71E9B9F-558B-4F9F-ACF0-0072BA616C6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78" name="Text Box 2">
          <a:extLst>
            <a:ext uri="{FF2B5EF4-FFF2-40B4-BE49-F238E27FC236}">
              <a16:creationId xmlns="" xmlns:a16="http://schemas.microsoft.com/office/drawing/2014/main" id="{D8AFF694-881B-4C65-B7CA-3BF32A080B8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79" name="Text Box 2">
          <a:extLst>
            <a:ext uri="{FF2B5EF4-FFF2-40B4-BE49-F238E27FC236}">
              <a16:creationId xmlns="" xmlns:a16="http://schemas.microsoft.com/office/drawing/2014/main" id="{65C601B8-A54E-43FA-BD88-ECDBDEE6EDC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80" name="Text Box 2">
          <a:extLst>
            <a:ext uri="{FF2B5EF4-FFF2-40B4-BE49-F238E27FC236}">
              <a16:creationId xmlns="" xmlns:a16="http://schemas.microsoft.com/office/drawing/2014/main" id="{53220E91-8AF8-45FB-A17C-A41219B379B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81" name="Text Box 2">
          <a:extLst>
            <a:ext uri="{FF2B5EF4-FFF2-40B4-BE49-F238E27FC236}">
              <a16:creationId xmlns="" xmlns:a16="http://schemas.microsoft.com/office/drawing/2014/main" id="{DD821496-0A02-4948-B7FD-8EE70F41A75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82" name="Text Box 2">
          <a:extLst>
            <a:ext uri="{FF2B5EF4-FFF2-40B4-BE49-F238E27FC236}">
              <a16:creationId xmlns="" xmlns:a16="http://schemas.microsoft.com/office/drawing/2014/main" id="{1298538D-079E-4894-A617-C341E16C4C0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83" name="Text Box 2">
          <a:extLst>
            <a:ext uri="{FF2B5EF4-FFF2-40B4-BE49-F238E27FC236}">
              <a16:creationId xmlns="" xmlns:a16="http://schemas.microsoft.com/office/drawing/2014/main" id="{C50C7DE7-8678-4005-AD67-8C6650FBD8A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84" name="Text Box 2">
          <a:extLst>
            <a:ext uri="{FF2B5EF4-FFF2-40B4-BE49-F238E27FC236}">
              <a16:creationId xmlns="" xmlns:a16="http://schemas.microsoft.com/office/drawing/2014/main" id="{7263A469-5B28-49B1-AB83-18257BB7BE4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85" name="Text Box 2">
          <a:extLst>
            <a:ext uri="{FF2B5EF4-FFF2-40B4-BE49-F238E27FC236}">
              <a16:creationId xmlns="" xmlns:a16="http://schemas.microsoft.com/office/drawing/2014/main" id="{C113CAC9-9AD1-48CE-97BD-9D2B5617B3A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86" name="Text Box 2">
          <a:extLst>
            <a:ext uri="{FF2B5EF4-FFF2-40B4-BE49-F238E27FC236}">
              <a16:creationId xmlns="" xmlns:a16="http://schemas.microsoft.com/office/drawing/2014/main" id="{5D81D7D1-54A5-43B5-AC42-C510D196938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87" name="Text Box 2">
          <a:extLst>
            <a:ext uri="{FF2B5EF4-FFF2-40B4-BE49-F238E27FC236}">
              <a16:creationId xmlns="" xmlns:a16="http://schemas.microsoft.com/office/drawing/2014/main" id="{74E250F1-6CD7-4292-B5EB-E01599B9C12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88" name="Text Box 2">
          <a:extLst>
            <a:ext uri="{FF2B5EF4-FFF2-40B4-BE49-F238E27FC236}">
              <a16:creationId xmlns="" xmlns:a16="http://schemas.microsoft.com/office/drawing/2014/main" id="{8CEADB3B-8F5E-41BF-963F-915B3E3DE52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89" name="Text Box 2">
          <a:extLst>
            <a:ext uri="{FF2B5EF4-FFF2-40B4-BE49-F238E27FC236}">
              <a16:creationId xmlns="" xmlns:a16="http://schemas.microsoft.com/office/drawing/2014/main" id="{2A73768B-0B11-4ED9-85ED-D58909F45EF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90" name="Text Box 2">
          <a:extLst>
            <a:ext uri="{FF2B5EF4-FFF2-40B4-BE49-F238E27FC236}">
              <a16:creationId xmlns="" xmlns:a16="http://schemas.microsoft.com/office/drawing/2014/main" id="{EB6774B7-7A51-4CE6-B5ED-4FF700E80ED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91" name="Text Box 2">
          <a:extLst>
            <a:ext uri="{FF2B5EF4-FFF2-40B4-BE49-F238E27FC236}">
              <a16:creationId xmlns="" xmlns:a16="http://schemas.microsoft.com/office/drawing/2014/main" id="{AFFE9CFC-4E19-4042-8F48-0DE17EB58DB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92" name="Text Box 2">
          <a:extLst>
            <a:ext uri="{FF2B5EF4-FFF2-40B4-BE49-F238E27FC236}">
              <a16:creationId xmlns="" xmlns:a16="http://schemas.microsoft.com/office/drawing/2014/main" id="{DF57CFBE-C587-4ABB-A1A2-A3B62F9A54D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93" name="Text Box 2">
          <a:extLst>
            <a:ext uri="{FF2B5EF4-FFF2-40B4-BE49-F238E27FC236}">
              <a16:creationId xmlns="" xmlns:a16="http://schemas.microsoft.com/office/drawing/2014/main" id="{9AA0A709-2876-4F30-8D08-E9A93BB25B8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94" name="Text Box 2">
          <a:extLst>
            <a:ext uri="{FF2B5EF4-FFF2-40B4-BE49-F238E27FC236}">
              <a16:creationId xmlns="" xmlns:a16="http://schemas.microsoft.com/office/drawing/2014/main" id="{3E0CE165-79F0-446F-8DFA-2966B486701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95" name="Text Box 2">
          <a:extLst>
            <a:ext uri="{FF2B5EF4-FFF2-40B4-BE49-F238E27FC236}">
              <a16:creationId xmlns="" xmlns:a16="http://schemas.microsoft.com/office/drawing/2014/main" id="{BB40A1D5-5217-4FB9-AB84-CE65C347FB4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96" name="Text Box 2">
          <a:extLst>
            <a:ext uri="{FF2B5EF4-FFF2-40B4-BE49-F238E27FC236}">
              <a16:creationId xmlns="" xmlns:a16="http://schemas.microsoft.com/office/drawing/2014/main" id="{0167C1FD-5ED9-4050-8101-85CFE188270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597" name="Text Box 2">
          <a:extLst>
            <a:ext uri="{FF2B5EF4-FFF2-40B4-BE49-F238E27FC236}">
              <a16:creationId xmlns="" xmlns:a16="http://schemas.microsoft.com/office/drawing/2014/main" id="{5E3C41C6-3742-4B6D-AECD-5C7F3F33AA1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598" name="Text Box 2">
          <a:extLst>
            <a:ext uri="{FF2B5EF4-FFF2-40B4-BE49-F238E27FC236}">
              <a16:creationId xmlns="" xmlns:a16="http://schemas.microsoft.com/office/drawing/2014/main" id="{25975C2F-02EA-4DC0-8ABC-ADBC136B70C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599" name="Text Box 2">
          <a:extLst>
            <a:ext uri="{FF2B5EF4-FFF2-40B4-BE49-F238E27FC236}">
              <a16:creationId xmlns="" xmlns:a16="http://schemas.microsoft.com/office/drawing/2014/main" id="{5E6CDAD5-C8C4-4620-9176-19903329C8B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00" name="Text Box 2">
          <a:extLst>
            <a:ext uri="{FF2B5EF4-FFF2-40B4-BE49-F238E27FC236}">
              <a16:creationId xmlns="" xmlns:a16="http://schemas.microsoft.com/office/drawing/2014/main" id="{129EBF2D-EEA5-4373-A5C7-06869F12FB6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01" name="Text Box 2">
          <a:extLst>
            <a:ext uri="{FF2B5EF4-FFF2-40B4-BE49-F238E27FC236}">
              <a16:creationId xmlns="" xmlns:a16="http://schemas.microsoft.com/office/drawing/2014/main" id="{1E603DF4-A566-4830-BD7F-FD5F94DB662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02" name="Text Box 2">
          <a:extLst>
            <a:ext uri="{FF2B5EF4-FFF2-40B4-BE49-F238E27FC236}">
              <a16:creationId xmlns="" xmlns:a16="http://schemas.microsoft.com/office/drawing/2014/main" id="{8AB65674-DD79-48BE-8722-B4A06A1F03A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03" name="Text Box 2">
          <a:extLst>
            <a:ext uri="{FF2B5EF4-FFF2-40B4-BE49-F238E27FC236}">
              <a16:creationId xmlns="" xmlns:a16="http://schemas.microsoft.com/office/drawing/2014/main" id="{12445AC5-B59D-445F-A441-8E4F50F21D2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04" name="Text Box 2">
          <a:extLst>
            <a:ext uri="{FF2B5EF4-FFF2-40B4-BE49-F238E27FC236}">
              <a16:creationId xmlns="" xmlns:a16="http://schemas.microsoft.com/office/drawing/2014/main" id="{CAED2B66-2B19-42EB-B323-0CD18A2A641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05" name="Text Box 2">
          <a:extLst>
            <a:ext uri="{FF2B5EF4-FFF2-40B4-BE49-F238E27FC236}">
              <a16:creationId xmlns="" xmlns:a16="http://schemas.microsoft.com/office/drawing/2014/main" id="{8EBC5C09-FCD9-49E3-B7AC-8F6D4D156FD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06" name="Text Box 2">
          <a:extLst>
            <a:ext uri="{FF2B5EF4-FFF2-40B4-BE49-F238E27FC236}">
              <a16:creationId xmlns="" xmlns:a16="http://schemas.microsoft.com/office/drawing/2014/main" id="{136E9A65-43D3-4F3B-B19B-92CA0721965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07" name="Text Box 2">
          <a:extLst>
            <a:ext uri="{FF2B5EF4-FFF2-40B4-BE49-F238E27FC236}">
              <a16:creationId xmlns="" xmlns:a16="http://schemas.microsoft.com/office/drawing/2014/main" id="{6C1D3E05-BB1E-4321-AE8E-B619BA34F46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08" name="Text Box 2">
          <a:extLst>
            <a:ext uri="{FF2B5EF4-FFF2-40B4-BE49-F238E27FC236}">
              <a16:creationId xmlns="" xmlns:a16="http://schemas.microsoft.com/office/drawing/2014/main" id="{819C5F06-E714-4A55-9900-246D6264893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09" name="Text Box 2">
          <a:extLst>
            <a:ext uri="{FF2B5EF4-FFF2-40B4-BE49-F238E27FC236}">
              <a16:creationId xmlns="" xmlns:a16="http://schemas.microsoft.com/office/drawing/2014/main" id="{AE08E729-4125-4FF2-8126-01B65979095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10" name="Text Box 2">
          <a:extLst>
            <a:ext uri="{FF2B5EF4-FFF2-40B4-BE49-F238E27FC236}">
              <a16:creationId xmlns="" xmlns:a16="http://schemas.microsoft.com/office/drawing/2014/main" id="{C396AB04-84D5-4796-8AA9-36282131920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11" name="Text Box 2">
          <a:extLst>
            <a:ext uri="{FF2B5EF4-FFF2-40B4-BE49-F238E27FC236}">
              <a16:creationId xmlns="" xmlns:a16="http://schemas.microsoft.com/office/drawing/2014/main" id="{17D5A9C0-8FF8-45AB-AA9E-6125C2BE2E7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12" name="Text Box 2">
          <a:extLst>
            <a:ext uri="{FF2B5EF4-FFF2-40B4-BE49-F238E27FC236}">
              <a16:creationId xmlns="" xmlns:a16="http://schemas.microsoft.com/office/drawing/2014/main" id="{8A10B157-67C1-4EE1-806D-D37620E3C7E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13" name="Text Box 2">
          <a:extLst>
            <a:ext uri="{FF2B5EF4-FFF2-40B4-BE49-F238E27FC236}">
              <a16:creationId xmlns="" xmlns:a16="http://schemas.microsoft.com/office/drawing/2014/main" id="{592850B8-64A8-4CAA-B6E2-9AE1AF801E9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14" name="Text Box 2">
          <a:extLst>
            <a:ext uri="{FF2B5EF4-FFF2-40B4-BE49-F238E27FC236}">
              <a16:creationId xmlns="" xmlns:a16="http://schemas.microsoft.com/office/drawing/2014/main" id="{ABF1C66C-D2E6-4E77-B1E9-6DE018B82DA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15" name="Text Box 2">
          <a:extLst>
            <a:ext uri="{FF2B5EF4-FFF2-40B4-BE49-F238E27FC236}">
              <a16:creationId xmlns="" xmlns:a16="http://schemas.microsoft.com/office/drawing/2014/main" id="{5A92AB8C-DA2F-4413-9FB2-26B0FBD47CD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16" name="Text Box 2">
          <a:extLst>
            <a:ext uri="{FF2B5EF4-FFF2-40B4-BE49-F238E27FC236}">
              <a16:creationId xmlns="" xmlns:a16="http://schemas.microsoft.com/office/drawing/2014/main" id="{7D241EF3-C727-4D3F-9951-C96800D220D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17" name="Text Box 2">
          <a:extLst>
            <a:ext uri="{FF2B5EF4-FFF2-40B4-BE49-F238E27FC236}">
              <a16:creationId xmlns="" xmlns:a16="http://schemas.microsoft.com/office/drawing/2014/main" id="{DC1682E9-C6CB-43F1-8C87-3BAD1AA25DA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18" name="Text Box 2">
          <a:extLst>
            <a:ext uri="{FF2B5EF4-FFF2-40B4-BE49-F238E27FC236}">
              <a16:creationId xmlns="" xmlns:a16="http://schemas.microsoft.com/office/drawing/2014/main" id="{36B00620-E4FC-4CD2-8323-1C8D52333B5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19" name="Text Box 2">
          <a:extLst>
            <a:ext uri="{FF2B5EF4-FFF2-40B4-BE49-F238E27FC236}">
              <a16:creationId xmlns="" xmlns:a16="http://schemas.microsoft.com/office/drawing/2014/main" id="{6274FE83-4D73-432B-A0C7-34893305256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20" name="Text Box 2">
          <a:extLst>
            <a:ext uri="{FF2B5EF4-FFF2-40B4-BE49-F238E27FC236}">
              <a16:creationId xmlns="" xmlns:a16="http://schemas.microsoft.com/office/drawing/2014/main" id="{D5258067-65E4-4AC1-8CE4-EEF85C35620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21" name="Text Box 2">
          <a:extLst>
            <a:ext uri="{FF2B5EF4-FFF2-40B4-BE49-F238E27FC236}">
              <a16:creationId xmlns="" xmlns:a16="http://schemas.microsoft.com/office/drawing/2014/main" id="{05F2D1B4-73DC-4D77-B3A3-2A0B297F320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22" name="Text Box 2">
          <a:extLst>
            <a:ext uri="{FF2B5EF4-FFF2-40B4-BE49-F238E27FC236}">
              <a16:creationId xmlns="" xmlns:a16="http://schemas.microsoft.com/office/drawing/2014/main" id="{316513D9-D4DD-4E4E-B659-1D174E29933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23" name="Text Box 2">
          <a:extLst>
            <a:ext uri="{FF2B5EF4-FFF2-40B4-BE49-F238E27FC236}">
              <a16:creationId xmlns="" xmlns:a16="http://schemas.microsoft.com/office/drawing/2014/main" id="{B7E21949-6B22-47D6-B1C2-082934C5F5E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24" name="Text Box 2">
          <a:extLst>
            <a:ext uri="{FF2B5EF4-FFF2-40B4-BE49-F238E27FC236}">
              <a16:creationId xmlns="" xmlns:a16="http://schemas.microsoft.com/office/drawing/2014/main" id="{F3939DF8-27F0-4BC0-874F-27BF8BE7345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25" name="Text Box 2">
          <a:extLst>
            <a:ext uri="{FF2B5EF4-FFF2-40B4-BE49-F238E27FC236}">
              <a16:creationId xmlns="" xmlns:a16="http://schemas.microsoft.com/office/drawing/2014/main" id="{435FE616-5080-43C4-82C1-72C288F4713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26" name="Text Box 2">
          <a:extLst>
            <a:ext uri="{FF2B5EF4-FFF2-40B4-BE49-F238E27FC236}">
              <a16:creationId xmlns="" xmlns:a16="http://schemas.microsoft.com/office/drawing/2014/main" id="{1F00A35D-A79D-49D5-8B4F-0880FAA197F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27" name="Text Box 2">
          <a:extLst>
            <a:ext uri="{FF2B5EF4-FFF2-40B4-BE49-F238E27FC236}">
              <a16:creationId xmlns="" xmlns:a16="http://schemas.microsoft.com/office/drawing/2014/main" id="{D13CBE65-5700-4CA2-9591-9BCE202759E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28" name="Text Box 2">
          <a:extLst>
            <a:ext uri="{FF2B5EF4-FFF2-40B4-BE49-F238E27FC236}">
              <a16:creationId xmlns="" xmlns:a16="http://schemas.microsoft.com/office/drawing/2014/main" id="{BDC388A7-82BF-49BA-BEA8-8A8B3E16675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29" name="Text Box 2">
          <a:extLst>
            <a:ext uri="{FF2B5EF4-FFF2-40B4-BE49-F238E27FC236}">
              <a16:creationId xmlns="" xmlns:a16="http://schemas.microsoft.com/office/drawing/2014/main" id="{CB6427FE-C0E6-412C-AB7B-5A8285A1891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30" name="Text Box 2">
          <a:extLst>
            <a:ext uri="{FF2B5EF4-FFF2-40B4-BE49-F238E27FC236}">
              <a16:creationId xmlns="" xmlns:a16="http://schemas.microsoft.com/office/drawing/2014/main" id="{C4AD0504-5620-4637-A8D7-D10F2C47EC0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31" name="Text Box 2">
          <a:extLst>
            <a:ext uri="{FF2B5EF4-FFF2-40B4-BE49-F238E27FC236}">
              <a16:creationId xmlns="" xmlns:a16="http://schemas.microsoft.com/office/drawing/2014/main" id="{388315EF-445C-4237-AA4A-7E5D754BB28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32" name="Text Box 2">
          <a:extLst>
            <a:ext uri="{FF2B5EF4-FFF2-40B4-BE49-F238E27FC236}">
              <a16:creationId xmlns="" xmlns:a16="http://schemas.microsoft.com/office/drawing/2014/main" id="{AD50DDF4-AE65-4994-A7D4-B80A1BAE432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33" name="Text Box 2">
          <a:extLst>
            <a:ext uri="{FF2B5EF4-FFF2-40B4-BE49-F238E27FC236}">
              <a16:creationId xmlns="" xmlns:a16="http://schemas.microsoft.com/office/drawing/2014/main" id="{1783D446-BFC2-4B62-A3ED-3B6C5583ACA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34" name="Text Box 2">
          <a:extLst>
            <a:ext uri="{FF2B5EF4-FFF2-40B4-BE49-F238E27FC236}">
              <a16:creationId xmlns="" xmlns:a16="http://schemas.microsoft.com/office/drawing/2014/main" id="{C651DB69-D136-4DEE-85B5-80886DE4E2D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35" name="Text Box 2">
          <a:extLst>
            <a:ext uri="{FF2B5EF4-FFF2-40B4-BE49-F238E27FC236}">
              <a16:creationId xmlns="" xmlns:a16="http://schemas.microsoft.com/office/drawing/2014/main" id="{0E50C735-78A5-4C62-AA3B-5B60718E197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36" name="Text Box 2">
          <a:extLst>
            <a:ext uri="{FF2B5EF4-FFF2-40B4-BE49-F238E27FC236}">
              <a16:creationId xmlns="" xmlns:a16="http://schemas.microsoft.com/office/drawing/2014/main" id="{4A951C01-C6B2-40BE-AD1E-13CBE2E9743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37" name="Text Box 2">
          <a:extLst>
            <a:ext uri="{FF2B5EF4-FFF2-40B4-BE49-F238E27FC236}">
              <a16:creationId xmlns="" xmlns:a16="http://schemas.microsoft.com/office/drawing/2014/main" id="{4A82C0EE-D15E-4C03-B20A-5BDB443B721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38" name="Text Box 2">
          <a:extLst>
            <a:ext uri="{FF2B5EF4-FFF2-40B4-BE49-F238E27FC236}">
              <a16:creationId xmlns="" xmlns:a16="http://schemas.microsoft.com/office/drawing/2014/main" id="{A4F2867F-5077-4427-9BD2-9D7CEC002A5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39" name="Text Box 2">
          <a:extLst>
            <a:ext uri="{FF2B5EF4-FFF2-40B4-BE49-F238E27FC236}">
              <a16:creationId xmlns="" xmlns:a16="http://schemas.microsoft.com/office/drawing/2014/main" id="{28CE0480-D302-4B9E-BF67-BD7D545965A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40" name="Text Box 2">
          <a:extLst>
            <a:ext uri="{FF2B5EF4-FFF2-40B4-BE49-F238E27FC236}">
              <a16:creationId xmlns="" xmlns:a16="http://schemas.microsoft.com/office/drawing/2014/main" id="{B63B90A0-5B8B-4A37-80FF-08A39D6AF40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41" name="Text Box 2">
          <a:extLst>
            <a:ext uri="{FF2B5EF4-FFF2-40B4-BE49-F238E27FC236}">
              <a16:creationId xmlns="" xmlns:a16="http://schemas.microsoft.com/office/drawing/2014/main" id="{6FB27977-0B4C-4628-A0AE-B2926FE8DE2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42" name="Text Box 2">
          <a:extLst>
            <a:ext uri="{FF2B5EF4-FFF2-40B4-BE49-F238E27FC236}">
              <a16:creationId xmlns="" xmlns:a16="http://schemas.microsoft.com/office/drawing/2014/main" id="{AF71590E-467F-4FD1-BA07-638CA42B408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43" name="Text Box 2">
          <a:extLst>
            <a:ext uri="{FF2B5EF4-FFF2-40B4-BE49-F238E27FC236}">
              <a16:creationId xmlns="" xmlns:a16="http://schemas.microsoft.com/office/drawing/2014/main" id="{32219539-73B0-49DE-B1F6-CF0176D5B46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44" name="Text Box 2">
          <a:extLst>
            <a:ext uri="{FF2B5EF4-FFF2-40B4-BE49-F238E27FC236}">
              <a16:creationId xmlns="" xmlns:a16="http://schemas.microsoft.com/office/drawing/2014/main" id="{20FB9A71-DB40-46BC-9E76-E163009D183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45" name="Text Box 2">
          <a:extLst>
            <a:ext uri="{FF2B5EF4-FFF2-40B4-BE49-F238E27FC236}">
              <a16:creationId xmlns="" xmlns:a16="http://schemas.microsoft.com/office/drawing/2014/main" id="{73BDAA2C-0199-4025-8E82-3E36FC00AB8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46" name="Text Box 2">
          <a:extLst>
            <a:ext uri="{FF2B5EF4-FFF2-40B4-BE49-F238E27FC236}">
              <a16:creationId xmlns="" xmlns:a16="http://schemas.microsoft.com/office/drawing/2014/main" id="{654C8A8F-EFD4-469A-97B3-1808A19C60A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47" name="Text Box 2">
          <a:extLst>
            <a:ext uri="{FF2B5EF4-FFF2-40B4-BE49-F238E27FC236}">
              <a16:creationId xmlns="" xmlns:a16="http://schemas.microsoft.com/office/drawing/2014/main" id="{E83CBD1C-C5E0-41A0-AA58-8D8F7BB94EE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48" name="Text Box 2">
          <a:extLst>
            <a:ext uri="{FF2B5EF4-FFF2-40B4-BE49-F238E27FC236}">
              <a16:creationId xmlns="" xmlns:a16="http://schemas.microsoft.com/office/drawing/2014/main" id="{8DD240A1-D73E-4B56-8103-9187DC1EE6B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49" name="Text Box 2">
          <a:extLst>
            <a:ext uri="{FF2B5EF4-FFF2-40B4-BE49-F238E27FC236}">
              <a16:creationId xmlns="" xmlns:a16="http://schemas.microsoft.com/office/drawing/2014/main" id="{3444D969-0A7B-4287-83FF-F9D199CB97B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50" name="Text Box 2">
          <a:extLst>
            <a:ext uri="{FF2B5EF4-FFF2-40B4-BE49-F238E27FC236}">
              <a16:creationId xmlns="" xmlns:a16="http://schemas.microsoft.com/office/drawing/2014/main" id="{40094BEA-FE7B-4CF8-9D30-2E3E401746C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51" name="Text Box 2">
          <a:extLst>
            <a:ext uri="{FF2B5EF4-FFF2-40B4-BE49-F238E27FC236}">
              <a16:creationId xmlns="" xmlns:a16="http://schemas.microsoft.com/office/drawing/2014/main" id="{97DF4EEC-8AB6-4D69-8400-E77545C93B6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52" name="Text Box 2">
          <a:extLst>
            <a:ext uri="{FF2B5EF4-FFF2-40B4-BE49-F238E27FC236}">
              <a16:creationId xmlns="" xmlns:a16="http://schemas.microsoft.com/office/drawing/2014/main" id="{513958BB-9D90-402D-AEBD-62DB357F428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53" name="Text Box 2">
          <a:extLst>
            <a:ext uri="{FF2B5EF4-FFF2-40B4-BE49-F238E27FC236}">
              <a16:creationId xmlns="" xmlns:a16="http://schemas.microsoft.com/office/drawing/2014/main" id="{F747D74E-53C0-4F7F-A503-57299EE1C04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54" name="Text Box 2">
          <a:extLst>
            <a:ext uri="{FF2B5EF4-FFF2-40B4-BE49-F238E27FC236}">
              <a16:creationId xmlns="" xmlns:a16="http://schemas.microsoft.com/office/drawing/2014/main" id="{D384DAB6-10A8-4D6B-A7B2-BA66DD06F8C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55" name="Text Box 2">
          <a:extLst>
            <a:ext uri="{FF2B5EF4-FFF2-40B4-BE49-F238E27FC236}">
              <a16:creationId xmlns="" xmlns:a16="http://schemas.microsoft.com/office/drawing/2014/main" id="{EC30AD42-7657-4E81-868C-ED0E46B63BD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56" name="Text Box 2">
          <a:extLst>
            <a:ext uri="{FF2B5EF4-FFF2-40B4-BE49-F238E27FC236}">
              <a16:creationId xmlns="" xmlns:a16="http://schemas.microsoft.com/office/drawing/2014/main" id="{4B63BF44-F6D9-4217-93CC-89EAE6C972D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57" name="Text Box 2">
          <a:extLst>
            <a:ext uri="{FF2B5EF4-FFF2-40B4-BE49-F238E27FC236}">
              <a16:creationId xmlns="" xmlns:a16="http://schemas.microsoft.com/office/drawing/2014/main" id="{CC990EAC-6F21-4EBD-AA34-C4C942AC935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58" name="Text Box 2">
          <a:extLst>
            <a:ext uri="{FF2B5EF4-FFF2-40B4-BE49-F238E27FC236}">
              <a16:creationId xmlns="" xmlns:a16="http://schemas.microsoft.com/office/drawing/2014/main" id="{71223353-622E-4CB1-95C1-83BE8CCA7A4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59" name="Text Box 2">
          <a:extLst>
            <a:ext uri="{FF2B5EF4-FFF2-40B4-BE49-F238E27FC236}">
              <a16:creationId xmlns="" xmlns:a16="http://schemas.microsoft.com/office/drawing/2014/main" id="{626A1C6A-03B7-456D-AD79-826BD35805F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60" name="Text Box 2">
          <a:extLst>
            <a:ext uri="{FF2B5EF4-FFF2-40B4-BE49-F238E27FC236}">
              <a16:creationId xmlns="" xmlns:a16="http://schemas.microsoft.com/office/drawing/2014/main" id="{59ED1039-3C85-40EA-9ABA-463A81E3284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61" name="Text Box 2">
          <a:extLst>
            <a:ext uri="{FF2B5EF4-FFF2-40B4-BE49-F238E27FC236}">
              <a16:creationId xmlns="" xmlns:a16="http://schemas.microsoft.com/office/drawing/2014/main" id="{73201165-913D-4344-89B3-38806A37AC9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62" name="Text Box 2">
          <a:extLst>
            <a:ext uri="{FF2B5EF4-FFF2-40B4-BE49-F238E27FC236}">
              <a16:creationId xmlns="" xmlns:a16="http://schemas.microsoft.com/office/drawing/2014/main" id="{34B0290D-E546-4016-A3D6-DF7E4770382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63" name="Text Box 2">
          <a:extLst>
            <a:ext uri="{FF2B5EF4-FFF2-40B4-BE49-F238E27FC236}">
              <a16:creationId xmlns="" xmlns:a16="http://schemas.microsoft.com/office/drawing/2014/main" id="{F4FAA755-D46F-4F10-BC70-3307810C79C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64" name="Text Box 2">
          <a:extLst>
            <a:ext uri="{FF2B5EF4-FFF2-40B4-BE49-F238E27FC236}">
              <a16:creationId xmlns="" xmlns:a16="http://schemas.microsoft.com/office/drawing/2014/main" id="{89A5C7EE-A5AC-460D-BCD9-C4727AA6B7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65" name="Text Box 2">
          <a:extLst>
            <a:ext uri="{FF2B5EF4-FFF2-40B4-BE49-F238E27FC236}">
              <a16:creationId xmlns="" xmlns:a16="http://schemas.microsoft.com/office/drawing/2014/main" id="{C6F499F6-04ED-4325-9C4B-D6F60DE70AA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66" name="Text Box 2">
          <a:extLst>
            <a:ext uri="{FF2B5EF4-FFF2-40B4-BE49-F238E27FC236}">
              <a16:creationId xmlns="" xmlns:a16="http://schemas.microsoft.com/office/drawing/2014/main" id="{12CB831E-9D80-42D4-B27E-DD41658AC5C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67" name="Text Box 2">
          <a:extLst>
            <a:ext uri="{FF2B5EF4-FFF2-40B4-BE49-F238E27FC236}">
              <a16:creationId xmlns="" xmlns:a16="http://schemas.microsoft.com/office/drawing/2014/main" id="{FCE70B04-A31F-4AFD-B4DF-A2767EFED57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68" name="Text Box 2">
          <a:extLst>
            <a:ext uri="{FF2B5EF4-FFF2-40B4-BE49-F238E27FC236}">
              <a16:creationId xmlns="" xmlns:a16="http://schemas.microsoft.com/office/drawing/2014/main" id="{F849321B-D695-48D9-8BE0-F1BE94713B4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69" name="Text Box 2">
          <a:extLst>
            <a:ext uri="{FF2B5EF4-FFF2-40B4-BE49-F238E27FC236}">
              <a16:creationId xmlns="" xmlns:a16="http://schemas.microsoft.com/office/drawing/2014/main" id="{FC435B37-5BFF-4690-9FCE-5D38F0DFD86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70" name="Text Box 2">
          <a:extLst>
            <a:ext uri="{FF2B5EF4-FFF2-40B4-BE49-F238E27FC236}">
              <a16:creationId xmlns="" xmlns:a16="http://schemas.microsoft.com/office/drawing/2014/main" id="{61BCFB20-9653-4F7B-8E51-036CC8AFF00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71" name="Text Box 2">
          <a:extLst>
            <a:ext uri="{FF2B5EF4-FFF2-40B4-BE49-F238E27FC236}">
              <a16:creationId xmlns="" xmlns:a16="http://schemas.microsoft.com/office/drawing/2014/main" id="{A3500C55-B6A0-45E9-9982-0CDC4CE361E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72" name="Text Box 2">
          <a:extLst>
            <a:ext uri="{FF2B5EF4-FFF2-40B4-BE49-F238E27FC236}">
              <a16:creationId xmlns="" xmlns:a16="http://schemas.microsoft.com/office/drawing/2014/main" id="{BC0EA336-F90E-4034-9E22-D2D3EA1488B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73" name="Text Box 2">
          <a:extLst>
            <a:ext uri="{FF2B5EF4-FFF2-40B4-BE49-F238E27FC236}">
              <a16:creationId xmlns="" xmlns:a16="http://schemas.microsoft.com/office/drawing/2014/main" id="{D977F013-2C4C-4416-86DB-1E33871F2AE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74" name="Text Box 2">
          <a:extLst>
            <a:ext uri="{FF2B5EF4-FFF2-40B4-BE49-F238E27FC236}">
              <a16:creationId xmlns="" xmlns:a16="http://schemas.microsoft.com/office/drawing/2014/main" id="{07E507C6-F7B4-47CE-A193-31521F88A82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75" name="Text Box 2">
          <a:extLst>
            <a:ext uri="{FF2B5EF4-FFF2-40B4-BE49-F238E27FC236}">
              <a16:creationId xmlns="" xmlns:a16="http://schemas.microsoft.com/office/drawing/2014/main" id="{DB9B0B1E-3B04-47E9-9270-AAB66763187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76" name="Text Box 2">
          <a:extLst>
            <a:ext uri="{FF2B5EF4-FFF2-40B4-BE49-F238E27FC236}">
              <a16:creationId xmlns="" xmlns:a16="http://schemas.microsoft.com/office/drawing/2014/main" id="{8466CCB9-FE06-457B-93F4-E95F21804AE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77" name="Text Box 2">
          <a:extLst>
            <a:ext uri="{FF2B5EF4-FFF2-40B4-BE49-F238E27FC236}">
              <a16:creationId xmlns="" xmlns:a16="http://schemas.microsoft.com/office/drawing/2014/main" id="{DFEAC2B0-3FD9-4470-8B45-0E28B690FCF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78" name="Text Box 2">
          <a:extLst>
            <a:ext uri="{FF2B5EF4-FFF2-40B4-BE49-F238E27FC236}">
              <a16:creationId xmlns="" xmlns:a16="http://schemas.microsoft.com/office/drawing/2014/main" id="{7E83AD92-F68B-4245-830D-AA41EFCB186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79" name="Text Box 2">
          <a:extLst>
            <a:ext uri="{FF2B5EF4-FFF2-40B4-BE49-F238E27FC236}">
              <a16:creationId xmlns="" xmlns:a16="http://schemas.microsoft.com/office/drawing/2014/main" id="{56BAD734-7AFB-41EE-A0F3-382EAF00F6A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80" name="Text Box 2">
          <a:extLst>
            <a:ext uri="{FF2B5EF4-FFF2-40B4-BE49-F238E27FC236}">
              <a16:creationId xmlns="" xmlns:a16="http://schemas.microsoft.com/office/drawing/2014/main" id="{80E5687E-E1DE-40FF-AF31-1E7E1733B1F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81" name="Text Box 2">
          <a:extLst>
            <a:ext uri="{FF2B5EF4-FFF2-40B4-BE49-F238E27FC236}">
              <a16:creationId xmlns="" xmlns:a16="http://schemas.microsoft.com/office/drawing/2014/main" id="{1E5FCBE6-2DAC-4908-95EF-894CA245DAD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82" name="Text Box 2">
          <a:extLst>
            <a:ext uri="{FF2B5EF4-FFF2-40B4-BE49-F238E27FC236}">
              <a16:creationId xmlns="" xmlns:a16="http://schemas.microsoft.com/office/drawing/2014/main" id="{E58958FC-F94D-493E-A850-D47254B1BEA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83" name="Text Box 2">
          <a:extLst>
            <a:ext uri="{FF2B5EF4-FFF2-40B4-BE49-F238E27FC236}">
              <a16:creationId xmlns="" xmlns:a16="http://schemas.microsoft.com/office/drawing/2014/main" id="{C2DFECBB-7CA9-4C00-B622-E3184083833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84" name="Text Box 2">
          <a:extLst>
            <a:ext uri="{FF2B5EF4-FFF2-40B4-BE49-F238E27FC236}">
              <a16:creationId xmlns="" xmlns:a16="http://schemas.microsoft.com/office/drawing/2014/main" id="{F431D95E-9B4A-4BC5-B30A-AC16AA33A2E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85" name="Text Box 2">
          <a:extLst>
            <a:ext uri="{FF2B5EF4-FFF2-40B4-BE49-F238E27FC236}">
              <a16:creationId xmlns="" xmlns:a16="http://schemas.microsoft.com/office/drawing/2014/main" id="{E1D011A2-C12B-4576-BBDB-F787BF3922D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86" name="Text Box 2">
          <a:extLst>
            <a:ext uri="{FF2B5EF4-FFF2-40B4-BE49-F238E27FC236}">
              <a16:creationId xmlns="" xmlns:a16="http://schemas.microsoft.com/office/drawing/2014/main" id="{279A2100-2445-45D5-8DEE-72080DC1758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87" name="Text Box 2">
          <a:extLst>
            <a:ext uri="{FF2B5EF4-FFF2-40B4-BE49-F238E27FC236}">
              <a16:creationId xmlns="" xmlns:a16="http://schemas.microsoft.com/office/drawing/2014/main" id="{3C2CBB8F-6C3B-4E0A-82A5-7386E9A6E91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88" name="Text Box 2">
          <a:extLst>
            <a:ext uri="{FF2B5EF4-FFF2-40B4-BE49-F238E27FC236}">
              <a16:creationId xmlns="" xmlns:a16="http://schemas.microsoft.com/office/drawing/2014/main" id="{7B9DE95D-B9C0-47D6-B978-94E9EF01D6F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89" name="Text Box 2">
          <a:extLst>
            <a:ext uri="{FF2B5EF4-FFF2-40B4-BE49-F238E27FC236}">
              <a16:creationId xmlns="" xmlns:a16="http://schemas.microsoft.com/office/drawing/2014/main" id="{E0E8CC18-D07F-4482-B53F-F286CD763A1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90" name="Text Box 2">
          <a:extLst>
            <a:ext uri="{FF2B5EF4-FFF2-40B4-BE49-F238E27FC236}">
              <a16:creationId xmlns="" xmlns:a16="http://schemas.microsoft.com/office/drawing/2014/main" id="{86A329DD-DFBD-4CB7-BCD5-961E2C9CE91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91" name="Text Box 2">
          <a:extLst>
            <a:ext uri="{FF2B5EF4-FFF2-40B4-BE49-F238E27FC236}">
              <a16:creationId xmlns="" xmlns:a16="http://schemas.microsoft.com/office/drawing/2014/main" id="{342E109F-426E-4D9F-A4D6-39AD4014670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92" name="Text Box 2">
          <a:extLst>
            <a:ext uri="{FF2B5EF4-FFF2-40B4-BE49-F238E27FC236}">
              <a16:creationId xmlns="" xmlns:a16="http://schemas.microsoft.com/office/drawing/2014/main" id="{6CEC46F6-3F36-4958-8BBE-9855DA0527A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93" name="Text Box 2">
          <a:extLst>
            <a:ext uri="{FF2B5EF4-FFF2-40B4-BE49-F238E27FC236}">
              <a16:creationId xmlns="" xmlns:a16="http://schemas.microsoft.com/office/drawing/2014/main" id="{6A38D3DB-8F81-4C9C-A641-3295A80C301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94" name="Text Box 2">
          <a:extLst>
            <a:ext uri="{FF2B5EF4-FFF2-40B4-BE49-F238E27FC236}">
              <a16:creationId xmlns="" xmlns:a16="http://schemas.microsoft.com/office/drawing/2014/main" id="{5029A639-7F34-48E4-B848-8F858522E7A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95" name="Text Box 2">
          <a:extLst>
            <a:ext uri="{FF2B5EF4-FFF2-40B4-BE49-F238E27FC236}">
              <a16:creationId xmlns="" xmlns:a16="http://schemas.microsoft.com/office/drawing/2014/main" id="{D310BFD0-AB24-4B27-833A-A6DE2C49E2C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96" name="Text Box 2">
          <a:extLst>
            <a:ext uri="{FF2B5EF4-FFF2-40B4-BE49-F238E27FC236}">
              <a16:creationId xmlns="" xmlns:a16="http://schemas.microsoft.com/office/drawing/2014/main" id="{DC6EB419-AA6C-479A-BED7-676ABE3620C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697" name="Text Box 2">
          <a:extLst>
            <a:ext uri="{FF2B5EF4-FFF2-40B4-BE49-F238E27FC236}">
              <a16:creationId xmlns="" xmlns:a16="http://schemas.microsoft.com/office/drawing/2014/main" id="{67DCDA34-DF02-47AE-AC64-F773588ADC9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698" name="Text Box 2">
          <a:extLst>
            <a:ext uri="{FF2B5EF4-FFF2-40B4-BE49-F238E27FC236}">
              <a16:creationId xmlns="" xmlns:a16="http://schemas.microsoft.com/office/drawing/2014/main" id="{B1954951-AC82-4402-952E-2228A072C7A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699" name="Text Box 2">
          <a:extLst>
            <a:ext uri="{FF2B5EF4-FFF2-40B4-BE49-F238E27FC236}">
              <a16:creationId xmlns="" xmlns:a16="http://schemas.microsoft.com/office/drawing/2014/main" id="{4937249C-13F7-4BF8-93C6-5E255B75ECA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00" name="Text Box 2">
          <a:extLst>
            <a:ext uri="{FF2B5EF4-FFF2-40B4-BE49-F238E27FC236}">
              <a16:creationId xmlns="" xmlns:a16="http://schemas.microsoft.com/office/drawing/2014/main" id="{6FBAD7E5-09E1-4170-9BA2-D927D6BC31D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01" name="Text Box 2">
          <a:extLst>
            <a:ext uri="{FF2B5EF4-FFF2-40B4-BE49-F238E27FC236}">
              <a16:creationId xmlns="" xmlns:a16="http://schemas.microsoft.com/office/drawing/2014/main" id="{F57F1DF0-3ABC-4E91-A57A-43670989E88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02" name="Text Box 2">
          <a:extLst>
            <a:ext uri="{FF2B5EF4-FFF2-40B4-BE49-F238E27FC236}">
              <a16:creationId xmlns="" xmlns:a16="http://schemas.microsoft.com/office/drawing/2014/main" id="{09767121-F74C-45FB-8F2B-CC3AE57FF07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03" name="Text Box 2">
          <a:extLst>
            <a:ext uri="{FF2B5EF4-FFF2-40B4-BE49-F238E27FC236}">
              <a16:creationId xmlns="" xmlns:a16="http://schemas.microsoft.com/office/drawing/2014/main" id="{CE1FD0D4-114F-47B4-89ED-8205FFEA06C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04" name="Text Box 2">
          <a:extLst>
            <a:ext uri="{FF2B5EF4-FFF2-40B4-BE49-F238E27FC236}">
              <a16:creationId xmlns="" xmlns:a16="http://schemas.microsoft.com/office/drawing/2014/main" id="{10E87768-26F8-411E-B9CC-0B4C214B32C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05" name="Text Box 2">
          <a:extLst>
            <a:ext uri="{FF2B5EF4-FFF2-40B4-BE49-F238E27FC236}">
              <a16:creationId xmlns="" xmlns:a16="http://schemas.microsoft.com/office/drawing/2014/main" id="{CF3BAA5B-675F-4084-9CDA-BDA03A26900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06" name="Text Box 2">
          <a:extLst>
            <a:ext uri="{FF2B5EF4-FFF2-40B4-BE49-F238E27FC236}">
              <a16:creationId xmlns="" xmlns:a16="http://schemas.microsoft.com/office/drawing/2014/main" id="{70B1B29E-61DD-4E2A-AD68-8F01F16E4DF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07" name="Text Box 2">
          <a:extLst>
            <a:ext uri="{FF2B5EF4-FFF2-40B4-BE49-F238E27FC236}">
              <a16:creationId xmlns="" xmlns:a16="http://schemas.microsoft.com/office/drawing/2014/main" id="{C0C2E8D1-078C-4E57-AA96-CC47379E218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08" name="Text Box 2">
          <a:extLst>
            <a:ext uri="{FF2B5EF4-FFF2-40B4-BE49-F238E27FC236}">
              <a16:creationId xmlns="" xmlns:a16="http://schemas.microsoft.com/office/drawing/2014/main" id="{4361C3C3-5E29-4681-A713-DF6AB8F988A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09" name="Text Box 2">
          <a:extLst>
            <a:ext uri="{FF2B5EF4-FFF2-40B4-BE49-F238E27FC236}">
              <a16:creationId xmlns="" xmlns:a16="http://schemas.microsoft.com/office/drawing/2014/main" id="{E0F10EA7-316F-4E5F-809B-3A8221DA75B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10" name="Text Box 2">
          <a:extLst>
            <a:ext uri="{FF2B5EF4-FFF2-40B4-BE49-F238E27FC236}">
              <a16:creationId xmlns="" xmlns:a16="http://schemas.microsoft.com/office/drawing/2014/main" id="{EEC01715-6086-4754-95E4-B46FAE28BC3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11" name="Text Box 2">
          <a:extLst>
            <a:ext uri="{FF2B5EF4-FFF2-40B4-BE49-F238E27FC236}">
              <a16:creationId xmlns="" xmlns:a16="http://schemas.microsoft.com/office/drawing/2014/main" id="{3E2BFDE7-5609-4FAE-B176-72539B6478E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12" name="Text Box 2">
          <a:extLst>
            <a:ext uri="{FF2B5EF4-FFF2-40B4-BE49-F238E27FC236}">
              <a16:creationId xmlns="" xmlns:a16="http://schemas.microsoft.com/office/drawing/2014/main" id="{7FBF47CF-C708-4011-8D3B-389FA040BE1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13" name="Text Box 2">
          <a:extLst>
            <a:ext uri="{FF2B5EF4-FFF2-40B4-BE49-F238E27FC236}">
              <a16:creationId xmlns="" xmlns:a16="http://schemas.microsoft.com/office/drawing/2014/main" id="{FEEEF8D5-EC4F-41C2-BAAD-1D1FE716D8A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14" name="Text Box 2">
          <a:extLst>
            <a:ext uri="{FF2B5EF4-FFF2-40B4-BE49-F238E27FC236}">
              <a16:creationId xmlns="" xmlns:a16="http://schemas.microsoft.com/office/drawing/2014/main" id="{C7E51564-D095-4227-8873-7A460D21E72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15" name="Text Box 2">
          <a:extLst>
            <a:ext uri="{FF2B5EF4-FFF2-40B4-BE49-F238E27FC236}">
              <a16:creationId xmlns="" xmlns:a16="http://schemas.microsoft.com/office/drawing/2014/main" id="{37DCBEBA-3CCA-4F3F-88AE-426485ADE4F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16" name="Text Box 2">
          <a:extLst>
            <a:ext uri="{FF2B5EF4-FFF2-40B4-BE49-F238E27FC236}">
              <a16:creationId xmlns="" xmlns:a16="http://schemas.microsoft.com/office/drawing/2014/main" id="{162243CB-087C-463B-9354-6A1F181B9EC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17" name="Text Box 2">
          <a:extLst>
            <a:ext uri="{FF2B5EF4-FFF2-40B4-BE49-F238E27FC236}">
              <a16:creationId xmlns="" xmlns:a16="http://schemas.microsoft.com/office/drawing/2014/main" id="{FD03D268-9838-453D-A221-CDC73FD8AD4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18" name="Text Box 2">
          <a:extLst>
            <a:ext uri="{FF2B5EF4-FFF2-40B4-BE49-F238E27FC236}">
              <a16:creationId xmlns="" xmlns:a16="http://schemas.microsoft.com/office/drawing/2014/main" id="{A4C505BA-5C17-4F0D-9083-639AF5DD9F1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19" name="Text Box 2">
          <a:extLst>
            <a:ext uri="{FF2B5EF4-FFF2-40B4-BE49-F238E27FC236}">
              <a16:creationId xmlns="" xmlns:a16="http://schemas.microsoft.com/office/drawing/2014/main" id="{CCE42928-AF06-42E8-9071-1C26B1EA71A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20" name="Text Box 2">
          <a:extLst>
            <a:ext uri="{FF2B5EF4-FFF2-40B4-BE49-F238E27FC236}">
              <a16:creationId xmlns="" xmlns:a16="http://schemas.microsoft.com/office/drawing/2014/main" id="{D5ECB520-BE08-4826-A8BD-0395ADA5318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21" name="Text Box 2">
          <a:extLst>
            <a:ext uri="{FF2B5EF4-FFF2-40B4-BE49-F238E27FC236}">
              <a16:creationId xmlns="" xmlns:a16="http://schemas.microsoft.com/office/drawing/2014/main" id="{7B847E93-E63C-4CB9-B841-C827B3E717B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22" name="Text Box 2">
          <a:extLst>
            <a:ext uri="{FF2B5EF4-FFF2-40B4-BE49-F238E27FC236}">
              <a16:creationId xmlns="" xmlns:a16="http://schemas.microsoft.com/office/drawing/2014/main" id="{65C3D27A-9171-46A9-8687-70C53F4D53D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23" name="Text Box 2">
          <a:extLst>
            <a:ext uri="{FF2B5EF4-FFF2-40B4-BE49-F238E27FC236}">
              <a16:creationId xmlns="" xmlns:a16="http://schemas.microsoft.com/office/drawing/2014/main" id="{DFB1F7D4-E03B-40C3-9676-1AA44152718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24" name="Text Box 2">
          <a:extLst>
            <a:ext uri="{FF2B5EF4-FFF2-40B4-BE49-F238E27FC236}">
              <a16:creationId xmlns="" xmlns:a16="http://schemas.microsoft.com/office/drawing/2014/main" id="{74D1F507-10E4-4B81-93E5-B40FA326AD4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25" name="Text Box 2">
          <a:extLst>
            <a:ext uri="{FF2B5EF4-FFF2-40B4-BE49-F238E27FC236}">
              <a16:creationId xmlns="" xmlns:a16="http://schemas.microsoft.com/office/drawing/2014/main" id="{26F4CD93-9975-48B0-AF64-1E10B020D66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26" name="Text Box 2">
          <a:extLst>
            <a:ext uri="{FF2B5EF4-FFF2-40B4-BE49-F238E27FC236}">
              <a16:creationId xmlns="" xmlns:a16="http://schemas.microsoft.com/office/drawing/2014/main" id="{9E204EA8-F939-4490-8C75-9D505EBCF62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27" name="Text Box 2">
          <a:extLst>
            <a:ext uri="{FF2B5EF4-FFF2-40B4-BE49-F238E27FC236}">
              <a16:creationId xmlns="" xmlns:a16="http://schemas.microsoft.com/office/drawing/2014/main" id="{A041E623-B45F-4F35-BDA9-6762EE02B2A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28" name="Text Box 2">
          <a:extLst>
            <a:ext uri="{FF2B5EF4-FFF2-40B4-BE49-F238E27FC236}">
              <a16:creationId xmlns="" xmlns:a16="http://schemas.microsoft.com/office/drawing/2014/main" id="{3F815C9A-892C-4EB0-A9C6-38B900BC6C2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29" name="Text Box 2">
          <a:extLst>
            <a:ext uri="{FF2B5EF4-FFF2-40B4-BE49-F238E27FC236}">
              <a16:creationId xmlns="" xmlns:a16="http://schemas.microsoft.com/office/drawing/2014/main" id="{FE231A82-BE70-4099-ACE5-6AD5875923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30" name="Text Box 2">
          <a:extLst>
            <a:ext uri="{FF2B5EF4-FFF2-40B4-BE49-F238E27FC236}">
              <a16:creationId xmlns="" xmlns:a16="http://schemas.microsoft.com/office/drawing/2014/main" id="{2BD1F461-C14E-431B-A0C2-78010C3266C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31" name="Text Box 2">
          <a:extLst>
            <a:ext uri="{FF2B5EF4-FFF2-40B4-BE49-F238E27FC236}">
              <a16:creationId xmlns="" xmlns:a16="http://schemas.microsoft.com/office/drawing/2014/main" id="{259F7CE9-7632-4E10-AAF9-EF26CF20437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32" name="Text Box 2">
          <a:extLst>
            <a:ext uri="{FF2B5EF4-FFF2-40B4-BE49-F238E27FC236}">
              <a16:creationId xmlns="" xmlns:a16="http://schemas.microsoft.com/office/drawing/2014/main" id="{845D4B2A-D683-4406-BBFB-042B33AE6ED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33" name="Text Box 2">
          <a:extLst>
            <a:ext uri="{FF2B5EF4-FFF2-40B4-BE49-F238E27FC236}">
              <a16:creationId xmlns="" xmlns:a16="http://schemas.microsoft.com/office/drawing/2014/main" id="{B69EF32E-B325-4BBB-8F52-C58B771FEC4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34" name="Text Box 2">
          <a:extLst>
            <a:ext uri="{FF2B5EF4-FFF2-40B4-BE49-F238E27FC236}">
              <a16:creationId xmlns="" xmlns:a16="http://schemas.microsoft.com/office/drawing/2014/main" id="{CC3D52F2-4686-47DC-9B81-B06C29483CF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35" name="Text Box 2">
          <a:extLst>
            <a:ext uri="{FF2B5EF4-FFF2-40B4-BE49-F238E27FC236}">
              <a16:creationId xmlns="" xmlns:a16="http://schemas.microsoft.com/office/drawing/2014/main" id="{51117E0B-AC85-4D69-822A-297FA0697D2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36" name="Text Box 2">
          <a:extLst>
            <a:ext uri="{FF2B5EF4-FFF2-40B4-BE49-F238E27FC236}">
              <a16:creationId xmlns="" xmlns:a16="http://schemas.microsoft.com/office/drawing/2014/main" id="{C378F6A9-3021-4693-B27E-7F9E1C664AB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37" name="Text Box 2">
          <a:extLst>
            <a:ext uri="{FF2B5EF4-FFF2-40B4-BE49-F238E27FC236}">
              <a16:creationId xmlns="" xmlns:a16="http://schemas.microsoft.com/office/drawing/2014/main" id="{175681D3-77D0-4341-88D2-2DBB756865A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38" name="Text Box 2">
          <a:extLst>
            <a:ext uri="{FF2B5EF4-FFF2-40B4-BE49-F238E27FC236}">
              <a16:creationId xmlns="" xmlns:a16="http://schemas.microsoft.com/office/drawing/2014/main" id="{74C93A51-2310-4648-B722-DC7570BE23A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39" name="Text Box 2">
          <a:extLst>
            <a:ext uri="{FF2B5EF4-FFF2-40B4-BE49-F238E27FC236}">
              <a16:creationId xmlns="" xmlns:a16="http://schemas.microsoft.com/office/drawing/2014/main" id="{C756A50E-A573-4064-BDC4-EB9C18C6C7E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40" name="Text Box 2">
          <a:extLst>
            <a:ext uri="{FF2B5EF4-FFF2-40B4-BE49-F238E27FC236}">
              <a16:creationId xmlns="" xmlns:a16="http://schemas.microsoft.com/office/drawing/2014/main" id="{A9391B01-3FD8-43E1-9B0A-F5055FDF9A1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41" name="Text Box 2">
          <a:extLst>
            <a:ext uri="{FF2B5EF4-FFF2-40B4-BE49-F238E27FC236}">
              <a16:creationId xmlns="" xmlns:a16="http://schemas.microsoft.com/office/drawing/2014/main" id="{323784BC-627C-4635-82AA-42D1C4EB0F7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42" name="Text Box 2">
          <a:extLst>
            <a:ext uri="{FF2B5EF4-FFF2-40B4-BE49-F238E27FC236}">
              <a16:creationId xmlns="" xmlns:a16="http://schemas.microsoft.com/office/drawing/2014/main" id="{25800089-69A8-4BFD-9E9F-253E6096C52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43" name="Text Box 2">
          <a:extLst>
            <a:ext uri="{FF2B5EF4-FFF2-40B4-BE49-F238E27FC236}">
              <a16:creationId xmlns="" xmlns:a16="http://schemas.microsoft.com/office/drawing/2014/main" id="{F1682423-11AE-46D5-9954-C914D37D74D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44" name="Text Box 2">
          <a:extLst>
            <a:ext uri="{FF2B5EF4-FFF2-40B4-BE49-F238E27FC236}">
              <a16:creationId xmlns="" xmlns:a16="http://schemas.microsoft.com/office/drawing/2014/main" id="{46AB5019-99DC-4F36-9F44-29E625A640B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45" name="Text Box 2">
          <a:extLst>
            <a:ext uri="{FF2B5EF4-FFF2-40B4-BE49-F238E27FC236}">
              <a16:creationId xmlns="" xmlns:a16="http://schemas.microsoft.com/office/drawing/2014/main" id="{EE83654D-06A5-4FE2-AE06-A5B0AB212E4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46" name="Text Box 2">
          <a:extLst>
            <a:ext uri="{FF2B5EF4-FFF2-40B4-BE49-F238E27FC236}">
              <a16:creationId xmlns="" xmlns:a16="http://schemas.microsoft.com/office/drawing/2014/main" id="{86F4B993-A02A-408C-BDC2-D8FBF0E09DE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47" name="Text Box 2">
          <a:extLst>
            <a:ext uri="{FF2B5EF4-FFF2-40B4-BE49-F238E27FC236}">
              <a16:creationId xmlns="" xmlns:a16="http://schemas.microsoft.com/office/drawing/2014/main" id="{77E23524-8CA6-43CA-A905-5E204443DD7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48" name="Text Box 2">
          <a:extLst>
            <a:ext uri="{FF2B5EF4-FFF2-40B4-BE49-F238E27FC236}">
              <a16:creationId xmlns="" xmlns:a16="http://schemas.microsoft.com/office/drawing/2014/main" id="{8D72CC9A-AD0E-485C-AAD6-2EE8251B38B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49" name="Text Box 2">
          <a:extLst>
            <a:ext uri="{FF2B5EF4-FFF2-40B4-BE49-F238E27FC236}">
              <a16:creationId xmlns="" xmlns:a16="http://schemas.microsoft.com/office/drawing/2014/main" id="{492C802F-F3C0-4CB4-BE1D-802AE12AF1B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50" name="Text Box 2">
          <a:extLst>
            <a:ext uri="{FF2B5EF4-FFF2-40B4-BE49-F238E27FC236}">
              <a16:creationId xmlns="" xmlns:a16="http://schemas.microsoft.com/office/drawing/2014/main" id="{9C8ED359-147B-4A0B-80F9-2875087B46B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51" name="Text Box 2">
          <a:extLst>
            <a:ext uri="{FF2B5EF4-FFF2-40B4-BE49-F238E27FC236}">
              <a16:creationId xmlns="" xmlns:a16="http://schemas.microsoft.com/office/drawing/2014/main" id="{6A615F01-A20D-4711-A3D5-4421E63A631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52" name="Text Box 2">
          <a:extLst>
            <a:ext uri="{FF2B5EF4-FFF2-40B4-BE49-F238E27FC236}">
              <a16:creationId xmlns="" xmlns:a16="http://schemas.microsoft.com/office/drawing/2014/main" id="{513AF04B-71C5-4A96-906A-FDB62DA3115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53" name="Text Box 2">
          <a:extLst>
            <a:ext uri="{FF2B5EF4-FFF2-40B4-BE49-F238E27FC236}">
              <a16:creationId xmlns="" xmlns:a16="http://schemas.microsoft.com/office/drawing/2014/main" id="{7BF521A0-5417-4A9A-9C01-A6971380D85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54" name="Text Box 2">
          <a:extLst>
            <a:ext uri="{FF2B5EF4-FFF2-40B4-BE49-F238E27FC236}">
              <a16:creationId xmlns="" xmlns:a16="http://schemas.microsoft.com/office/drawing/2014/main" id="{66FC253F-52A1-45A1-B01B-751FC20EA80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55" name="Text Box 2">
          <a:extLst>
            <a:ext uri="{FF2B5EF4-FFF2-40B4-BE49-F238E27FC236}">
              <a16:creationId xmlns="" xmlns:a16="http://schemas.microsoft.com/office/drawing/2014/main" id="{C1FD83C1-845E-4E7B-8ACA-1E25D278F43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56" name="Text Box 2">
          <a:extLst>
            <a:ext uri="{FF2B5EF4-FFF2-40B4-BE49-F238E27FC236}">
              <a16:creationId xmlns="" xmlns:a16="http://schemas.microsoft.com/office/drawing/2014/main" id="{3DE341DD-AF0E-4109-8FFD-A4784BBBE14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57" name="Text Box 2">
          <a:extLst>
            <a:ext uri="{FF2B5EF4-FFF2-40B4-BE49-F238E27FC236}">
              <a16:creationId xmlns="" xmlns:a16="http://schemas.microsoft.com/office/drawing/2014/main" id="{803CAFB9-9878-40AA-ACF1-C2AA91B6933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58" name="Text Box 2">
          <a:extLst>
            <a:ext uri="{FF2B5EF4-FFF2-40B4-BE49-F238E27FC236}">
              <a16:creationId xmlns="" xmlns:a16="http://schemas.microsoft.com/office/drawing/2014/main" id="{D50EA7B2-79EF-4C49-BC1D-7B7AEEA4E8F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59" name="Text Box 2">
          <a:extLst>
            <a:ext uri="{FF2B5EF4-FFF2-40B4-BE49-F238E27FC236}">
              <a16:creationId xmlns="" xmlns:a16="http://schemas.microsoft.com/office/drawing/2014/main" id="{E4D81A87-B6D0-4195-A0C6-4E454193B2E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60" name="Text Box 2">
          <a:extLst>
            <a:ext uri="{FF2B5EF4-FFF2-40B4-BE49-F238E27FC236}">
              <a16:creationId xmlns="" xmlns:a16="http://schemas.microsoft.com/office/drawing/2014/main" id="{BB2F6CE5-2BCB-4124-8471-A5500D98936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61" name="Text Box 2">
          <a:extLst>
            <a:ext uri="{FF2B5EF4-FFF2-40B4-BE49-F238E27FC236}">
              <a16:creationId xmlns="" xmlns:a16="http://schemas.microsoft.com/office/drawing/2014/main" id="{8FD21BA8-E989-4D7E-8458-C228A1B7D7C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62" name="Text Box 2">
          <a:extLst>
            <a:ext uri="{FF2B5EF4-FFF2-40B4-BE49-F238E27FC236}">
              <a16:creationId xmlns="" xmlns:a16="http://schemas.microsoft.com/office/drawing/2014/main" id="{583E06F2-5842-40D8-84F2-238C8E54CA8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63" name="Text Box 2">
          <a:extLst>
            <a:ext uri="{FF2B5EF4-FFF2-40B4-BE49-F238E27FC236}">
              <a16:creationId xmlns="" xmlns:a16="http://schemas.microsoft.com/office/drawing/2014/main" id="{D076C1AD-F677-45D8-9ECF-769422BC702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64" name="Text Box 2">
          <a:extLst>
            <a:ext uri="{FF2B5EF4-FFF2-40B4-BE49-F238E27FC236}">
              <a16:creationId xmlns="" xmlns:a16="http://schemas.microsoft.com/office/drawing/2014/main" id="{E0C81466-AE5E-4C29-BA13-167AD4D1D06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65" name="Text Box 2">
          <a:extLst>
            <a:ext uri="{FF2B5EF4-FFF2-40B4-BE49-F238E27FC236}">
              <a16:creationId xmlns="" xmlns:a16="http://schemas.microsoft.com/office/drawing/2014/main" id="{270315F1-E2BF-43D4-AEAB-4F99D044D98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66" name="Text Box 2">
          <a:extLst>
            <a:ext uri="{FF2B5EF4-FFF2-40B4-BE49-F238E27FC236}">
              <a16:creationId xmlns="" xmlns:a16="http://schemas.microsoft.com/office/drawing/2014/main" id="{F303CB60-9E52-447E-8B2B-5DA6CD7E26E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67" name="Text Box 2">
          <a:extLst>
            <a:ext uri="{FF2B5EF4-FFF2-40B4-BE49-F238E27FC236}">
              <a16:creationId xmlns="" xmlns:a16="http://schemas.microsoft.com/office/drawing/2014/main" id="{4913C026-9E55-48AF-88FD-06DC8AB1840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68" name="Text Box 2">
          <a:extLst>
            <a:ext uri="{FF2B5EF4-FFF2-40B4-BE49-F238E27FC236}">
              <a16:creationId xmlns="" xmlns:a16="http://schemas.microsoft.com/office/drawing/2014/main" id="{DE1136EF-CF1F-49A7-9227-A541855D681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69" name="Text Box 2">
          <a:extLst>
            <a:ext uri="{FF2B5EF4-FFF2-40B4-BE49-F238E27FC236}">
              <a16:creationId xmlns="" xmlns:a16="http://schemas.microsoft.com/office/drawing/2014/main" id="{F3FE2915-AC04-42F1-9033-C136DCFA469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70" name="Text Box 2">
          <a:extLst>
            <a:ext uri="{FF2B5EF4-FFF2-40B4-BE49-F238E27FC236}">
              <a16:creationId xmlns="" xmlns:a16="http://schemas.microsoft.com/office/drawing/2014/main" id="{85F98A86-3320-492D-9712-3C49E994968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71" name="Text Box 2">
          <a:extLst>
            <a:ext uri="{FF2B5EF4-FFF2-40B4-BE49-F238E27FC236}">
              <a16:creationId xmlns="" xmlns:a16="http://schemas.microsoft.com/office/drawing/2014/main" id="{8B1F46C4-2678-4076-953F-4C198922DFD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72" name="Text Box 2">
          <a:extLst>
            <a:ext uri="{FF2B5EF4-FFF2-40B4-BE49-F238E27FC236}">
              <a16:creationId xmlns="" xmlns:a16="http://schemas.microsoft.com/office/drawing/2014/main" id="{CB25B46E-D9EF-4336-8060-C9F06CF710A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73" name="Text Box 2">
          <a:extLst>
            <a:ext uri="{FF2B5EF4-FFF2-40B4-BE49-F238E27FC236}">
              <a16:creationId xmlns="" xmlns:a16="http://schemas.microsoft.com/office/drawing/2014/main" id="{0E12E9B5-E9EB-477B-B1D9-9454CB8BB3D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74" name="Text Box 2">
          <a:extLst>
            <a:ext uri="{FF2B5EF4-FFF2-40B4-BE49-F238E27FC236}">
              <a16:creationId xmlns="" xmlns:a16="http://schemas.microsoft.com/office/drawing/2014/main" id="{C17BCDA6-A154-499A-AE01-27701F3400D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75" name="Text Box 2">
          <a:extLst>
            <a:ext uri="{FF2B5EF4-FFF2-40B4-BE49-F238E27FC236}">
              <a16:creationId xmlns="" xmlns:a16="http://schemas.microsoft.com/office/drawing/2014/main" id="{2CE4CB31-3252-4EAA-82D4-3A0DBABE1E3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76" name="Text Box 2">
          <a:extLst>
            <a:ext uri="{FF2B5EF4-FFF2-40B4-BE49-F238E27FC236}">
              <a16:creationId xmlns="" xmlns:a16="http://schemas.microsoft.com/office/drawing/2014/main" id="{16F5C24C-EC4B-4ABD-BCBD-D996522EF4C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77" name="Text Box 2">
          <a:extLst>
            <a:ext uri="{FF2B5EF4-FFF2-40B4-BE49-F238E27FC236}">
              <a16:creationId xmlns="" xmlns:a16="http://schemas.microsoft.com/office/drawing/2014/main" id="{7DD87E50-C3B9-4D0A-B21E-06AD3C8485B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78" name="Text Box 2">
          <a:extLst>
            <a:ext uri="{FF2B5EF4-FFF2-40B4-BE49-F238E27FC236}">
              <a16:creationId xmlns="" xmlns:a16="http://schemas.microsoft.com/office/drawing/2014/main" id="{4389BD52-BB49-45A9-8BC5-8D0C163CE97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79" name="Text Box 2">
          <a:extLst>
            <a:ext uri="{FF2B5EF4-FFF2-40B4-BE49-F238E27FC236}">
              <a16:creationId xmlns="" xmlns:a16="http://schemas.microsoft.com/office/drawing/2014/main" id="{4831FF89-81EF-4D73-BFE9-85BCC994B7E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80" name="Text Box 2">
          <a:extLst>
            <a:ext uri="{FF2B5EF4-FFF2-40B4-BE49-F238E27FC236}">
              <a16:creationId xmlns="" xmlns:a16="http://schemas.microsoft.com/office/drawing/2014/main" id="{7C166DE6-6E82-48A9-83F2-04C7AD212D6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81" name="Text Box 2">
          <a:extLst>
            <a:ext uri="{FF2B5EF4-FFF2-40B4-BE49-F238E27FC236}">
              <a16:creationId xmlns="" xmlns:a16="http://schemas.microsoft.com/office/drawing/2014/main" id="{57D9E66E-7536-4A0B-8731-6086E485BDB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82" name="Text Box 2">
          <a:extLst>
            <a:ext uri="{FF2B5EF4-FFF2-40B4-BE49-F238E27FC236}">
              <a16:creationId xmlns="" xmlns:a16="http://schemas.microsoft.com/office/drawing/2014/main" id="{906DD8DC-4A00-41FA-BBB9-86E5923B915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83" name="Text Box 2">
          <a:extLst>
            <a:ext uri="{FF2B5EF4-FFF2-40B4-BE49-F238E27FC236}">
              <a16:creationId xmlns="" xmlns:a16="http://schemas.microsoft.com/office/drawing/2014/main" id="{A0C76BAA-9BCE-4A0C-875F-69D4C54D91A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84" name="Text Box 2">
          <a:extLst>
            <a:ext uri="{FF2B5EF4-FFF2-40B4-BE49-F238E27FC236}">
              <a16:creationId xmlns="" xmlns:a16="http://schemas.microsoft.com/office/drawing/2014/main" id="{46DD22A5-B666-4B14-BBE8-DA1DA7AD40D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85" name="Text Box 2">
          <a:extLst>
            <a:ext uri="{FF2B5EF4-FFF2-40B4-BE49-F238E27FC236}">
              <a16:creationId xmlns="" xmlns:a16="http://schemas.microsoft.com/office/drawing/2014/main" id="{45FC8D92-6C6C-4EEC-950A-3F18C504B4C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86" name="Text Box 2">
          <a:extLst>
            <a:ext uri="{FF2B5EF4-FFF2-40B4-BE49-F238E27FC236}">
              <a16:creationId xmlns="" xmlns:a16="http://schemas.microsoft.com/office/drawing/2014/main" id="{AF9B784E-AAB9-47A5-BFF0-C70FF21A1D7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87" name="Text Box 2">
          <a:extLst>
            <a:ext uri="{FF2B5EF4-FFF2-40B4-BE49-F238E27FC236}">
              <a16:creationId xmlns="" xmlns:a16="http://schemas.microsoft.com/office/drawing/2014/main" id="{03406EDC-3C3F-4E47-96EB-9B79653A3AB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88" name="Text Box 2">
          <a:extLst>
            <a:ext uri="{FF2B5EF4-FFF2-40B4-BE49-F238E27FC236}">
              <a16:creationId xmlns="" xmlns:a16="http://schemas.microsoft.com/office/drawing/2014/main" id="{638E5352-D516-48DE-921D-8C9A7AFF4EB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89" name="Text Box 2">
          <a:extLst>
            <a:ext uri="{FF2B5EF4-FFF2-40B4-BE49-F238E27FC236}">
              <a16:creationId xmlns="" xmlns:a16="http://schemas.microsoft.com/office/drawing/2014/main" id="{4689C538-48E4-4AB0-BF96-6F8DD00C34C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90" name="Text Box 2">
          <a:extLst>
            <a:ext uri="{FF2B5EF4-FFF2-40B4-BE49-F238E27FC236}">
              <a16:creationId xmlns="" xmlns:a16="http://schemas.microsoft.com/office/drawing/2014/main" id="{4F94C1AB-34C8-4B98-A2FC-4669EF9D98B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91" name="Text Box 2">
          <a:extLst>
            <a:ext uri="{FF2B5EF4-FFF2-40B4-BE49-F238E27FC236}">
              <a16:creationId xmlns="" xmlns:a16="http://schemas.microsoft.com/office/drawing/2014/main" id="{3F51E59E-9955-4183-86A0-67BCE73222C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92" name="Text Box 2">
          <a:extLst>
            <a:ext uri="{FF2B5EF4-FFF2-40B4-BE49-F238E27FC236}">
              <a16:creationId xmlns="" xmlns:a16="http://schemas.microsoft.com/office/drawing/2014/main" id="{CB9AE584-EEB0-44CB-B2F1-F1AA431167E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93" name="Text Box 2">
          <a:extLst>
            <a:ext uri="{FF2B5EF4-FFF2-40B4-BE49-F238E27FC236}">
              <a16:creationId xmlns="" xmlns:a16="http://schemas.microsoft.com/office/drawing/2014/main" id="{8E1C3C2E-A652-42FA-9A70-B807A0D2413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94" name="Text Box 2">
          <a:extLst>
            <a:ext uri="{FF2B5EF4-FFF2-40B4-BE49-F238E27FC236}">
              <a16:creationId xmlns="" xmlns:a16="http://schemas.microsoft.com/office/drawing/2014/main" id="{534E6268-C5CA-4F4F-8F0E-CBDAAD96E2B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95" name="Text Box 2">
          <a:extLst>
            <a:ext uri="{FF2B5EF4-FFF2-40B4-BE49-F238E27FC236}">
              <a16:creationId xmlns="" xmlns:a16="http://schemas.microsoft.com/office/drawing/2014/main" id="{962AC8A2-866A-41E1-B3ED-54FAC2836E6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96" name="Text Box 2">
          <a:extLst>
            <a:ext uri="{FF2B5EF4-FFF2-40B4-BE49-F238E27FC236}">
              <a16:creationId xmlns="" xmlns:a16="http://schemas.microsoft.com/office/drawing/2014/main" id="{4A668D85-80F0-40AE-95C6-53BAFC34199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797" name="Text Box 2">
          <a:extLst>
            <a:ext uri="{FF2B5EF4-FFF2-40B4-BE49-F238E27FC236}">
              <a16:creationId xmlns="" xmlns:a16="http://schemas.microsoft.com/office/drawing/2014/main" id="{DFE77710-A0F7-48F7-9495-4A0E948B4CD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798" name="Text Box 2">
          <a:extLst>
            <a:ext uri="{FF2B5EF4-FFF2-40B4-BE49-F238E27FC236}">
              <a16:creationId xmlns="" xmlns:a16="http://schemas.microsoft.com/office/drawing/2014/main" id="{ACD0EF21-AB07-42B7-A6DE-8F6E8634087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799" name="Text Box 2">
          <a:extLst>
            <a:ext uri="{FF2B5EF4-FFF2-40B4-BE49-F238E27FC236}">
              <a16:creationId xmlns="" xmlns:a16="http://schemas.microsoft.com/office/drawing/2014/main" id="{C768B3E0-A206-4400-8E25-B7754F9E07D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00" name="Text Box 2">
          <a:extLst>
            <a:ext uri="{FF2B5EF4-FFF2-40B4-BE49-F238E27FC236}">
              <a16:creationId xmlns="" xmlns:a16="http://schemas.microsoft.com/office/drawing/2014/main" id="{0B3A4C8C-6087-4F46-B95B-701723244B8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01" name="Text Box 2">
          <a:extLst>
            <a:ext uri="{FF2B5EF4-FFF2-40B4-BE49-F238E27FC236}">
              <a16:creationId xmlns="" xmlns:a16="http://schemas.microsoft.com/office/drawing/2014/main" id="{BCA6CD23-A0AE-4F55-9CC6-570912D755B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02" name="Text Box 2">
          <a:extLst>
            <a:ext uri="{FF2B5EF4-FFF2-40B4-BE49-F238E27FC236}">
              <a16:creationId xmlns="" xmlns:a16="http://schemas.microsoft.com/office/drawing/2014/main" id="{73F6E287-A810-44D8-B7CE-4433E04F3E6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03" name="Text Box 2">
          <a:extLst>
            <a:ext uri="{FF2B5EF4-FFF2-40B4-BE49-F238E27FC236}">
              <a16:creationId xmlns="" xmlns:a16="http://schemas.microsoft.com/office/drawing/2014/main" id="{693393D6-767B-4797-8E66-B8A32E20189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04" name="Text Box 2">
          <a:extLst>
            <a:ext uri="{FF2B5EF4-FFF2-40B4-BE49-F238E27FC236}">
              <a16:creationId xmlns="" xmlns:a16="http://schemas.microsoft.com/office/drawing/2014/main" id="{EC462D37-61A2-4945-BB85-94AD66A9A17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05" name="Text Box 2">
          <a:extLst>
            <a:ext uri="{FF2B5EF4-FFF2-40B4-BE49-F238E27FC236}">
              <a16:creationId xmlns="" xmlns:a16="http://schemas.microsoft.com/office/drawing/2014/main" id="{F61ACB1B-886A-4AD8-9477-415AB1946E4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06" name="Text Box 2">
          <a:extLst>
            <a:ext uri="{FF2B5EF4-FFF2-40B4-BE49-F238E27FC236}">
              <a16:creationId xmlns="" xmlns:a16="http://schemas.microsoft.com/office/drawing/2014/main" id="{EDA91519-2845-42E7-8909-B3BADE492D4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07" name="Text Box 2">
          <a:extLst>
            <a:ext uri="{FF2B5EF4-FFF2-40B4-BE49-F238E27FC236}">
              <a16:creationId xmlns="" xmlns:a16="http://schemas.microsoft.com/office/drawing/2014/main" id="{398A94E1-62FF-46FC-B815-2B393BFE180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08" name="Text Box 2">
          <a:extLst>
            <a:ext uri="{FF2B5EF4-FFF2-40B4-BE49-F238E27FC236}">
              <a16:creationId xmlns="" xmlns:a16="http://schemas.microsoft.com/office/drawing/2014/main" id="{AD152C1A-B43E-4FBA-96C1-F9AD44D45BE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09" name="Text Box 2">
          <a:extLst>
            <a:ext uri="{FF2B5EF4-FFF2-40B4-BE49-F238E27FC236}">
              <a16:creationId xmlns="" xmlns:a16="http://schemas.microsoft.com/office/drawing/2014/main" id="{8F074FF1-3BC8-4C5C-B95D-789A9EB55AA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10" name="Text Box 2">
          <a:extLst>
            <a:ext uri="{FF2B5EF4-FFF2-40B4-BE49-F238E27FC236}">
              <a16:creationId xmlns="" xmlns:a16="http://schemas.microsoft.com/office/drawing/2014/main" id="{B852B316-F1C4-4824-92ED-5DCEE3497CB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11" name="Text Box 2">
          <a:extLst>
            <a:ext uri="{FF2B5EF4-FFF2-40B4-BE49-F238E27FC236}">
              <a16:creationId xmlns="" xmlns:a16="http://schemas.microsoft.com/office/drawing/2014/main" id="{47296010-CE19-4778-9FD8-75836EF4F80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12" name="Text Box 2">
          <a:extLst>
            <a:ext uri="{FF2B5EF4-FFF2-40B4-BE49-F238E27FC236}">
              <a16:creationId xmlns="" xmlns:a16="http://schemas.microsoft.com/office/drawing/2014/main" id="{262D4ADB-5C53-4EBF-8787-6E3EDA0CF50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13" name="Text Box 2">
          <a:extLst>
            <a:ext uri="{FF2B5EF4-FFF2-40B4-BE49-F238E27FC236}">
              <a16:creationId xmlns="" xmlns:a16="http://schemas.microsoft.com/office/drawing/2014/main" id="{BEA4DA94-7554-4FB4-A277-68A2CCCAD8D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14" name="Text Box 2">
          <a:extLst>
            <a:ext uri="{FF2B5EF4-FFF2-40B4-BE49-F238E27FC236}">
              <a16:creationId xmlns="" xmlns:a16="http://schemas.microsoft.com/office/drawing/2014/main" id="{69108B8A-C943-4E32-852C-911065CEBCA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15" name="Text Box 2">
          <a:extLst>
            <a:ext uri="{FF2B5EF4-FFF2-40B4-BE49-F238E27FC236}">
              <a16:creationId xmlns="" xmlns:a16="http://schemas.microsoft.com/office/drawing/2014/main" id="{B3D48231-C3B1-4ADE-B468-3860961D22B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16" name="Text Box 2">
          <a:extLst>
            <a:ext uri="{FF2B5EF4-FFF2-40B4-BE49-F238E27FC236}">
              <a16:creationId xmlns="" xmlns:a16="http://schemas.microsoft.com/office/drawing/2014/main" id="{1B5DDC6D-01EB-4786-AF24-4DC8E67B9D1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17" name="Text Box 2">
          <a:extLst>
            <a:ext uri="{FF2B5EF4-FFF2-40B4-BE49-F238E27FC236}">
              <a16:creationId xmlns="" xmlns:a16="http://schemas.microsoft.com/office/drawing/2014/main" id="{F8B2283B-D305-4F47-BBAE-9FDFE11DBDA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18" name="Text Box 2">
          <a:extLst>
            <a:ext uri="{FF2B5EF4-FFF2-40B4-BE49-F238E27FC236}">
              <a16:creationId xmlns="" xmlns:a16="http://schemas.microsoft.com/office/drawing/2014/main" id="{F7F525FC-B1FA-4D27-9A18-B0CC6E549F0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19" name="Text Box 2">
          <a:extLst>
            <a:ext uri="{FF2B5EF4-FFF2-40B4-BE49-F238E27FC236}">
              <a16:creationId xmlns="" xmlns:a16="http://schemas.microsoft.com/office/drawing/2014/main" id="{2AD56F68-B58D-4DDB-84AE-0EA7D0593F7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20" name="Text Box 2">
          <a:extLst>
            <a:ext uri="{FF2B5EF4-FFF2-40B4-BE49-F238E27FC236}">
              <a16:creationId xmlns="" xmlns:a16="http://schemas.microsoft.com/office/drawing/2014/main" id="{ABE073AA-C934-461D-82DC-41D02010F12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21" name="Text Box 2">
          <a:extLst>
            <a:ext uri="{FF2B5EF4-FFF2-40B4-BE49-F238E27FC236}">
              <a16:creationId xmlns="" xmlns:a16="http://schemas.microsoft.com/office/drawing/2014/main" id="{1B066E26-7C9E-4398-AADB-02C372C8711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22" name="Text Box 2">
          <a:extLst>
            <a:ext uri="{FF2B5EF4-FFF2-40B4-BE49-F238E27FC236}">
              <a16:creationId xmlns="" xmlns:a16="http://schemas.microsoft.com/office/drawing/2014/main" id="{B9520EC3-1CB4-41A4-A545-944418FC477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23" name="Text Box 2">
          <a:extLst>
            <a:ext uri="{FF2B5EF4-FFF2-40B4-BE49-F238E27FC236}">
              <a16:creationId xmlns="" xmlns:a16="http://schemas.microsoft.com/office/drawing/2014/main" id="{8B97C1F0-5A3C-47C0-AE38-F3D83421988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24" name="Text Box 2">
          <a:extLst>
            <a:ext uri="{FF2B5EF4-FFF2-40B4-BE49-F238E27FC236}">
              <a16:creationId xmlns="" xmlns:a16="http://schemas.microsoft.com/office/drawing/2014/main" id="{3CB94D47-9F18-41CE-8825-85BA9271144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25" name="Text Box 2">
          <a:extLst>
            <a:ext uri="{FF2B5EF4-FFF2-40B4-BE49-F238E27FC236}">
              <a16:creationId xmlns="" xmlns:a16="http://schemas.microsoft.com/office/drawing/2014/main" id="{17B39665-4BF9-41A8-97AC-2F57D358159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26" name="Text Box 2">
          <a:extLst>
            <a:ext uri="{FF2B5EF4-FFF2-40B4-BE49-F238E27FC236}">
              <a16:creationId xmlns="" xmlns:a16="http://schemas.microsoft.com/office/drawing/2014/main" id="{7E417A93-C9DD-4799-AE1F-D6D40D16E9B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27" name="Text Box 2">
          <a:extLst>
            <a:ext uri="{FF2B5EF4-FFF2-40B4-BE49-F238E27FC236}">
              <a16:creationId xmlns="" xmlns:a16="http://schemas.microsoft.com/office/drawing/2014/main" id="{845A7309-35B6-45C2-8703-A11759EDE13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28" name="Text Box 2">
          <a:extLst>
            <a:ext uri="{FF2B5EF4-FFF2-40B4-BE49-F238E27FC236}">
              <a16:creationId xmlns="" xmlns:a16="http://schemas.microsoft.com/office/drawing/2014/main" id="{7218E110-36EB-4AF2-BF6E-5FB7B4BC820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29" name="Text Box 2">
          <a:extLst>
            <a:ext uri="{FF2B5EF4-FFF2-40B4-BE49-F238E27FC236}">
              <a16:creationId xmlns="" xmlns:a16="http://schemas.microsoft.com/office/drawing/2014/main" id="{E16E5B2E-3811-4531-B293-4CE501795AE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30" name="Text Box 2">
          <a:extLst>
            <a:ext uri="{FF2B5EF4-FFF2-40B4-BE49-F238E27FC236}">
              <a16:creationId xmlns="" xmlns:a16="http://schemas.microsoft.com/office/drawing/2014/main" id="{5CFAE554-5F5C-483A-8495-D5699B85D8B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31" name="Text Box 2">
          <a:extLst>
            <a:ext uri="{FF2B5EF4-FFF2-40B4-BE49-F238E27FC236}">
              <a16:creationId xmlns="" xmlns:a16="http://schemas.microsoft.com/office/drawing/2014/main" id="{179F5BDF-32D0-42BD-85AA-7F4548711C6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32" name="Text Box 2">
          <a:extLst>
            <a:ext uri="{FF2B5EF4-FFF2-40B4-BE49-F238E27FC236}">
              <a16:creationId xmlns="" xmlns:a16="http://schemas.microsoft.com/office/drawing/2014/main" id="{AB0A32ED-47F6-4850-98D9-88331726004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33" name="Text Box 2">
          <a:extLst>
            <a:ext uri="{FF2B5EF4-FFF2-40B4-BE49-F238E27FC236}">
              <a16:creationId xmlns="" xmlns:a16="http://schemas.microsoft.com/office/drawing/2014/main" id="{B54E83A1-4C51-48EF-BCD7-25CAB0091FC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34" name="Text Box 2">
          <a:extLst>
            <a:ext uri="{FF2B5EF4-FFF2-40B4-BE49-F238E27FC236}">
              <a16:creationId xmlns="" xmlns:a16="http://schemas.microsoft.com/office/drawing/2014/main" id="{C93C2613-575A-4018-BCAF-F263954563D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35" name="Text Box 2">
          <a:extLst>
            <a:ext uri="{FF2B5EF4-FFF2-40B4-BE49-F238E27FC236}">
              <a16:creationId xmlns="" xmlns:a16="http://schemas.microsoft.com/office/drawing/2014/main" id="{AE1F3C47-D1D3-406F-B12C-AB4A86C8D96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36" name="Text Box 2">
          <a:extLst>
            <a:ext uri="{FF2B5EF4-FFF2-40B4-BE49-F238E27FC236}">
              <a16:creationId xmlns="" xmlns:a16="http://schemas.microsoft.com/office/drawing/2014/main" id="{5D4262D2-567F-4894-89AD-5EA3D42F592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37" name="Text Box 2">
          <a:extLst>
            <a:ext uri="{FF2B5EF4-FFF2-40B4-BE49-F238E27FC236}">
              <a16:creationId xmlns="" xmlns:a16="http://schemas.microsoft.com/office/drawing/2014/main" id="{958E98DC-0860-44C9-9DE4-B962196D99B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38" name="Text Box 2">
          <a:extLst>
            <a:ext uri="{FF2B5EF4-FFF2-40B4-BE49-F238E27FC236}">
              <a16:creationId xmlns="" xmlns:a16="http://schemas.microsoft.com/office/drawing/2014/main" id="{6E13B5C7-8395-4E45-B244-E599C366EFB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39" name="Text Box 2">
          <a:extLst>
            <a:ext uri="{FF2B5EF4-FFF2-40B4-BE49-F238E27FC236}">
              <a16:creationId xmlns="" xmlns:a16="http://schemas.microsoft.com/office/drawing/2014/main" id="{C3C27C96-4085-451D-9B64-B0EAFD2A10A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40" name="Text Box 2">
          <a:extLst>
            <a:ext uri="{FF2B5EF4-FFF2-40B4-BE49-F238E27FC236}">
              <a16:creationId xmlns="" xmlns:a16="http://schemas.microsoft.com/office/drawing/2014/main" id="{74490A58-3CE9-42DD-8A49-880ED780A17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41" name="Text Box 2">
          <a:extLst>
            <a:ext uri="{FF2B5EF4-FFF2-40B4-BE49-F238E27FC236}">
              <a16:creationId xmlns="" xmlns:a16="http://schemas.microsoft.com/office/drawing/2014/main" id="{FC023FBB-9771-48F3-885F-3973F5FF203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42" name="Text Box 2">
          <a:extLst>
            <a:ext uri="{FF2B5EF4-FFF2-40B4-BE49-F238E27FC236}">
              <a16:creationId xmlns="" xmlns:a16="http://schemas.microsoft.com/office/drawing/2014/main" id="{B46DADC4-1F68-4C1B-9443-92ADA28294C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43" name="Text Box 2">
          <a:extLst>
            <a:ext uri="{FF2B5EF4-FFF2-40B4-BE49-F238E27FC236}">
              <a16:creationId xmlns="" xmlns:a16="http://schemas.microsoft.com/office/drawing/2014/main" id="{820759EB-726A-465F-96E4-B3999D575AA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44" name="Text Box 2">
          <a:extLst>
            <a:ext uri="{FF2B5EF4-FFF2-40B4-BE49-F238E27FC236}">
              <a16:creationId xmlns="" xmlns:a16="http://schemas.microsoft.com/office/drawing/2014/main" id="{1DA7EA22-FD1B-4571-92DA-590B9E9DBC4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45" name="Text Box 2">
          <a:extLst>
            <a:ext uri="{FF2B5EF4-FFF2-40B4-BE49-F238E27FC236}">
              <a16:creationId xmlns="" xmlns:a16="http://schemas.microsoft.com/office/drawing/2014/main" id="{5ADDCBA3-0D6D-4CE9-9096-5C170B405DC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46" name="Text Box 2">
          <a:extLst>
            <a:ext uri="{FF2B5EF4-FFF2-40B4-BE49-F238E27FC236}">
              <a16:creationId xmlns="" xmlns:a16="http://schemas.microsoft.com/office/drawing/2014/main" id="{59A199DD-1EF3-4D48-B034-D53767D667F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47" name="Text Box 2">
          <a:extLst>
            <a:ext uri="{FF2B5EF4-FFF2-40B4-BE49-F238E27FC236}">
              <a16:creationId xmlns="" xmlns:a16="http://schemas.microsoft.com/office/drawing/2014/main" id="{E806AAC6-41A2-4241-AB80-1EB9339044D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48" name="Text Box 2">
          <a:extLst>
            <a:ext uri="{FF2B5EF4-FFF2-40B4-BE49-F238E27FC236}">
              <a16:creationId xmlns="" xmlns:a16="http://schemas.microsoft.com/office/drawing/2014/main" id="{E9EE72A2-0D2E-4F03-8809-1B4EBCE695A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49" name="Text Box 2">
          <a:extLst>
            <a:ext uri="{FF2B5EF4-FFF2-40B4-BE49-F238E27FC236}">
              <a16:creationId xmlns="" xmlns:a16="http://schemas.microsoft.com/office/drawing/2014/main" id="{2806198D-0FEA-4CA5-8770-61AD349513E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50" name="Text Box 2">
          <a:extLst>
            <a:ext uri="{FF2B5EF4-FFF2-40B4-BE49-F238E27FC236}">
              <a16:creationId xmlns="" xmlns:a16="http://schemas.microsoft.com/office/drawing/2014/main" id="{08BD5653-16A2-4647-A52F-FB479C37124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51" name="Text Box 2">
          <a:extLst>
            <a:ext uri="{FF2B5EF4-FFF2-40B4-BE49-F238E27FC236}">
              <a16:creationId xmlns="" xmlns:a16="http://schemas.microsoft.com/office/drawing/2014/main" id="{738E7E1C-F4EF-45BA-A1F1-0B8AB48BE2E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52" name="Text Box 2">
          <a:extLst>
            <a:ext uri="{FF2B5EF4-FFF2-40B4-BE49-F238E27FC236}">
              <a16:creationId xmlns="" xmlns:a16="http://schemas.microsoft.com/office/drawing/2014/main" id="{0302DDBB-DEFD-46AE-8E86-2018832835A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53" name="Text Box 2">
          <a:extLst>
            <a:ext uri="{FF2B5EF4-FFF2-40B4-BE49-F238E27FC236}">
              <a16:creationId xmlns="" xmlns:a16="http://schemas.microsoft.com/office/drawing/2014/main" id="{9DFE9B58-ED8F-466A-BE6B-30F8A4F0134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54" name="Text Box 2">
          <a:extLst>
            <a:ext uri="{FF2B5EF4-FFF2-40B4-BE49-F238E27FC236}">
              <a16:creationId xmlns="" xmlns:a16="http://schemas.microsoft.com/office/drawing/2014/main" id="{2337691E-43B7-4DBC-A743-65328195A76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55" name="Text Box 2">
          <a:extLst>
            <a:ext uri="{FF2B5EF4-FFF2-40B4-BE49-F238E27FC236}">
              <a16:creationId xmlns="" xmlns:a16="http://schemas.microsoft.com/office/drawing/2014/main" id="{2AD05976-C4ED-4A8C-8018-F2A1AA3DA5F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56" name="Text Box 2">
          <a:extLst>
            <a:ext uri="{FF2B5EF4-FFF2-40B4-BE49-F238E27FC236}">
              <a16:creationId xmlns="" xmlns:a16="http://schemas.microsoft.com/office/drawing/2014/main" id="{506F4DD4-BE54-4402-A201-7E830A1CA61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57" name="Text Box 2">
          <a:extLst>
            <a:ext uri="{FF2B5EF4-FFF2-40B4-BE49-F238E27FC236}">
              <a16:creationId xmlns="" xmlns:a16="http://schemas.microsoft.com/office/drawing/2014/main" id="{3DB4DEB4-AD08-4248-B1B5-86CA1041403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58" name="Text Box 2">
          <a:extLst>
            <a:ext uri="{FF2B5EF4-FFF2-40B4-BE49-F238E27FC236}">
              <a16:creationId xmlns="" xmlns:a16="http://schemas.microsoft.com/office/drawing/2014/main" id="{B6C8CEC5-AEA1-48A4-9926-015512E2895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59" name="Text Box 2">
          <a:extLst>
            <a:ext uri="{FF2B5EF4-FFF2-40B4-BE49-F238E27FC236}">
              <a16:creationId xmlns="" xmlns:a16="http://schemas.microsoft.com/office/drawing/2014/main" id="{BD8F2158-ADD4-4ACA-B6D6-6D7309A77D9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60" name="Text Box 2">
          <a:extLst>
            <a:ext uri="{FF2B5EF4-FFF2-40B4-BE49-F238E27FC236}">
              <a16:creationId xmlns="" xmlns:a16="http://schemas.microsoft.com/office/drawing/2014/main" id="{84ADAA33-1911-4DFB-AB5D-440AFAF2E3D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61" name="Text Box 2">
          <a:extLst>
            <a:ext uri="{FF2B5EF4-FFF2-40B4-BE49-F238E27FC236}">
              <a16:creationId xmlns="" xmlns:a16="http://schemas.microsoft.com/office/drawing/2014/main" id="{E08F91F3-D141-4C99-9AC3-719ECE31F8E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62" name="Text Box 2">
          <a:extLst>
            <a:ext uri="{FF2B5EF4-FFF2-40B4-BE49-F238E27FC236}">
              <a16:creationId xmlns="" xmlns:a16="http://schemas.microsoft.com/office/drawing/2014/main" id="{7CC77DBD-C69D-4569-93C8-7375B2364E6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63" name="Text Box 2">
          <a:extLst>
            <a:ext uri="{FF2B5EF4-FFF2-40B4-BE49-F238E27FC236}">
              <a16:creationId xmlns="" xmlns:a16="http://schemas.microsoft.com/office/drawing/2014/main" id="{8C3546CD-96EB-48BC-9D34-88A5D942001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64" name="Text Box 2">
          <a:extLst>
            <a:ext uri="{FF2B5EF4-FFF2-40B4-BE49-F238E27FC236}">
              <a16:creationId xmlns="" xmlns:a16="http://schemas.microsoft.com/office/drawing/2014/main" id="{FEC2AECA-873C-46D6-8A73-6BAE8769DBB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65" name="Text Box 2">
          <a:extLst>
            <a:ext uri="{FF2B5EF4-FFF2-40B4-BE49-F238E27FC236}">
              <a16:creationId xmlns="" xmlns:a16="http://schemas.microsoft.com/office/drawing/2014/main" id="{D575D442-4A8F-4445-B493-3231FF774BF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66" name="Text Box 2">
          <a:extLst>
            <a:ext uri="{FF2B5EF4-FFF2-40B4-BE49-F238E27FC236}">
              <a16:creationId xmlns="" xmlns:a16="http://schemas.microsoft.com/office/drawing/2014/main" id="{35ED6FF3-52A7-4F36-BE42-CCC0CA601E6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67" name="Text Box 2">
          <a:extLst>
            <a:ext uri="{FF2B5EF4-FFF2-40B4-BE49-F238E27FC236}">
              <a16:creationId xmlns="" xmlns:a16="http://schemas.microsoft.com/office/drawing/2014/main" id="{F5049457-031F-45A5-9283-74C3B6FC614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68" name="Text Box 2">
          <a:extLst>
            <a:ext uri="{FF2B5EF4-FFF2-40B4-BE49-F238E27FC236}">
              <a16:creationId xmlns="" xmlns:a16="http://schemas.microsoft.com/office/drawing/2014/main" id="{D6F47973-13A7-48FF-A281-060694336DF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69" name="Text Box 2">
          <a:extLst>
            <a:ext uri="{FF2B5EF4-FFF2-40B4-BE49-F238E27FC236}">
              <a16:creationId xmlns="" xmlns:a16="http://schemas.microsoft.com/office/drawing/2014/main" id="{138A64E6-D6E2-4DB0-BC2A-E3F8B9C3CB8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70" name="Text Box 2">
          <a:extLst>
            <a:ext uri="{FF2B5EF4-FFF2-40B4-BE49-F238E27FC236}">
              <a16:creationId xmlns="" xmlns:a16="http://schemas.microsoft.com/office/drawing/2014/main" id="{8C42D304-720E-4D3A-87EA-094F59803B6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71" name="Text Box 2">
          <a:extLst>
            <a:ext uri="{FF2B5EF4-FFF2-40B4-BE49-F238E27FC236}">
              <a16:creationId xmlns="" xmlns:a16="http://schemas.microsoft.com/office/drawing/2014/main" id="{EF2E68FD-0DB9-47D7-91EB-D0F973E03DE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72" name="Text Box 2">
          <a:extLst>
            <a:ext uri="{FF2B5EF4-FFF2-40B4-BE49-F238E27FC236}">
              <a16:creationId xmlns="" xmlns:a16="http://schemas.microsoft.com/office/drawing/2014/main" id="{62543B46-80D5-4CA4-9A44-0047ED1ACA9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73" name="Text Box 2">
          <a:extLst>
            <a:ext uri="{FF2B5EF4-FFF2-40B4-BE49-F238E27FC236}">
              <a16:creationId xmlns="" xmlns:a16="http://schemas.microsoft.com/office/drawing/2014/main" id="{89F97023-F0C8-484B-B7C6-8271E7C8D4A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74" name="Text Box 2">
          <a:extLst>
            <a:ext uri="{FF2B5EF4-FFF2-40B4-BE49-F238E27FC236}">
              <a16:creationId xmlns="" xmlns:a16="http://schemas.microsoft.com/office/drawing/2014/main" id="{74046E78-B345-4FF4-8E21-776E4816340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75" name="Text Box 2">
          <a:extLst>
            <a:ext uri="{FF2B5EF4-FFF2-40B4-BE49-F238E27FC236}">
              <a16:creationId xmlns="" xmlns:a16="http://schemas.microsoft.com/office/drawing/2014/main" id="{1F0E3633-326B-411D-B218-6254D96B38C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76" name="Text Box 2">
          <a:extLst>
            <a:ext uri="{FF2B5EF4-FFF2-40B4-BE49-F238E27FC236}">
              <a16:creationId xmlns="" xmlns:a16="http://schemas.microsoft.com/office/drawing/2014/main" id="{D547C65C-13AB-4DFC-A41D-5B564EB6551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77" name="Text Box 2">
          <a:extLst>
            <a:ext uri="{FF2B5EF4-FFF2-40B4-BE49-F238E27FC236}">
              <a16:creationId xmlns="" xmlns:a16="http://schemas.microsoft.com/office/drawing/2014/main" id="{85CF97F3-8B60-4F8C-8280-7CB98A42203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78" name="Text Box 2">
          <a:extLst>
            <a:ext uri="{FF2B5EF4-FFF2-40B4-BE49-F238E27FC236}">
              <a16:creationId xmlns="" xmlns:a16="http://schemas.microsoft.com/office/drawing/2014/main" id="{23AA05E1-27B2-4A83-85AF-4B98DE29689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79" name="Text Box 2">
          <a:extLst>
            <a:ext uri="{FF2B5EF4-FFF2-40B4-BE49-F238E27FC236}">
              <a16:creationId xmlns="" xmlns:a16="http://schemas.microsoft.com/office/drawing/2014/main" id="{2CC4D748-959E-4129-A3EE-C99A7CB8522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80" name="Text Box 2">
          <a:extLst>
            <a:ext uri="{FF2B5EF4-FFF2-40B4-BE49-F238E27FC236}">
              <a16:creationId xmlns="" xmlns:a16="http://schemas.microsoft.com/office/drawing/2014/main" id="{28670EF2-3A2A-4611-BB00-107C2E35834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81" name="Text Box 2">
          <a:extLst>
            <a:ext uri="{FF2B5EF4-FFF2-40B4-BE49-F238E27FC236}">
              <a16:creationId xmlns="" xmlns:a16="http://schemas.microsoft.com/office/drawing/2014/main" id="{A079FF78-89C7-4A16-9AEF-70260ECF6CB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82" name="Text Box 2">
          <a:extLst>
            <a:ext uri="{FF2B5EF4-FFF2-40B4-BE49-F238E27FC236}">
              <a16:creationId xmlns="" xmlns:a16="http://schemas.microsoft.com/office/drawing/2014/main" id="{4C90D2FC-5D23-4208-AA23-42E2753CF85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83" name="Text Box 2">
          <a:extLst>
            <a:ext uri="{FF2B5EF4-FFF2-40B4-BE49-F238E27FC236}">
              <a16:creationId xmlns="" xmlns:a16="http://schemas.microsoft.com/office/drawing/2014/main" id="{0AD75AA7-930E-41F7-9AEF-AD4DDF6D0B2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84" name="Text Box 2">
          <a:extLst>
            <a:ext uri="{FF2B5EF4-FFF2-40B4-BE49-F238E27FC236}">
              <a16:creationId xmlns="" xmlns:a16="http://schemas.microsoft.com/office/drawing/2014/main" id="{9A53B966-6C88-4F66-861B-5AE8006FDB4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85" name="Text Box 2">
          <a:extLst>
            <a:ext uri="{FF2B5EF4-FFF2-40B4-BE49-F238E27FC236}">
              <a16:creationId xmlns="" xmlns:a16="http://schemas.microsoft.com/office/drawing/2014/main" id="{F07A2575-05F0-4D30-9AAE-06012A9640D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86" name="Text Box 2">
          <a:extLst>
            <a:ext uri="{FF2B5EF4-FFF2-40B4-BE49-F238E27FC236}">
              <a16:creationId xmlns="" xmlns:a16="http://schemas.microsoft.com/office/drawing/2014/main" id="{74B07C0B-670A-4B82-BC83-22714778072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87" name="Text Box 2">
          <a:extLst>
            <a:ext uri="{FF2B5EF4-FFF2-40B4-BE49-F238E27FC236}">
              <a16:creationId xmlns="" xmlns:a16="http://schemas.microsoft.com/office/drawing/2014/main" id="{9D9DBF08-9B49-40AB-98AD-990BFE61F43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88" name="Text Box 2">
          <a:extLst>
            <a:ext uri="{FF2B5EF4-FFF2-40B4-BE49-F238E27FC236}">
              <a16:creationId xmlns="" xmlns:a16="http://schemas.microsoft.com/office/drawing/2014/main" id="{E44D2D6D-DC71-4AFA-ACA2-F66CC24CE06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89" name="Text Box 2">
          <a:extLst>
            <a:ext uri="{FF2B5EF4-FFF2-40B4-BE49-F238E27FC236}">
              <a16:creationId xmlns="" xmlns:a16="http://schemas.microsoft.com/office/drawing/2014/main" id="{417BAC34-7C42-4F6A-BEAA-40749BE57AB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90" name="Text Box 2">
          <a:extLst>
            <a:ext uri="{FF2B5EF4-FFF2-40B4-BE49-F238E27FC236}">
              <a16:creationId xmlns="" xmlns:a16="http://schemas.microsoft.com/office/drawing/2014/main" id="{9ECFF483-09B2-40B8-9F7C-51B2B74C81B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91" name="Text Box 2">
          <a:extLst>
            <a:ext uri="{FF2B5EF4-FFF2-40B4-BE49-F238E27FC236}">
              <a16:creationId xmlns="" xmlns:a16="http://schemas.microsoft.com/office/drawing/2014/main" id="{F1C7CCB8-F622-450F-9D24-15F4B707E4A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92" name="Text Box 2">
          <a:extLst>
            <a:ext uri="{FF2B5EF4-FFF2-40B4-BE49-F238E27FC236}">
              <a16:creationId xmlns="" xmlns:a16="http://schemas.microsoft.com/office/drawing/2014/main" id="{CD7F9F2A-3F69-4482-9B52-FCE8A8D457D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93" name="Text Box 2">
          <a:extLst>
            <a:ext uri="{FF2B5EF4-FFF2-40B4-BE49-F238E27FC236}">
              <a16:creationId xmlns="" xmlns:a16="http://schemas.microsoft.com/office/drawing/2014/main" id="{3D6479C6-5EF2-4752-A13E-8141B32BC38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94" name="Text Box 2">
          <a:extLst>
            <a:ext uri="{FF2B5EF4-FFF2-40B4-BE49-F238E27FC236}">
              <a16:creationId xmlns="" xmlns:a16="http://schemas.microsoft.com/office/drawing/2014/main" id="{560A7295-5777-4769-84D4-93EE3A3CDAA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95" name="Text Box 2">
          <a:extLst>
            <a:ext uri="{FF2B5EF4-FFF2-40B4-BE49-F238E27FC236}">
              <a16:creationId xmlns="" xmlns:a16="http://schemas.microsoft.com/office/drawing/2014/main" id="{65B4F4FC-3C9D-44FE-8AE8-401CDAB1D3B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96" name="Text Box 2">
          <a:extLst>
            <a:ext uri="{FF2B5EF4-FFF2-40B4-BE49-F238E27FC236}">
              <a16:creationId xmlns="" xmlns:a16="http://schemas.microsoft.com/office/drawing/2014/main" id="{98A780EC-A577-4C9A-891E-616DF1D3118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897" name="Text Box 2">
          <a:extLst>
            <a:ext uri="{FF2B5EF4-FFF2-40B4-BE49-F238E27FC236}">
              <a16:creationId xmlns="" xmlns:a16="http://schemas.microsoft.com/office/drawing/2014/main" id="{FFBFB3B8-2FC4-4A4F-875A-98AAE57BBEF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898" name="Text Box 2">
          <a:extLst>
            <a:ext uri="{FF2B5EF4-FFF2-40B4-BE49-F238E27FC236}">
              <a16:creationId xmlns="" xmlns:a16="http://schemas.microsoft.com/office/drawing/2014/main" id="{599DA110-C53D-4D55-8FCA-5FF7CE8334A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899" name="Text Box 2">
          <a:extLst>
            <a:ext uri="{FF2B5EF4-FFF2-40B4-BE49-F238E27FC236}">
              <a16:creationId xmlns="" xmlns:a16="http://schemas.microsoft.com/office/drawing/2014/main" id="{6BCB3C45-32C9-40A9-82C5-CEDCA565DD2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00" name="Text Box 2">
          <a:extLst>
            <a:ext uri="{FF2B5EF4-FFF2-40B4-BE49-F238E27FC236}">
              <a16:creationId xmlns="" xmlns:a16="http://schemas.microsoft.com/office/drawing/2014/main" id="{33E0453E-E5F3-4B5F-8F20-46B66E1958B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01" name="Text Box 2">
          <a:extLst>
            <a:ext uri="{FF2B5EF4-FFF2-40B4-BE49-F238E27FC236}">
              <a16:creationId xmlns="" xmlns:a16="http://schemas.microsoft.com/office/drawing/2014/main" id="{0844D9D7-1C4F-42AC-9E61-44E752E7516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02" name="Text Box 2">
          <a:extLst>
            <a:ext uri="{FF2B5EF4-FFF2-40B4-BE49-F238E27FC236}">
              <a16:creationId xmlns="" xmlns:a16="http://schemas.microsoft.com/office/drawing/2014/main" id="{296CCA32-1298-4D59-9A33-541A2AAD0EE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03" name="Text Box 2">
          <a:extLst>
            <a:ext uri="{FF2B5EF4-FFF2-40B4-BE49-F238E27FC236}">
              <a16:creationId xmlns="" xmlns:a16="http://schemas.microsoft.com/office/drawing/2014/main" id="{3D8BB10C-600B-4A39-8EAE-8F13B760017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04" name="Text Box 2">
          <a:extLst>
            <a:ext uri="{FF2B5EF4-FFF2-40B4-BE49-F238E27FC236}">
              <a16:creationId xmlns="" xmlns:a16="http://schemas.microsoft.com/office/drawing/2014/main" id="{82B788D5-2701-4BFF-960F-A65F48EB663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05" name="Text Box 2">
          <a:extLst>
            <a:ext uri="{FF2B5EF4-FFF2-40B4-BE49-F238E27FC236}">
              <a16:creationId xmlns="" xmlns:a16="http://schemas.microsoft.com/office/drawing/2014/main" id="{F26F0AAA-BF1D-4ADB-8D0F-69D685F97AF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06" name="Text Box 2">
          <a:extLst>
            <a:ext uri="{FF2B5EF4-FFF2-40B4-BE49-F238E27FC236}">
              <a16:creationId xmlns="" xmlns:a16="http://schemas.microsoft.com/office/drawing/2014/main" id="{7A65D7C7-D5F9-46BC-9F86-4C49B6E1DD6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07" name="Text Box 2">
          <a:extLst>
            <a:ext uri="{FF2B5EF4-FFF2-40B4-BE49-F238E27FC236}">
              <a16:creationId xmlns="" xmlns:a16="http://schemas.microsoft.com/office/drawing/2014/main" id="{9B51B85F-02C0-4262-9899-A800069ED12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08" name="Text Box 2">
          <a:extLst>
            <a:ext uri="{FF2B5EF4-FFF2-40B4-BE49-F238E27FC236}">
              <a16:creationId xmlns="" xmlns:a16="http://schemas.microsoft.com/office/drawing/2014/main" id="{5EA5B6FF-8AD7-4F68-92DD-C1894002050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09" name="Text Box 2">
          <a:extLst>
            <a:ext uri="{FF2B5EF4-FFF2-40B4-BE49-F238E27FC236}">
              <a16:creationId xmlns="" xmlns:a16="http://schemas.microsoft.com/office/drawing/2014/main" id="{22A93D2E-EE0A-458D-8B52-6FB228A658D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10" name="Text Box 2">
          <a:extLst>
            <a:ext uri="{FF2B5EF4-FFF2-40B4-BE49-F238E27FC236}">
              <a16:creationId xmlns="" xmlns:a16="http://schemas.microsoft.com/office/drawing/2014/main" id="{A8FE4582-ECBE-4FDC-98CA-8FBD33B689E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11" name="Text Box 2">
          <a:extLst>
            <a:ext uri="{FF2B5EF4-FFF2-40B4-BE49-F238E27FC236}">
              <a16:creationId xmlns="" xmlns:a16="http://schemas.microsoft.com/office/drawing/2014/main" id="{AA64802E-2962-48E5-9B21-ECB790B671B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12" name="Text Box 2">
          <a:extLst>
            <a:ext uri="{FF2B5EF4-FFF2-40B4-BE49-F238E27FC236}">
              <a16:creationId xmlns="" xmlns:a16="http://schemas.microsoft.com/office/drawing/2014/main" id="{F7670013-2AA5-4D3B-9979-05A5D61ADA9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13" name="Text Box 2">
          <a:extLst>
            <a:ext uri="{FF2B5EF4-FFF2-40B4-BE49-F238E27FC236}">
              <a16:creationId xmlns="" xmlns:a16="http://schemas.microsoft.com/office/drawing/2014/main" id="{07703E2E-6605-4C99-B777-9FE2C2775B7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14" name="Text Box 2">
          <a:extLst>
            <a:ext uri="{FF2B5EF4-FFF2-40B4-BE49-F238E27FC236}">
              <a16:creationId xmlns="" xmlns:a16="http://schemas.microsoft.com/office/drawing/2014/main" id="{2C6ECDF8-C60C-402A-A5F6-FE43E31D444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15" name="Text Box 2">
          <a:extLst>
            <a:ext uri="{FF2B5EF4-FFF2-40B4-BE49-F238E27FC236}">
              <a16:creationId xmlns="" xmlns:a16="http://schemas.microsoft.com/office/drawing/2014/main" id="{52C245A3-BBED-452F-A713-B7D2FBE1D6A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16" name="Text Box 2">
          <a:extLst>
            <a:ext uri="{FF2B5EF4-FFF2-40B4-BE49-F238E27FC236}">
              <a16:creationId xmlns="" xmlns:a16="http://schemas.microsoft.com/office/drawing/2014/main" id="{CF15C7DA-B364-4896-BE1C-1F36A875C73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17" name="Text Box 2">
          <a:extLst>
            <a:ext uri="{FF2B5EF4-FFF2-40B4-BE49-F238E27FC236}">
              <a16:creationId xmlns="" xmlns:a16="http://schemas.microsoft.com/office/drawing/2014/main" id="{1B4D53D1-B4DF-47CF-AC04-1561E3AA38F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18" name="Text Box 2">
          <a:extLst>
            <a:ext uri="{FF2B5EF4-FFF2-40B4-BE49-F238E27FC236}">
              <a16:creationId xmlns="" xmlns:a16="http://schemas.microsoft.com/office/drawing/2014/main" id="{60EAA4ED-20E7-4F72-A7FC-8BA181FFC68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19" name="Text Box 2">
          <a:extLst>
            <a:ext uri="{FF2B5EF4-FFF2-40B4-BE49-F238E27FC236}">
              <a16:creationId xmlns="" xmlns:a16="http://schemas.microsoft.com/office/drawing/2014/main" id="{10519918-6BF4-433D-9B7F-5FB8EF788D1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20" name="Text Box 2">
          <a:extLst>
            <a:ext uri="{FF2B5EF4-FFF2-40B4-BE49-F238E27FC236}">
              <a16:creationId xmlns="" xmlns:a16="http://schemas.microsoft.com/office/drawing/2014/main" id="{198FF1B1-E25D-46F2-9EC9-49DEC379FAE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21" name="Text Box 2">
          <a:extLst>
            <a:ext uri="{FF2B5EF4-FFF2-40B4-BE49-F238E27FC236}">
              <a16:creationId xmlns="" xmlns:a16="http://schemas.microsoft.com/office/drawing/2014/main" id="{666C9F6A-D933-43E2-83D5-F5F75AB1671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22" name="Text Box 2">
          <a:extLst>
            <a:ext uri="{FF2B5EF4-FFF2-40B4-BE49-F238E27FC236}">
              <a16:creationId xmlns="" xmlns:a16="http://schemas.microsoft.com/office/drawing/2014/main" id="{9F60E993-1970-49AB-B584-E744300211A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23" name="Text Box 2">
          <a:extLst>
            <a:ext uri="{FF2B5EF4-FFF2-40B4-BE49-F238E27FC236}">
              <a16:creationId xmlns="" xmlns:a16="http://schemas.microsoft.com/office/drawing/2014/main" id="{D89A54FE-4568-4A64-BD0F-3F9DCB6DBBA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24" name="Text Box 2">
          <a:extLst>
            <a:ext uri="{FF2B5EF4-FFF2-40B4-BE49-F238E27FC236}">
              <a16:creationId xmlns="" xmlns:a16="http://schemas.microsoft.com/office/drawing/2014/main" id="{26C03F10-8744-4FB5-87E9-E09F2C90643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25" name="Text Box 2">
          <a:extLst>
            <a:ext uri="{FF2B5EF4-FFF2-40B4-BE49-F238E27FC236}">
              <a16:creationId xmlns="" xmlns:a16="http://schemas.microsoft.com/office/drawing/2014/main" id="{0EF1F815-2E97-480F-A666-072E5A9E7DA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26" name="Text Box 2">
          <a:extLst>
            <a:ext uri="{FF2B5EF4-FFF2-40B4-BE49-F238E27FC236}">
              <a16:creationId xmlns="" xmlns:a16="http://schemas.microsoft.com/office/drawing/2014/main" id="{EDC947DF-39D9-418C-98A6-C08223DC66D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27" name="Text Box 2">
          <a:extLst>
            <a:ext uri="{FF2B5EF4-FFF2-40B4-BE49-F238E27FC236}">
              <a16:creationId xmlns="" xmlns:a16="http://schemas.microsoft.com/office/drawing/2014/main" id="{B81979FB-BBBF-4708-B5F3-12AFD45CB39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28" name="Text Box 2">
          <a:extLst>
            <a:ext uri="{FF2B5EF4-FFF2-40B4-BE49-F238E27FC236}">
              <a16:creationId xmlns="" xmlns:a16="http://schemas.microsoft.com/office/drawing/2014/main" id="{B52F7A43-983B-4DC6-B325-C02C91AB370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29" name="Text Box 2">
          <a:extLst>
            <a:ext uri="{FF2B5EF4-FFF2-40B4-BE49-F238E27FC236}">
              <a16:creationId xmlns="" xmlns:a16="http://schemas.microsoft.com/office/drawing/2014/main" id="{3D9A7788-2E5F-459A-94B5-5C734D1E289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30" name="Text Box 2">
          <a:extLst>
            <a:ext uri="{FF2B5EF4-FFF2-40B4-BE49-F238E27FC236}">
              <a16:creationId xmlns="" xmlns:a16="http://schemas.microsoft.com/office/drawing/2014/main" id="{E158B1F9-BB90-4D84-8792-7527B833EE4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31" name="Text Box 2">
          <a:extLst>
            <a:ext uri="{FF2B5EF4-FFF2-40B4-BE49-F238E27FC236}">
              <a16:creationId xmlns="" xmlns:a16="http://schemas.microsoft.com/office/drawing/2014/main" id="{A2798540-2A74-4053-B2FB-8EAE4D55B98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32" name="Text Box 2">
          <a:extLst>
            <a:ext uri="{FF2B5EF4-FFF2-40B4-BE49-F238E27FC236}">
              <a16:creationId xmlns="" xmlns:a16="http://schemas.microsoft.com/office/drawing/2014/main" id="{18AA34E6-BB32-4846-AB59-FFA52AD1CC4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33" name="Text Box 2">
          <a:extLst>
            <a:ext uri="{FF2B5EF4-FFF2-40B4-BE49-F238E27FC236}">
              <a16:creationId xmlns="" xmlns:a16="http://schemas.microsoft.com/office/drawing/2014/main" id="{081F5E8D-BEE7-4159-9CEE-A82BBCC4A91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34" name="Text Box 2">
          <a:extLst>
            <a:ext uri="{FF2B5EF4-FFF2-40B4-BE49-F238E27FC236}">
              <a16:creationId xmlns="" xmlns:a16="http://schemas.microsoft.com/office/drawing/2014/main" id="{F1F1E5F1-B266-4CC1-8F02-D534DCD60BD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35" name="Text Box 2">
          <a:extLst>
            <a:ext uri="{FF2B5EF4-FFF2-40B4-BE49-F238E27FC236}">
              <a16:creationId xmlns="" xmlns:a16="http://schemas.microsoft.com/office/drawing/2014/main" id="{1287D1BB-97AB-432D-8F94-F53FA19AFFC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36" name="Text Box 2">
          <a:extLst>
            <a:ext uri="{FF2B5EF4-FFF2-40B4-BE49-F238E27FC236}">
              <a16:creationId xmlns="" xmlns:a16="http://schemas.microsoft.com/office/drawing/2014/main" id="{AD571B32-B111-4F4E-9884-72C97A4FC52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37" name="Text Box 2">
          <a:extLst>
            <a:ext uri="{FF2B5EF4-FFF2-40B4-BE49-F238E27FC236}">
              <a16:creationId xmlns="" xmlns:a16="http://schemas.microsoft.com/office/drawing/2014/main" id="{93F0A782-2340-45F7-B9EA-6F42613D232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38" name="Text Box 2">
          <a:extLst>
            <a:ext uri="{FF2B5EF4-FFF2-40B4-BE49-F238E27FC236}">
              <a16:creationId xmlns="" xmlns:a16="http://schemas.microsoft.com/office/drawing/2014/main" id="{9A498883-8A20-4966-9497-D29ED9AFBE2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39" name="Text Box 2">
          <a:extLst>
            <a:ext uri="{FF2B5EF4-FFF2-40B4-BE49-F238E27FC236}">
              <a16:creationId xmlns="" xmlns:a16="http://schemas.microsoft.com/office/drawing/2014/main" id="{157FB12B-40A8-466E-85E9-A3BE3C6A7D5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40" name="Text Box 2">
          <a:extLst>
            <a:ext uri="{FF2B5EF4-FFF2-40B4-BE49-F238E27FC236}">
              <a16:creationId xmlns="" xmlns:a16="http://schemas.microsoft.com/office/drawing/2014/main" id="{B8336FB4-8326-4DC4-8A03-416C4D4F92B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41" name="Text Box 2">
          <a:extLst>
            <a:ext uri="{FF2B5EF4-FFF2-40B4-BE49-F238E27FC236}">
              <a16:creationId xmlns="" xmlns:a16="http://schemas.microsoft.com/office/drawing/2014/main" id="{9BC67C88-8319-4E6F-9215-16A36993125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42" name="Text Box 2">
          <a:extLst>
            <a:ext uri="{FF2B5EF4-FFF2-40B4-BE49-F238E27FC236}">
              <a16:creationId xmlns="" xmlns:a16="http://schemas.microsoft.com/office/drawing/2014/main" id="{84B318F2-10E8-4C66-B851-B5161091553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43" name="Text Box 2">
          <a:extLst>
            <a:ext uri="{FF2B5EF4-FFF2-40B4-BE49-F238E27FC236}">
              <a16:creationId xmlns="" xmlns:a16="http://schemas.microsoft.com/office/drawing/2014/main" id="{772E71F7-321A-4B48-8417-03F26B54B7F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44" name="Text Box 2">
          <a:extLst>
            <a:ext uri="{FF2B5EF4-FFF2-40B4-BE49-F238E27FC236}">
              <a16:creationId xmlns="" xmlns:a16="http://schemas.microsoft.com/office/drawing/2014/main" id="{5E4AB031-207B-444B-BCCC-486A19C9E67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45" name="Text Box 2">
          <a:extLst>
            <a:ext uri="{FF2B5EF4-FFF2-40B4-BE49-F238E27FC236}">
              <a16:creationId xmlns="" xmlns:a16="http://schemas.microsoft.com/office/drawing/2014/main" id="{CADAD5C8-E995-4C5D-8837-F827F1BC081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46" name="Text Box 2">
          <a:extLst>
            <a:ext uri="{FF2B5EF4-FFF2-40B4-BE49-F238E27FC236}">
              <a16:creationId xmlns="" xmlns:a16="http://schemas.microsoft.com/office/drawing/2014/main" id="{94C3DE06-35E4-4388-8407-B1FB55BC942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47" name="Text Box 2">
          <a:extLst>
            <a:ext uri="{FF2B5EF4-FFF2-40B4-BE49-F238E27FC236}">
              <a16:creationId xmlns="" xmlns:a16="http://schemas.microsoft.com/office/drawing/2014/main" id="{1AC33FAA-422B-4279-984A-93E4598F09A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48" name="Text Box 2">
          <a:extLst>
            <a:ext uri="{FF2B5EF4-FFF2-40B4-BE49-F238E27FC236}">
              <a16:creationId xmlns="" xmlns:a16="http://schemas.microsoft.com/office/drawing/2014/main" id="{ABE06CE9-7A6C-40D8-96DB-62DBCA21C38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49" name="Text Box 2">
          <a:extLst>
            <a:ext uri="{FF2B5EF4-FFF2-40B4-BE49-F238E27FC236}">
              <a16:creationId xmlns="" xmlns:a16="http://schemas.microsoft.com/office/drawing/2014/main" id="{C7E23E91-2434-4840-8C3C-EB3D9201112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50" name="Text Box 2">
          <a:extLst>
            <a:ext uri="{FF2B5EF4-FFF2-40B4-BE49-F238E27FC236}">
              <a16:creationId xmlns="" xmlns:a16="http://schemas.microsoft.com/office/drawing/2014/main" id="{D3C70988-2F82-4465-B7A3-2F9AB4E2B1E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51" name="Text Box 2">
          <a:extLst>
            <a:ext uri="{FF2B5EF4-FFF2-40B4-BE49-F238E27FC236}">
              <a16:creationId xmlns="" xmlns:a16="http://schemas.microsoft.com/office/drawing/2014/main" id="{209988AF-14AC-48A9-9971-70C951A1C73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52" name="Text Box 2">
          <a:extLst>
            <a:ext uri="{FF2B5EF4-FFF2-40B4-BE49-F238E27FC236}">
              <a16:creationId xmlns="" xmlns:a16="http://schemas.microsoft.com/office/drawing/2014/main" id="{88EBE64F-A84C-4895-A103-24D1CEDAEF9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53" name="Text Box 2">
          <a:extLst>
            <a:ext uri="{FF2B5EF4-FFF2-40B4-BE49-F238E27FC236}">
              <a16:creationId xmlns="" xmlns:a16="http://schemas.microsoft.com/office/drawing/2014/main" id="{DD0263A3-8F9E-48A3-BCA4-E0C662E6353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54" name="Text Box 2">
          <a:extLst>
            <a:ext uri="{FF2B5EF4-FFF2-40B4-BE49-F238E27FC236}">
              <a16:creationId xmlns="" xmlns:a16="http://schemas.microsoft.com/office/drawing/2014/main" id="{DE490B71-A0E1-4BE6-9DBC-1BEF024CBA1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55" name="Text Box 2">
          <a:extLst>
            <a:ext uri="{FF2B5EF4-FFF2-40B4-BE49-F238E27FC236}">
              <a16:creationId xmlns="" xmlns:a16="http://schemas.microsoft.com/office/drawing/2014/main" id="{CA10B20E-BD94-4EA5-8939-F5AE8016DCE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56" name="Text Box 2">
          <a:extLst>
            <a:ext uri="{FF2B5EF4-FFF2-40B4-BE49-F238E27FC236}">
              <a16:creationId xmlns="" xmlns:a16="http://schemas.microsoft.com/office/drawing/2014/main" id="{B58ED121-1DB5-49F1-83AC-F43AE8DA63D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57" name="Text Box 2">
          <a:extLst>
            <a:ext uri="{FF2B5EF4-FFF2-40B4-BE49-F238E27FC236}">
              <a16:creationId xmlns="" xmlns:a16="http://schemas.microsoft.com/office/drawing/2014/main" id="{087E4191-A022-4AC0-B873-C1648A61221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58" name="Text Box 2">
          <a:extLst>
            <a:ext uri="{FF2B5EF4-FFF2-40B4-BE49-F238E27FC236}">
              <a16:creationId xmlns="" xmlns:a16="http://schemas.microsoft.com/office/drawing/2014/main" id="{A2372D61-2600-4E10-83D9-5B8353F9C6E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59" name="Text Box 2">
          <a:extLst>
            <a:ext uri="{FF2B5EF4-FFF2-40B4-BE49-F238E27FC236}">
              <a16:creationId xmlns="" xmlns:a16="http://schemas.microsoft.com/office/drawing/2014/main" id="{B4C87A9A-B2B7-434D-A001-A14BB724E94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60" name="Text Box 2">
          <a:extLst>
            <a:ext uri="{FF2B5EF4-FFF2-40B4-BE49-F238E27FC236}">
              <a16:creationId xmlns="" xmlns:a16="http://schemas.microsoft.com/office/drawing/2014/main" id="{AC322BCC-6089-48C8-A5D3-AE845480031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61" name="Text Box 2">
          <a:extLst>
            <a:ext uri="{FF2B5EF4-FFF2-40B4-BE49-F238E27FC236}">
              <a16:creationId xmlns="" xmlns:a16="http://schemas.microsoft.com/office/drawing/2014/main" id="{C1778D9A-850B-45EA-AC6B-F6237DF93E0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62" name="Text Box 2">
          <a:extLst>
            <a:ext uri="{FF2B5EF4-FFF2-40B4-BE49-F238E27FC236}">
              <a16:creationId xmlns="" xmlns:a16="http://schemas.microsoft.com/office/drawing/2014/main" id="{A3F2B1C0-BE1A-401A-B1F8-9BB3408F02C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63" name="Text Box 2">
          <a:extLst>
            <a:ext uri="{FF2B5EF4-FFF2-40B4-BE49-F238E27FC236}">
              <a16:creationId xmlns="" xmlns:a16="http://schemas.microsoft.com/office/drawing/2014/main" id="{4B3C0089-38C9-447C-AC2C-3A46DEE5D79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64" name="Text Box 2">
          <a:extLst>
            <a:ext uri="{FF2B5EF4-FFF2-40B4-BE49-F238E27FC236}">
              <a16:creationId xmlns="" xmlns:a16="http://schemas.microsoft.com/office/drawing/2014/main" id="{B336EC5A-F353-405A-AFF4-71FE1A69C76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65" name="Text Box 2">
          <a:extLst>
            <a:ext uri="{FF2B5EF4-FFF2-40B4-BE49-F238E27FC236}">
              <a16:creationId xmlns="" xmlns:a16="http://schemas.microsoft.com/office/drawing/2014/main" id="{41857201-C73B-465E-8CC5-E51D5D1EDB5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66" name="Text Box 2">
          <a:extLst>
            <a:ext uri="{FF2B5EF4-FFF2-40B4-BE49-F238E27FC236}">
              <a16:creationId xmlns="" xmlns:a16="http://schemas.microsoft.com/office/drawing/2014/main" id="{15735D9F-3FD5-4F27-AD09-BBF07677093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67" name="Text Box 2">
          <a:extLst>
            <a:ext uri="{FF2B5EF4-FFF2-40B4-BE49-F238E27FC236}">
              <a16:creationId xmlns="" xmlns:a16="http://schemas.microsoft.com/office/drawing/2014/main" id="{A6A8A63A-77AE-4B12-8595-407275421E2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68" name="Text Box 2">
          <a:extLst>
            <a:ext uri="{FF2B5EF4-FFF2-40B4-BE49-F238E27FC236}">
              <a16:creationId xmlns="" xmlns:a16="http://schemas.microsoft.com/office/drawing/2014/main" id="{0CE26061-6025-4B65-8992-015051485DC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69" name="Text Box 2">
          <a:extLst>
            <a:ext uri="{FF2B5EF4-FFF2-40B4-BE49-F238E27FC236}">
              <a16:creationId xmlns="" xmlns:a16="http://schemas.microsoft.com/office/drawing/2014/main" id="{9BC23B1B-0A2E-464C-87A4-4BCD0432DC4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70" name="Text Box 2">
          <a:extLst>
            <a:ext uri="{FF2B5EF4-FFF2-40B4-BE49-F238E27FC236}">
              <a16:creationId xmlns="" xmlns:a16="http://schemas.microsoft.com/office/drawing/2014/main" id="{26B6D700-DE27-4B85-B581-5AD88884CB7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71" name="Text Box 2">
          <a:extLst>
            <a:ext uri="{FF2B5EF4-FFF2-40B4-BE49-F238E27FC236}">
              <a16:creationId xmlns="" xmlns:a16="http://schemas.microsoft.com/office/drawing/2014/main" id="{62F7F8F4-8CF0-4C3D-89B0-7768DC0A71C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72" name="Text Box 2">
          <a:extLst>
            <a:ext uri="{FF2B5EF4-FFF2-40B4-BE49-F238E27FC236}">
              <a16:creationId xmlns="" xmlns:a16="http://schemas.microsoft.com/office/drawing/2014/main" id="{346E3D58-ACFE-4BCD-B9D4-AA5FF18B9EB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73" name="Text Box 2">
          <a:extLst>
            <a:ext uri="{FF2B5EF4-FFF2-40B4-BE49-F238E27FC236}">
              <a16:creationId xmlns="" xmlns:a16="http://schemas.microsoft.com/office/drawing/2014/main" id="{F61A0D64-E543-4D36-B485-EEF9BD89FCE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74" name="Text Box 2">
          <a:extLst>
            <a:ext uri="{FF2B5EF4-FFF2-40B4-BE49-F238E27FC236}">
              <a16:creationId xmlns="" xmlns:a16="http://schemas.microsoft.com/office/drawing/2014/main" id="{3247A418-A92A-4A04-89C7-2E6FC1FC8B1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75" name="Text Box 2">
          <a:extLst>
            <a:ext uri="{FF2B5EF4-FFF2-40B4-BE49-F238E27FC236}">
              <a16:creationId xmlns="" xmlns:a16="http://schemas.microsoft.com/office/drawing/2014/main" id="{923B0626-E5F5-45A2-817E-99F5231CE19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76" name="Text Box 2">
          <a:extLst>
            <a:ext uri="{FF2B5EF4-FFF2-40B4-BE49-F238E27FC236}">
              <a16:creationId xmlns="" xmlns:a16="http://schemas.microsoft.com/office/drawing/2014/main" id="{AC6AE101-E16D-40B7-8DE6-297C4D8FCDC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77" name="Text Box 2">
          <a:extLst>
            <a:ext uri="{FF2B5EF4-FFF2-40B4-BE49-F238E27FC236}">
              <a16:creationId xmlns="" xmlns:a16="http://schemas.microsoft.com/office/drawing/2014/main" id="{208020A3-F622-47AB-9503-074E00677E8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78" name="Text Box 2">
          <a:extLst>
            <a:ext uri="{FF2B5EF4-FFF2-40B4-BE49-F238E27FC236}">
              <a16:creationId xmlns="" xmlns:a16="http://schemas.microsoft.com/office/drawing/2014/main" id="{DFAB25D1-A52A-4E06-8319-BACC36BD209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79" name="Text Box 2">
          <a:extLst>
            <a:ext uri="{FF2B5EF4-FFF2-40B4-BE49-F238E27FC236}">
              <a16:creationId xmlns="" xmlns:a16="http://schemas.microsoft.com/office/drawing/2014/main" id="{8585BFC4-DD13-4EDE-B1CE-33D431A6BFC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80" name="Text Box 2">
          <a:extLst>
            <a:ext uri="{FF2B5EF4-FFF2-40B4-BE49-F238E27FC236}">
              <a16:creationId xmlns="" xmlns:a16="http://schemas.microsoft.com/office/drawing/2014/main" id="{3FC429B6-731A-45CB-9D35-20AEC6DD3EB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81" name="Text Box 2">
          <a:extLst>
            <a:ext uri="{FF2B5EF4-FFF2-40B4-BE49-F238E27FC236}">
              <a16:creationId xmlns="" xmlns:a16="http://schemas.microsoft.com/office/drawing/2014/main" id="{F310B96C-E71B-4B06-882F-F24B434ADDB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82" name="Text Box 2">
          <a:extLst>
            <a:ext uri="{FF2B5EF4-FFF2-40B4-BE49-F238E27FC236}">
              <a16:creationId xmlns="" xmlns:a16="http://schemas.microsoft.com/office/drawing/2014/main" id="{7AC53F63-E89E-4627-A91B-CAE7EBFBF5C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83" name="Text Box 2">
          <a:extLst>
            <a:ext uri="{FF2B5EF4-FFF2-40B4-BE49-F238E27FC236}">
              <a16:creationId xmlns="" xmlns:a16="http://schemas.microsoft.com/office/drawing/2014/main" id="{4946D93F-965C-4DA9-82CF-4DA5D48E731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84" name="Text Box 2">
          <a:extLst>
            <a:ext uri="{FF2B5EF4-FFF2-40B4-BE49-F238E27FC236}">
              <a16:creationId xmlns="" xmlns:a16="http://schemas.microsoft.com/office/drawing/2014/main" id="{70137B58-955D-4517-9B92-B82E05B35D3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85" name="Text Box 2">
          <a:extLst>
            <a:ext uri="{FF2B5EF4-FFF2-40B4-BE49-F238E27FC236}">
              <a16:creationId xmlns="" xmlns:a16="http://schemas.microsoft.com/office/drawing/2014/main" id="{03A22E08-E70C-4E72-BFA3-292183A9576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86" name="Text Box 2">
          <a:extLst>
            <a:ext uri="{FF2B5EF4-FFF2-40B4-BE49-F238E27FC236}">
              <a16:creationId xmlns="" xmlns:a16="http://schemas.microsoft.com/office/drawing/2014/main" id="{DFA9F019-F2CB-48A9-81AB-07918FF4550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87" name="Text Box 2">
          <a:extLst>
            <a:ext uri="{FF2B5EF4-FFF2-40B4-BE49-F238E27FC236}">
              <a16:creationId xmlns="" xmlns:a16="http://schemas.microsoft.com/office/drawing/2014/main" id="{DE920088-D225-4F0F-9265-2A236DFA49D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88" name="Text Box 2">
          <a:extLst>
            <a:ext uri="{FF2B5EF4-FFF2-40B4-BE49-F238E27FC236}">
              <a16:creationId xmlns="" xmlns:a16="http://schemas.microsoft.com/office/drawing/2014/main" id="{EF7E219D-F047-4A9F-8D4F-EE9C01CE1F0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89" name="Text Box 2">
          <a:extLst>
            <a:ext uri="{FF2B5EF4-FFF2-40B4-BE49-F238E27FC236}">
              <a16:creationId xmlns="" xmlns:a16="http://schemas.microsoft.com/office/drawing/2014/main" id="{575FE622-AEFF-43E3-829C-A27F1FBF9B8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90" name="Text Box 2">
          <a:extLst>
            <a:ext uri="{FF2B5EF4-FFF2-40B4-BE49-F238E27FC236}">
              <a16:creationId xmlns="" xmlns:a16="http://schemas.microsoft.com/office/drawing/2014/main" id="{EA398E41-5E51-44AA-B616-0950ADD055C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91" name="Text Box 2">
          <a:extLst>
            <a:ext uri="{FF2B5EF4-FFF2-40B4-BE49-F238E27FC236}">
              <a16:creationId xmlns="" xmlns:a16="http://schemas.microsoft.com/office/drawing/2014/main" id="{7C43CB61-A02A-48AA-9823-48FD7A1985A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92" name="Text Box 2">
          <a:extLst>
            <a:ext uri="{FF2B5EF4-FFF2-40B4-BE49-F238E27FC236}">
              <a16:creationId xmlns="" xmlns:a16="http://schemas.microsoft.com/office/drawing/2014/main" id="{EFD71C61-795E-4B52-8620-5B9D527E88B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93" name="Text Box 2">
          <a:extLst>
            <a:ext uri="{FF2B5EF4-FFF2-40B4-BE49-F238E27FC236}">
              <a16:creationId xmlns="" xmlns:a16="http://schemas.microsoft.com/office/drawing/2014/main" id="{A1A34666-AE70-45FB-9C20-485A209BBEB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94" name="Text Box 2">
          <a:extLst>
            <a:ext uri="{FF2B5EF4-FFF2-40B4-BE49-F238E27FC236}">
              <a16:creationId xmlns="" xmlns:a16="http://schemas.microsoft.com/office/drawing/2014/main" id="{890F5C05-365E-40E9-AEA6-5EBE168345B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95" name="Text Box 2">
          <a:extLst>
            <a:ext uri="{FF2B5EF4-FFF2-40B4-BE49-F238E27FC236}">
              <a16:creationId xmlns="" xmlns:a16="http://schemas.microsoft.com/office/drawing/2014/main" id="{0E5B263A-4BF9-4FAF-BEFC-39047BEEA19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96" name="Text Box 2">
          <a:extLst>
            <a:ext uri="{FF2B5EF4-FFF2-40B4-BE49-F238E27FC236}">
              <a16:creationId xmlns="" xmlns:a16="http://schemas.microsoft.com/office/drawing/2014/main" id="{D9C6FCA0-B5A8-42BB-8717-B78E0DD60CE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1997" name="Text Box 2">
          <a:extLst>
            <a:ext uri="{FF2B5EF4-FFF2-40B4-BE49-F238E27FC236}">
              <a16:creationId xmlns="" xmlns:a16="http://schemas.microsoft.com/office/drawing/2014/main" id="{7A51DE11-880F-4B2E-84D7-590A5C223AE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1998" name="Text Box 2">
          <a:extLst>
            <a:ext uri="{FF2B5EF4-FFF2-40B4-BE49-F238E27FC236}">
              <a16:creationId xmlns="" xmlns:a16="http://schemas.microsoft.com/office/drawing/2014/main" id="{6CC7D5A2-5866-4018-90B4-E301CF0FD7E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1999" name="Text Box 2">
          <a:extLst>
            <a:ext uri="{FF2B5EF4-FFF2-40B4-BE49-F238E27FC236}">
              <a16:creationId xmlns="" xmlns:a16="http://schemas.microsoft.com/office/drawing/2014/main" id="{0CD0CDCC-A866-4D1D-84D2-CF2EF2CB9A7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00" name="Text Box 2">
          <a:extLst>
            <a:ext uri="{FF2B5EF4-FFF2-40B4-BE49-F238E27FC236}">
              <a16:creationId xmlns="" xmlns:a16="http://schemas.microsoft.com/office/drawing/2014/main" id="{3F589060-A276-402D-9B23-541D130043A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01" name="Text Box 2">
          <a:extLst>
            <a:ext uri="{FF2B5EF4-FFF2-40B4-BE49-F238E27FC236}">
              <a16:creationId xmlns="" xmlns:a16="http://schemas.microsoft.com/office/drawing/2014/main" id="{B4D6AC97-8187-4736-A5F2-B6F3A8BA3EB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02" name="Text Box 2">
          <a:extLst>
            <a:ext uri="{FF2B5EF4-FFF2-40B4-BE49-F238E27FC236}">
              <a16:creationId xmlns="" xmlns:a16="http://schemas.microsoft.com/office/drawing/2014/main" id="{1EF2DB8E-7C5E-4334-8FEC-F8B1081AA9F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03" name="Text Box 2">
          <a:extLst>
            <a:ext uri="{FF2B5EF4-FFF2-40B4-BE49-F238E27FC236}">
              <a16:creationId xmlns="" xmlns:a16="http://schemas.microsoft.com/office/drawing/2014/main" id="{3E8C9AB7-1537-4569-8FCB-C5325488818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04" name="Text Box 2">
          <a:extLst>
            <a:ext uri="{FF2B5EF4-FFF2-40B4-BE49-F238E27FC236}">
              <a16:creationId xmlns="" xmlns:a16="http://schemas.microsoft.com/office/drawing/2014/main" id="{AA4463D1-08A9-4C94-903B-57340BB1690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05" name="Text Box 2">
          <a:extLst>
            <a:ext uri="{FF2B5EF4-FFF2-40B4-BE49-F238E27FC236}">
              <a16:creationId xmlns="" xmlns:a16="http://schemas.microsoft.com/office/drawing/2014/main" id="{46E0768F-D11F-4C5C-90C3-B5BE0FD610D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06" name="Text Box 2">
          <a:extLst>
            <a:ext uri="{FF2B5EF4-FFF2-40B4-BE49-F238E27FC236}">
              <a16:creationId xmlns="" xmlns:a16="http://schemas.microsoft.com/office/drawing/2014/main" id="{DB3E753A-4A28-46F1-A2C3-67A254432E5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07" name="Text Box 2">
          <a:extLst>
            <a:ext uri="{FF2B5EF4-FFF2-40B4-BE49-F238E27FC236}">
              <a16:creationId xmlns="" xmlns:a16="http://schemas.microsoft.com/office/drawing/2014/main" id="{3E12037B-0AB9-4C38-B318-2F7677C2B37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08" name="Text Box 2">
          <a:extLst>
            <a:ext uri="{FF2B5EF4-FFF2-40B4-BE49-F238E27FC236}">
              <a16:creationId xmlns="" xmlns:a16="http://schemas.microsoft.com/office/drawing/2014/main" id="{A31DCFF1-1385-47F0-BD5A-520E1F8D0C8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09" name="Text Box 2">
          <a:extLst>
            <a:ext uri="{FF2B5EF4-FFF2-40B4-BE49-F238E27FC236}">
              <a16:creationId xmlns="" xmlns:a16="http://schemas.microsoft.com/office/drawing/2014/main" id="{D7080B53-69C0-4215-8EB2-EC636F67588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10" name="Text Box 2">
          <a:extLst>
            <a:ext uri="{FF2B5EF4-FFF2-40B4-BE49-F238E27FC236}">
              <a16:creationId xmlns="" xmlns:a16="http://schemas.microsoft.com/office/drawing/2014/main" id="{D6E43EC8-5C15-4694-905D-FA5206AAD22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11" name="Text Box 2">
          <a:extLst>
            <a:ext uri="{FF2B5EF4-FFF2-40B4-BE49-F238E27FC236}">
              <a16:creationId xmlns="" xmlns:a16="http://schemas.microsoft.com/office/drawing/2014/main" id="{3B3801F5-1E5B-40F2-A3B3-DE0B03096C5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12" name="Text Box 2">
          <a:extLst>
            <a:ext uri="{FF2B5EF4-FFF2-40B4-BE49-F238E27FC236}">
              <a16:creationId xmlns="" xmlns:a16="http://schemas.microsoft.com/office/drawing/2014/main" id="{53E032FF-45DB-4801-810D-09D3EFF9800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13" name="Text Box 2">
          <a:extLst>
            <a:ext uri="{FF2B5EF4-FFF2-40B4-BE49-F238E27FC236}">
              <a16:creationId xmlns="" xmlns:a16="http://schemas.microsoft.com/office/drawing/2014/main" id="{5CBD2EAA-FC47-4613-90B9-56C270D2BFB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14" name="Text Box 2">
          <a:extLst>
            <a:ext uri="{FF2B5EF4-FFF2-40B4-BE49-F238E27FC236}">
              <a16:creationId xmlns="" xmlns:a16="http://schemas.microsoft.com/office/drawing/2014/main" id="{29AF7B4C-050D-409D-A706-59CF9C84A89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15" name="Text Box 2">
          <a:extLst>
            <a:ext uri="{FF2B5EF4-FFF2-40B4-BE49-F238E27FC236}">
              <a16:creationId xmlns="" xmlns:a16="http://schemas.microsoft.com/office/drawing/2014/main" id="{C849BE8C-5EE4-4B70-9ED4-F0FA4BB7C58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16" name="Text Box 2">
          <a:extLst>
            <a:ext uri="{FF2B5EF4-FFF2-40B4-BE49-F238E27FC236}">
              <a16:creationId xmlns="" xmlns:a16="http://schemas.microsoft.com/office/drawing/2014/main" id="{4CD758B7-AFDE-418A-82F9-7FEECAB4156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17" name="Text Box 2">
          <a:extLst>
            <a:ext uri="{FF2B5EF4-FFF2-40B4-BE49-F238E27FC236}">
              <a16:creationId xmlns="" xmlns:a16="http://schemas.microsoft.com/office/drawing/2014/main" id="{948C9746-3A2A-4196-9120-1C8B03085CF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18" name="Text Box 2">
          <a:extLst>
            <a:ext uri="{FF2B5EF4-FFF2-40B4-BE49-F238E27FC236}">
              <a16:creationId xmlns="" xmlns:a16="http://schemas.microsoft.com/office/drawing/2014/main" id="{97F5E655-F8DE-4129-BF4D-DBA98F014C5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19" name="Text Box 2">
          <a:extLst>
            <a:ext uri="{FF2B5EF4-FFF2-40B4-BE49-F238E27FC236}">
              <a16:creationId xmlns="" xmlns:a16="http://schemas.microsoft.com/office/drawing/2014/main" id="{67B34CCB-D415-4DB5-9696-9A1BBC7F7A1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20" name="Text Box 2">
          <a:extLst>
            <a:ext uri="{FF2B5EF4-FFF2-40B4-BE49-F238E27FC236}">
              <a16:creationId xmlns="" xmlns:a16="http://schemas.microsoft.com/office/drawing/2014/main" id="{8D418FA5-133E-4BE6-B31A-1D69B3E956B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21" name="Text Box 2">
          <a:extLst>
            <a:ext uri="{FF2B5EF4-FFF2-40B4-BE49-F238E27FC236}">
              <a16:creationId xmlns="" xmlns:a16="http://schemas.microsoft.com/office/drawing/2014/main" id="{5996029C-2849-46CE-BE34-01905211623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22" name="Text Box 2">
          <a:extLst>
            <a:ext uri="{FF2B5EF4-FFF2-40B4-BE49-F238E27FC236}">
              <a16:creationId xmlns="" xmlns:a16="http://schemas.microsoft.com/office/drawing/2014/main" id="{F9ED6508-0293-4B2C-8991-3C3195CEDA7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23" name="Text Box 2">
          <a:extLst>
            <a:ext uri="{FF2B5EF4-FFF2-40B4-BE49-F238E27FC236}">
              <a16:creationId xmlns="" xmlns:a16="http://schemas.microsoft.com/office/drawing/2014/main" id="{CF13FDDD-204A-4764-BB6D-CA8498DC119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24" name="Text Box 2">
          <a:extLst>
            <a:ext uri="{FF2B5EF4-FFF2-40B4-BE49-F238E27FC236}">
              <a16:creationId xmlns="" xmlns:a16="http://schemas.microsoft.com/office/drawing/2014/main" id="{7446AFCF-D12A-4EB4-8594-F9233C9EED5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25" name="Text Box 2">
          <a:extLst>
            <a:ext uri="{FF2B5EF4-FFF2-40B4-BE49-F238E27FC236}">
              <a16:creationId xmlns="" xmlns:a16="http://schemas.microsoft.com/office/drawing/2014/main" id="{5CB96144-D2EC-4C2D-A4E9-D0C9A8D54A5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26" name="Text Box 2">
          <a:extLst>
            <a:ext uri="{FF2B5EF4-FFF2-40B4-BE49-F238E27FC236}">
              <a16:creationId xmlns="" xmlns:a16="http://schemas.microsoft.com/office/drawing/2014/main" id="{409049CE-CAD4-4F5F-9F6E-9D2DB6B2A1E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27" name="Text Box 2">
          <a:extLst>
            <a:ext uri="{FF2B5EF4-FFF2-40B4-BE49-F238E27FC236}">
              <a16:creationId xmlns="" xmlns:a16="http://schemas.microsoft.com/office/drawing/2014/main" id="{C9ABB72B-0490-4FDA-BA96-0F51DC09E9D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28" name="Text Box 2">
          <a:extLst>
            <a:ext uri="{FF2B5EF4-FFF2-40B4-BE49-F238E27FC236}">
              <a16:creationId xmlns="" xmlns:a16="http://schemas.microsoft.com/office/drawing/2014/main" id="{61B52481-CFF9-4ABC-B8D6-0FC4F6C9B93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29" name="Text Box 2">
          <a:extLst>
            <a:ext uri="{FF2B5EF4-FFF2-40B4-BE49-F238E27FC236}">
              <a16:creationId xmlns="" xmlns:a16="http://schemas.microsoft.com/office/drawing/2014/main" id="{03AEE43B-BBAF-42B8-9003-B8627C0F7DB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30" name="Text Box 2">
          <a:extLst>
            <a:ext uri="{FF2B5EF4-FFF2-40B4-BE49-F238E27FC236}">
              <a16:creationId xmlns="" xmlns:a16="http://schemas.microsoft.com/office/drawing/2014/main" id="{3740FFEE-926F-430F-A22E-B5010257CA2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31" name="Text Box 2">
          <a:extLst>
            <a:ext uri="{FF2B5EF4-FFF2-40B4-BE49-F238E27FC236}">
              <a16:creationId xmlns="" xmlns:a16="http://schemas.microsoft.com/office/drawing/2014/main" id="{BD0692A0-0DA8-467F-BE9F-BE1021F72EC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32" name="Text Box 2">
          <a:extLst>
            <a:ext uri="{FF2B5EF4-FFF2-40B4-BE49-F238E27FC236}">
              <a16:creationId xmlns="" xmlns:a16="http://schemas.microsoft.com/office/drawing/2014/main" id="{E7A97B4D-C284-4656-90EA-C830B0262C0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33" name="Text Box 2">
          <a:extLst>
            <a:ext uri="{FF2B5EF4-FFF2-40B4-BE49-F238E27FC236}">
              <a16:creationId xmlns="" xmlns:a16="http://schemas.microsoft.com/office/drawing/2014/main" id="{3FA6ADB7-6FF3-4E54-A78C-F68FEF3CF0D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34" name="Text Box 2">
          <a:extLst>
            <a:ext uri="{FF2B5EF4-FFF2-40B4-BE49-F238E27FC236}">
              <a16:creationId xmlns="" xmlns:a16="http://schemas.microsoft.com/office/drawing/2014/main" id="{B1E96CA0-4E91-4CE4-82E7-5A95A2A2F67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35" name="Text Box 2">
          <a:extLst>
            <a:ext uri="{FF2B5EF4-FFF2-40B4-BE49-F238E27FC236}">
              <a16:creationId xmlns="" xmlns:a16="http://schemas.microsoft.com/office/drawing/2014/main" id="{29B7CF5F-E495-4281-9990-3343C694B88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36" name="Text Box 2">
          <a:extLst>
            <a:ext uri="{FF2B5EF4-FFF2-40B4-BE49-F238E27FC236}">
              <a16:creationId xmlns="" xmlns:a16="http://schemas.microsoft.com/office/drawing/2014/main" id="{505F1F04-969E-4B0B-81F5-B62A3A2CEC6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37" name="Text Box 2">
          <a:extLst>
            <a:ext uri="{FF2B5EF4-FFF2-40B4-BE49-F238E27FC236}">
              <a16:creationId xmlns="" xmlns:a16="http://schemas.microsoft.com/office/drawing/2014/main" id="{D2AC5492-7EF9-4DBB-AAEA-8C8BAD5516F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38" name="Text Box 2">
          <a:extLst>
            <a:ext uri="{FF2B5EF4-FFF2-40B4-BE49-F238E27FC236}">
              <a16:creationId xmlns="" xmlns:a16="http://schemas.microsoft.com/office/drawing/2014/main" id="{28E21B06-FDE1-428F-BB6C-5AEB96532F7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39" name="Text Box 2">
          <a:extLst>
            <a:ext uri="{FF2B5EF4-FFF2-40B4-BE49-F238E27FC236}">
              <a16:creationId xmlns="" xmlns:a16="http://schemas.microsoft.com/office/drawing/2014/main" id="{5F72F566-D5D1-4EB4-88F0-4CBF85EA934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40" name="Text Box 2">
          <a:extLst>
            <a:ext uri="{FF2B5EF4-FFF2-40B4-BE49-F238E27FC236}">
              <a16:creationId xmlns="" xmlns:a16="http://schemas.microsoft.com/office/drawing/2014/main" id="{E90925F0-DA67-4426-8385-B8221386A55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41" name="Text Box 2">
          <a:extLst>
            <a:ext uri="{FF2B5EF4-FFF2-40B4-BE49-F238E27FC236}">
              <a16:creationId xmlns="" xmlns:a16="http://schemas.microsoft.com/office/drawing/2014/main" id="{A1D0C269-38F2-4BD7-BB85-E7D83B681E0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42" name="Text Box 2">
          <a:extLst>
            <a:ext uri="{FF2B5EF4-FFF2-40B4-BE49-F238E27FC236}">
              <a16:creationId xmlns="" xmlns:a16="http://schemas.microsoft.com/office/drawing/2014/main" id="{15F8EEB4-9EA7-4CEC-8BC0-88F770C09EF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43" name="Text Box 2">
          <a:extLst>
            <a:ext uri="{FF2B5EF4-FFF2-40B4-BE49-F238E27FC236}">
              <a16:creationId xmlns="" xmlns:a16="http://schemas.microsoft.com/office/drawing/2014/main" id="{23D88709-3038-4D7F-9E9D-214F9EECF8E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44" name="Text Box 2">
          <a:extLst>
            <a:ext uri="{FF2B5EF4-FFF2-40B4-BE49-F238E27FC236}">
              <a16:creationId xmlns="" xmlns:a16="http://schemas.microsoft.com/office/drawing/2014/main" id="{BF63A529-849D-4B5E-B752-FE94C586A64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45" name="Text Box 2">
          <a:extLst>
            <a:ext uri="{FF2B5EF4-FFF2-40B4-BE49-F238E27FC236}">
              <a16:creationId xmlns="" xmlns:a16="http://schemas.microsoft.com/office/drawing/2014/main" id="{C3F79063-2351-4C12-8517-E982C045884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46" name="Text Box 2">
          <a:extLst>
            <a:ext uri="{FF2B5EF4-FFF2-40B4-BE49-F238E27FC236}">
              <a16:creationId xmlns="" xmlns:a16="http://schemas.microsoft.com/office/drawing/2014/main" id="{2C306B31-FDB6-48F0-A1C2-E96185B68EA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47" name="Text Box 2">
          <a:extLst>
            <a:ext uri="{FF2B5EF4-FFF2-40B4-BE49-F238E27FC236}">
              <a16:creationId xmlns="" xmlns:a16="http://schemas.microsoft.com/office/drawing/2014/main" id="{9AF08198-08BD-4AB4-8124-B5C6368285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48" name="Text Box 2">
          <a:extLst>
            <a:ext uri="{FF2B5EF4-FFF2-40B4-BE49-F238E27FC236}">
              <a16:creationId xmlns="" xmlns:a16="http://schemas.microsoft.com/office/drawing/2014/main" id="{F2E7E4E5-9550-4112-8298-DDD4FD2AD1C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49" name="Text Box 2">
          <a:extLst>
            <a:ext uri="{FF2B5EF4-FFF2-40B4-BE49-F238E27FC236}">
              <a16:creationId xmlns="" xmlns:a16="http://schemas.microsoft.com/office/drawing/2014/main" id="{6554B53B-D89F-4E66-AAF4-C4316C68CDD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50" name="Text Box 2">
          <a:extLst>
            <a:ext uri="{FF2B5EF4-FFF2-40B4-BE49-F238E27FC236}">
              <a16:creationId xmlns="" xmlns:a16="http://schemas.microsoft.com/office/drawing/2014/main" id="{7BDD6B3F-F13A-4EEE-93B6-DAA6A9AF87F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51" name="Text Box 2">
          <a:extLst>
            <a:ext uri="{FF2B5EF4-FFF2-40B4-BE49-F238E27FC236}">
              <a16:creationId xmlns="" xmlns:a16="http://schemas.microsoft.com/office/drawing/2014/main" id="{E553D810-383C-44BE-9A2B-F713456475F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52" name="Text Box 2">
          <a:extLst>
            <a:ext uri="{FF2B5EF4-FFF2-40B4-BE49-F238E27FC236}">
              <a16:creationId xmlns="" xmlns:a16="http://schemas.microsoft.com/office/drawing/2014/main" id="{6C015743-A5B9-4079-9E03-6286E83B509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53" name="Text Box 2">
          <a:extLst>
            <a:ext uri="{FF2B5EF4-FFF2-40B4-BE49-F238E27FC236}">
              <a16:creationId xmlns="" xmlns:a16="http://schemas.microsoft.com/office/drawing/2014/main" id="{990B8B75-9893-4898-9C6E-D1588C1F2D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54" name="Text Box 2">
          <a:extLst>
            <a:ext uri="{FF2B5EF4-FFF2-40B4-BE49-F238E27FC236}">
              <a16:creationId xmlns="" xmlns:a16="http://schemas.microsoft.com/office/drawing/2014/main" id="{F95D7797-DF8A-4AF6-BB0B-3CD80798CE5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55" name="Text Box 2">
          <a:extLst>
            <a:ext uri="{FF2B5EF4-FFF2-40B4-BE49-F238E27FC236}">
              <a16:creationId xmlns="" xmlns:a16="http://schemas.microsoft.com/office/drawing/2014/main" id="{0A3F1D4C-116E-4E45-8D58-D918DC3E313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56" name="Text Box 2">
          <a:extLst>
            <a:ext uri="{FF2B5EF4-FFF2-40B4-BE49-F238E27FC236}">
              <a16:creationId xmlns="" xmlns:a16="http://schemas.microsoft.com/office/drawing/2014/main" id="{CC66DE8A-7D65-48BB-B72A-68243DE03E1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57" name="Text Box 2">
          <a:extLst>
            <a:ext uri="{FF2B5EF4-FFF2-40B4-BE49-F238E27FC236}">
              <a16:creationId xmlns="" xmlns:a16="http://schemas.microsoft.com/office/drawing/2014/main" id="{79C10AD3-EA25-4D3B-9195-C9C5E3C8591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58" name="Text Box 2">
          <a:extLst>
            <a:ext uri="{FF2B5EF4-FFF2-40B4-BE49-F238E27FC236}">
              <a16:creationId xmlns="" xmlns:a16="http://schemas.microsoft.com/office/drawing/2014/main" id="{08F27E2A-766F-48F0-94F6-8696CD9D1E5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59" name="Text Box 2">
          <a:extLst>
            <a:ext uri="{FF2B5EF4-FFF2-40B4-BE49-F238E27FC236}">
              <a16:creationId xmlns="" xmlns:a16="http://schemas.microsoft.com/office/drawing/2014/main" id="{78794089-7335-433C-B500-0631CF53EBD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60" name="Text Box 2">
          <a:extLst>
            <a:ext uri="{FF2B5EF4-FFF2-40B4-BE49-F238E27FC236}">
              <a16:creationId xmlns="" xmlns:a16="http://schemas.microsoft.com/office/drawing/2014/main" id="{31E85D7F-0168-433F-8581-516E7328DF0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61" name="Text Box 2">
          <a:extLst>
            <a:ext uri="{FF2B5EF4-FFF2-40B4-BE49-F238E27FC236}">
              <a16:creationId xmlns="" xmlns:a16="http://schemas.microsoft.com/office/drawing/2014/main" id="{BAA1B166-2DB0-4931-B48B-206CC13C9E3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62" name="Text Box 2">
          <a:extLst>
            <a:ext uri="{FF2B5EF4-FFF2-40B4-BE49-F238E27FC236}">
              <a16:creationId xmlns="" xmlns:a16="http://schemas.microsoft.com/office/drawing/2014/main" id="{3D5BCB02-80F5-442A-9C04-CC64B07CC7A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63" name="Text Box 2">
          <a:extLst>
            <a:ext uri="{FF2B5EF4-FFF2-40B4-BE49-F238E27FC236}">
              <a16:creationId xmlns="" xmlns:a16="http://schemas.microsoft.com/office/drawing/2014/main" id="{9E058D60-3D37-4EEE-986C-A440DB66977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64" name="Text Box 2">
          <a:extLst>
            <a:ext uri="{FF2B5EF4-FFF2-40B4-BE49-F238E27FC236}">
              <a16:creationId xmlns="" xmlns:a16="http://schemas.microsoft.com/office/drawing/2014/main" id="{4E8AF100-0B47-4F2F-A246-8920CB37557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65" name="Text Box 2">
          <a:extLst>
            <a:ext uri="{FF2B5EF4-FFF2-40B4-BE49-F238E27FC236}">
              <a16:creationId xmlns="" xmlns:a16="http://schemas.microsoft.com/office/drawing/2014/main" id="{81411880-F280-489C-A1E3-EB494525CA1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66" name="Text Box 2">
          <a:extLst>
            <a:ext uri="{FF2B5EF4-FFF2-40B4-BE49-F238E27FC236}">
              <a16:creationId xmlns="" xmlns:a16="http://schemas.microsoft.com/office/drawing/2014/main" id="{2E0596F7-2E55-4B28-8F4E-1A727604792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67" name="Text Box 2">
          <a:extLst>
            <a:ext uri="{FF2B5EF4-FFF2-40B4-BE49-F238E27FC236}">
              <a16:creationId xmlns="" xmlns:a16="http://schemas.microsoft.com/office/drawing/2014/main" id="{B86874BF-F195-4CA4-B458-B3263346BED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68" name="Text Box 2">
          <a:extLst>
            <a:ext uri="{FF2B5EF4-FFF2-40B4-BE49-F238E27FC236}">
              <a16:creationId xmlns="" xmlns:a16="http://schemas.microsoft.com/office/drawing/2014/main" id="{F70EF186-373A-4BA8-BFEC-DE0A717031A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69" name="Text Box 2">
          <a:extLst>
            <a:ext uri="{FF2B5EF4-FFF2-40B4-BE49-F238E27FC236}">
              <a16:creationId xmlns="" xmlns:a16="http://schemas.microsoft.com/office/drawing/2014/main" id="{491E745F-2063-42FC-9B6C-97DC3FEB978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70" name="Text Box 2">
          <a:extLst>
            <a:ext uri="{FF2B5EF4-FFF2-40B4-BE49-F238E27FC236}">
              <a16:creationId xmlns="" xmlns:a16="http://schemas.microsoft.com/office/drawing/2014/main" id="{9A6FE026-6BE0-4F16-A0A1-234839A46FA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71" name="Text Box 2">
          <a:extLst>
            <a:ext uri="{FF2B5EF4-FFF2-40B4-BE49-F238E27FC236}">
              <a16:creationId xmlns="" xmlns:a16="http://schemas.microsoft.com/office/drawing/2014/main" id="{DED7D705-C7E0-4F70-BDFB-E37B3BAFF3E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72" name="Text Box 2">
          <a:extLst>
            <a:ext uri="{FF2B5EF4-FFF2-40B4-BE49-F238E27FC236}">
              <a16:creationId xmlns="" xmlns:a16="http://schemas.microsoft.com/office/drawing/2014/main" id="{F4105239-ECA1-4970-A293-E89F7AF8C5D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73" name="Text Box 2">
          <a:extLst>
            <a:ext uri="{FF2B5EF4-FFF2-40B4-BE49-F238E27FC236}">
              <a16:creationId xmlns="" xmlns:a16="http://schemas.microsoft.com/office/drawing/2014/main" id="{4EF6B7BC-1F9A-46E4-885A-BCAF28128C5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74" name="Text Box 2">
          <a:extLst>
            <a:ext uri="{FF2B5EF4-FFF2-40B4-BE49-F238E27FC236}">
              <a16:creationId xmlns="" xmlns:a16="http://schemas.microsoft.com/office/drawing/2014/main" id="{FAB3EFC6-89F1-4031-90C9-F8E15798B44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75" name="Text Box 2">
          <a:extLst>
            <a:ext uri="{FF2B5EF4-FFF2-40B4-BE49-F238E27FC236}">
              <a16:creationId xmlns="" xmlns:a16="http://schemas.microsoft.com/office/drawing/2014/main" id="{27DA30E0-93B5-42EF-9D4B-B9629A5D40A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76" name="Text Box 2">
          <a:extLst>
            <a:ext uri="{FF2B5EF4-FFF2-40B4-BE49-F238E27FC236}">
              <a16:creationId xmlns="" xmlns:a16="http://schemas.microsoft.com/office/drawing/2014/main" id="{DC6346BC-B9CD-4E9F-9928-404A1F5C55D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77" name="Text Box 2">
          <a:extLst>
            <a:ext uri="{FF2B5EF4-FFF2-40B4-BE49-F238E27FC236}">
              <a16:creationId xmlns="" xmlns:a16="http://schemas.microsoft.com/office/drawing/2014/main" id="{957B62C0-4442-4259-9BB8-D8B351A3A61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78" name="Text Box 2">
          <a:extLst>
            <a:ext uri="{FF2B5EF4-FFF2-40B4-BE49-F238E27FC236}">
              <a16:creationId xmlns="" xmlns:a16="http://schemas.microsoft.com/office/drawing/2014/main" id="{3EFB33E2-8651-4CDE-ACD8-16652898299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79" name="Text Box 2">
          <a:extLst>
            <a:ext uri="{FF2B5EF4-FFF2-40B4-BE49-F238E27FC236}">
              <a16:creationId xmlns="" xmlns:a16="http://schemas.microsoft.com/office/drawing/2014/main" id="{140BD6CF-D9A9-47B1-AF3B-3B75B4F85A2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80" name="Text Box 2">
          <a:extLst>
            <a:ext uri="{FF2B5EF4-FFF2-40B4-BE49-F238E27FC236}">
              <a16:creationId xmlns="" xmlns:a16="http://schemas.microsoft.com/office/drawing/2014/main" id="{CF7A22C6-7B0F-41D9-9EC2-677A28ECD44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81" name="Text Box 2">
          <a:extLst>
            <a:ext uri="{FF2B5EF4-FFF2-40B4-BE49-F238E27FC236}">
              <a16:creationId xmlns="" xmlns:a16="http://schemas.microsoft.com/office/drawing/2014/main" id="{B3E0A841-2DF1-475C-8BE9-A978B7442E9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82" name="Text Box 2">
          <a:extLst>
            <a:ext uri="{FF2B5EF4-FFF2-40B4-BE49-F238E27FC236}">
              <a16:creationId xmlns="" xmlns:a16="http://schemas.microsoft.com/office/drawing/2014/main" id="{2A507EC7-0288-43DB-9588-AFA27BEEB42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83" name="Text Box 2">
          <a:extLst>
            <a:ext uri="{FF2B5EF4-FFF2-40B4-BE49-F238E27FC236}">
              <a16:creationId xmlns="" xmlns:a16="http://schemas.microsoft.com/office/drawing/2014/main" id="{5516B6BC-F722-4C78-9665-BB4D7853B75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84" name="Text Box 2">
          <a:extLst>
            <a:ext uri="{FF2B5EF4-FFF2-40B4-BE49-F238E27FC236}">
              <a16:creationId xmlns="" xmlns:a16="http://schemas.microsoft.com/office/drawing/2014/main" id="{AE32C498-AA67-40FC-970A-E84CD497504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85" name="Text Box 2">
          <a:extLst>
            <a:ext uri="{FF2B5EF4-FFF2-40B4-BE49-F238E27FC236}">
              <a16:creationId xmlns="" xmlns:a16="http://schemas.microsoft.com/office/drawing/2014/main" id="{5116B5A2-A83A-4B66-BB11-1ACA5F779F6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86" name="Text Box 2">
          <a:extLst>
            <a:ext uri="{FF2B5EF4-FFF2-40B4-BE49-F238E27FC236}">
              <a16:creationId xmlns="" xmlns:a16="http://schemas.microsoft.com/office/drawing/2014/main" id="{84309FF5-238A-45D8-A2EB-5C172B03CF6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87" name="Text Box 2">
          <a:extLst>
            <a:ext uri="{FF2B5EF4-FFF2-40B4-BE49-F238E27FC236}">
              <a16:creationId xmlns="" xmlns:a16="http://schemas.microsoft.com/office/drawing/2014/main" id="{4C0EE58A-92A2-46A4-B759-515EEAFE5E2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88" name="Text Box 2">
          <a:extLst>
            <a:ext uri="{FF2B5EF4-FFF2-40B4-BE49-F238E27FC236}">
              <a16:creationId xmlns="" xmlns:a16="http://schemas.microsoft.com/office/drawing/2014/main" id="{3C1825BE-6CBA-4AC6-B4F1-8A62BCBF8F1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89" name="Text Box 2">
          <a:extLst>
            <a:ext uri="{FF2B5EF4-FFF2-40B4-BE49-F238E27FC236}">
              <a16:creationId xmlns="" xmlns:a16="http://schemas.microsoft.com/office/drawing/2014/main" id="{6F317D96-4487-4F70-A813-D135A7CCADB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90" name="Text Box 2">
          <a:extLst>
            <a:ext uri="{FF2B5EF4-FFF2-40B4-BE49-F238E27FC236}">
              <a16:creationId xmlns="" xmlns:a16="http://schemas.microsoft.com/office/drawing/2014/main" id="{85E88AA3-034F-4D76-9D87-F93FE460E57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91" name="Text Box 2">
          <a:extLst>
            <a:ext uri="{FF2B5EF4-FFF2-40B4-BE49-F238E27FC236}">
              <a16:creationId xmlns="" xmlns:a16="http://schemas.microsoft.com/office/drawing/2014/main" id="{785FA79B-2B45-4975-A500-1F7185CB473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92" name="Text Box 2">
          <a:extLst>
            <a:ext uri="{FF2B5EF4-FFF2-40B4-BE49-F238E27FC236}">
              <a16:creationId xmlns="" xmlns:a16="http://schemas.microsoft.com/office/drawing/2014/main" id="{8F8615F0-C3BB-464F-B736-C08649E6032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93" name="Text Box 2">
          <a:extLst>
            <a:ext uri="{FF2B5EF4-FFF2-40B4-BE49-F238E27FC236}">
              <a16:creationId xmlns="" xmlns:a16="http://schemas.microsoft.com/office/drawing/2014/main" id="{FD63E6E5-5897-45C0-B93A-1B0A19A3226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94" name="Text Box 2">
          <a:extLst>
            <a:ext uri="{FF2B5EF4-FFF2-40B4-BE49-F238E27FC236}">
              <a16:creationId xmlns="" xmlns:a16="http://schemas.microsoft.com/office/drawing/2014/main" id="{9A9643F3-FBEE-4EDC-9A41-1878D8CD6B8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95" name="Text Box 2">
          <a:extLst>
            <a:ext uri="{FF2B5EF4-FFF2-40B4-BE49-F238E27FC236}">
              <a16:creationId xmlns="" xmlns:a16="http://schemas.microsoft.com/office/drawing/2014/main" id="{AD4E5821-026F-41DC-BAB0-DDD2F7375D1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96" name="Text Box 2">
          <a:extLst>
            <a:ext uri="{FF2B5EF4-FFF2-40B4-BE49-F238E27FC236}">
              <a16:creationId xmlns="" xmlns:a16="http://schemas.microsoft.com/office/drawing/2014/main" id="{1AD62A0C-E82C-48DA-812F-3ED7E64DD0B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097" name="Text Box 2">
          <a:extLst>
            <a:ext uri="{FF2B5EF4-FFF2-40B4-BE49-F238E27FC236}">
              <a16:creationId xmlns="" xmlns:a16="http://schemas.microsoft.com/office/drawing/2014/main" id="{CB78298D-49E5-4B71-B48C-92407DFA679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098" name="Text Box 2">
          <a:extLst>
            <a:ext uri="{FF2B5EF4-FFF2-40B4-BE49-F238E27FC236}">
              <a16:creationId xmlns="" xmlns:a16="http://schemas.microsoft.com/office/drawing/2014/main" id="{EB0C4563-69C1-456D-9ACC-751430A8D45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099" name="Text Box 2">
          <a:extLst>
            <a:ext uri="{FF2B5EF4-FFF2-40B4-BE49-F238E27FC236}">
              <a16:creationId xmlns="" xmlns:a16="http://schemas.microsoft.com/office/drawing/2014/main" id="{693102DB-FC97-43B7-875B-9E88C5201AC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00" name="Text Box 2">
          <a:extLst>
            <a:ext uri="{FF2B5EF4-FFF2-40B4-BE49-F238E27FC236}">
              <a16:creationId xmlns="" xmlns:a16="http://schemas.microsoft.com/office/drawing/2014/main" id="{29B93682-7123-4231-824A-3CF460A6909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01" name="Text Box 2">
          <a:extLst>
            <a:ext uri="{FF2B5EF4-FFF2-40B4-BE49-F238E27FC236}">
              <a16:creationId xmlns="" xmlns:a16="http://schemas.microsoft.com/office/drawing/2014/main" id="{BD1D9BB6-73FC-424E-92F8-F2078F71B79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02" name="Text Box 2">
          <a:extLst>
            <a:ext uri="{FF2B5EF4-FFF2-40B4-BE49-F238E27FC236}">
              <a16:creationId xmlns="" xmlns:a16="http://schemas.microsoft.com/office/drawing/2014/main" id="{9AE5BFD6-605A-4B13-8AEE-FBF0DEEC428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03" name="Text Box 2">
          <a:extLst>
            <a:ext uri="{FF2B5EF4-FFF2-40B4-BE49-F238E27FC236}">
              <a16:creationId xmlns="" xmlns:a16="http://schemas.microsoft.com/office/drawing/2014/main" id="{462145F9-BF15-42AA-9C46-C3E52CE215A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04" name="Text Box 2">
          <a:extLst>
            <a:ext uri="{FF2B5EF4-FFF2-40B4-BE49-F238E27FC236}">
              <a16:creationId xmlns="" xmlns:a16="http://schemas.microsoft.com/office/drawing/2014/main" id="{2DD50C66-2798-4D43-9B64-0E2226E2706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05" name="Text Box 2">
          <a:extLst>
            <a:ext uri="{FF2B5EF4-FFF2-40B4-BE49-F238E27FC236}">
              <a16:creationId xmlns="" xmlns:a16="http://schemas.microsoft.com/office/drawing/2014/main" id="{F8196BF6-CABB-41C1-A397-6A54E6F97F9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06" name="Text Box 2">
          <a:extLst>
            <a:ext uri="{FF2B5EF4-FFF2-40B4-BE49-F238E27FC236}">
              <a16:creationId xmlns="" xmlns:a16="http://schemas.microsoft.com/office/drawing/2014/main" id="{F034B33D-019E-4871-A923-DDB00726A2B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07" name="Text Box 2">
          <a:extLst>
            <a:ext uri="{FF2B5EF4-FFF2-40B4-BE49-F238E27FC236}">
              <a16:creationId xmlns="" xmlns:a16="http://schemas.microsoft.com/office/drawing/2014/main" id="{D56A330A-6EBE-413D-9CF6-58300EF5689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08" name="Text Box 2">
          <a:extLst>
            <a:ext uri="{FF2B5EF4-FFF2-40B4-BE49-F238E27FC236}">
              <a16:creationId xmlns="" xmlns:a16="http://schemas.microsoft.com/office/drawing/2014/main" id="{A26DA6DF-9933-4A04-9601-4B94C3113EF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09" name="Text Box 2">
          <a:extLst>
            <a:ext uri="{FF2B5EF4-FFF2-40B4-BE49-F238E27FC236}">
              <a16:creationId xmlns="" xmlns:a16="http://schemas.microsoft.com/office/drawing/2014/main" id="{25C99E05-9F9B-47A1-9101-1113FD566D9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10" name="Text Box 2">
          <a:extLst>
            <a:ext uri="{FF2B5EF4-FFF2-40B4-BE49-F238E27FC236}">
              <a16:creationId xmlns="" xmlns:a16="http://schemas.microsoft.com/office/drawing/2014/main" id="{367C4BFA-80E1-43AC-AAAD-1CFD5861A01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11" name="Text Box 2">
          <a:extLst>
            <a:ext uri="{FF2B5EF4-FFF2-40B4-BE49-F238E27FC236}">
              <a16:creationId xmlns="" xmlns:a16="http://schemas.microsoft.com/office/drawing/2014/main" id="{20B6DA49-60ED-47BF-A606-7E5F7C93616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12" name="Text Box 2">
          <a:extLst>
            <a:ext uri="{FF2B5EF4-FFF2-40B4-BE49-F238E27FC236}">
              <a16:creationId xmlns="" xmlns:a16="http://schemas.microsoft.com/office/drawing/2014/main" id="{B64A90C9-2AC1-40E8-AC09-F7A41C8AB0E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13" name="Text Box 2">
          <a:extLst>
            <a:ext uri="{FF2B5EF4-FFF2-40B4-BE49-F238E27FC236}">
              <a16:creationId xmlns="" xmlns:a16="http://schemas.microsoft.com/office/drawing/2014/main" id="{37504A8C-BE4F-4023-9FBD-4A349A3AD1E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14" name="Text Box 2">
          <a:extLst>
            <a:ext uri="{FF2B5EF4-FFF2-40B4-BE49-F238E27FC236}">
              <a16:creationId xmlns="" xmlns:a16="http://schemas.microsoft.com/office/drawing/2014/main" id="{F61373FE-BF8F-4C69-850C-3F8ADB89792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15" name="Text Box 2">
          <a:extLst>
            <a:ext uri="{FF2B5EF4-FFF2-40B4-BE49-F238E27FC236}">
              <a16:creationId xmlns="" xmlns:a16="http://schemas.microsoft.com/office/drawing/2014/main" id="{7DDCA5C5-3E19-4654-B34C-D516A319FC1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16" name="Text Box 2">
          <a:extLst>
            <a:ext uri="{FF2B5EF4-FFF2-40B4-BE49-F238E27FC236}">
              <a16:creationId xmlns="" xmlns:a16="http://schemas.microsoft.com/office/drawing/2014/main" id="{F5A5A104-8F5E-41FB-8604-0B321780C2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17" name="Text Box 2">
          <a:extLst>
            <a:ext uri="{FF2B5EF4-FFF2-40B4-BE49-F238E27FC236}">
              <a16:creationId xmlns="" xmlns:a16="http://schemas.microsoft.com/office/drawing/2014/main" id="{99874BCB-7F50-4C00-B29B-222112453ED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18" name="Text Box 2">
          <a:extLst>
            <a:ext uri="{FF2B5EF4-FFF2-40B4-BE49-F238E27FC236}">
              <a16:creationId xmlns="" xmlns:a16="http://schemas.microsoft.com/office/drawing/2014/main" id="{68126B4D-2E50-4B65-9E7A-B50BEACD2BD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19" name="Text Box 2">
          <a:extLst>
            <a:ext uri="{FF2B5EF4-FFF2-40B4-BE49-F238E27FC236}">
              <a16:creationId xmlns="" xmlns:a16="http://schemas.microsoft.com/office/drawing/2014/main" id="{54E7BDE4-4E7E-4AB3-A78B-E5CF17F5881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20" name="Text Box 2">
          <a:extLst>
            <a:ext uri="{FF2B5EF4-FFF2-40B4-BE49-F238E27FC236}">
              <a16:creationId xmlns="" xmlns:a16="http://schemas.microsoft.com/office/drawing/2014/main" id="{BDCDF689-74BB-4B09-BF8B-DC8E1106B7B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21" name="Text Box 2">
          <a:extLst>
            <a:ext uri="{FF2B5EF4-FFF2-40B4-BE49-F238E27FC236}">
              <a16:creationId xmlns="" xmlns:a16="http://schemas.microsoft.com/office/drawing/2014/main" id="{DED1057D-F988-42DC-8F1B-729460014EE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22" name="Text Box 2">
          <a:extLst>
            <a:ext uri="{FF2B5EF4-FFF2-40B4-BE49-F238E27FC236}">
              <a16:creationId xmlns="" xmlns:a16="http://schemas.microsoft.com/office/drawing/2014/main" id="{E2F86A79-D122-471C-92FF-1BF667A310E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23" name="Text Box 2">
          <a:extLst>
            <a:ext uri="{FF2B5EF4-FFF2-40B4-BE49-F238E27FC236}">
              <a16:creationId xmlns="" xmlns:a16="http://schemas.microsoft.com/office/drawing/2014/main" id="{A396A962-3387-4FD5-87E4-85E9FF2CC95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24" name="Text Box 2">
          <a:extLst>
            <a:ext uri="{FF2B5EF4-FFF2-40B4-BE49-F238E27FC236}">
              <a16:creationId xmlns="" xmlns:a16="http://schemas.microsoft.com/office/drawing/2014/main" id="{E9703EC9-A2E1-4BAB-8B2E-7CA5FA6861B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25" name="Text Box 2">
          <a:extLst>
            <a:ext uri="{FF2B5EF4-FFF2-40B4-BE49-F238E27FC236}">
              <a16:creationId xmlns="" xmlns:a16="http://schemas.microsoft.com/office/drawing/2014/main" id="{546E1D4E-252E-41FC-80F1-DF2CD26FBDB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26" name="Text Box 2">
          <a:extLst>
            <a:ext uri="{FF2B5EF4-FFF2-40B4-BE49-F238E27FC236}">
              <a16:creationId xmlns="" xmlns:a16="http://schemas.microsoft.com/office/drawing/2014/main" id="{84C5849E-5580-4397-9348-785D0F9E962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27" name="Text Box 2">
          <a:extLst>
            <a:ext uri="{FF2B5EF4-FFF2-40B4-BE49-F238E27FC236}">
              <a16:creationId xmlns="" xmlns:a16="http://schemas.microsoft.com/office/drawing/2014/main" id="{2640CA95-9F11-433E-BC15-D2774BBD7FA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28" name="Text Box 2">
          <a:extLst>
            <a:ext uri="{FF2B5EF4-FFF2-40B4-BE49-F238E27FC236}">
              <a16:creationId xmlns="" xmlns:a16="http://schemas.microsoft.com/office/drawing/2014/main" id="{8508C8B9-0960-4487-AFE2-9DCF2B8994E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29" name="Text Box 2">
          <a:extLst>
            <a:ext uri="{FF2B5EF4-FFF2-40B4-BE49-F238E27FC236}">
              <a16:creationId xmlns="" xmlns:a16="http://schemas.microsoft.com/office/drawing/2014/main" id="{A854B964-0CC1-4ED1-96ED-8A576F0E172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30" name="Text Box 2">
          <a:extLst>
            <a:ext uri="{FF2B5EF4-FFF2-40B4-BE49-F238E27FC236}">
              <a16:creationId xmlns="" xmlns:a16="http://schemas.microsoft.com/office/drawing/2014/main" id="{ACC75EBE-3FE4-4E7F-A00D-5DDADAF598C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31" name="Text Box 2">
          <a:extLst>
            <a:ext uri="{FF2B5EF4-FFF2-40B4-BE49-F238E27FC236}">
              <a16:creationId xmlns="" xmlns:a16="http://schemas.microsoft.com/office/drawing/2014/main" id="{97E7002A-3CF4-4809-BBF1-A776C6DD095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32" name="Text Box 2">
          <a:extLst>
            <a:ext uri="{FF2B5EF4-FFF2-40B4-BE49-F238E27FC236}">
              <a16:creationId xmlns="" xmlns:a16="http://schemas.microsoft.com/office/drawing/2014/main" id="{1F4DF7B1-053E-43B3-8B8C-7091EDECCD4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33" name="Text Box 2">
          <a:extLst>
            <a:ext uri="{FF2B5EF4-FFF2-40B4-BE49-F238E27FC236}">
              <a16:creationId xmlns="" xmlns:a16="http://schemas.microsoft.com/office/drawing/2014/main" id="{91347C7C-F81A-49D5-B1A8-A3222A57CED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34" name="Text Box 2">
          <a:extLst>
            <a:ext uri="{FF2B5EF4-FFF2-40B4-BE49-F238E27FC236}">
              <a16:creationId xmlns="" xmlns:a16="http://schemas.microsoft.com/office/drawing/2014/main" id="{CB691059-3EC6-41EA-A040-D17C7CFEDA3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35" name="Text Box 2">
          <a:extLst>
            <a:ext uri="{FF2B5EF4-FFF2-40B4-BE49-F238E27FC236}">
              <a16:creationId xmlns="" xmlns:a16="http://schemas.microsoft.com/office/drawing/2014/main" id="{D535F451-A117-49C1-B09A-900B35D4135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36" name="Text Box 2">
          <a:extLst>
            <a:ext uri="{FF2B5EF4-FFF2-40B4-BE49-F238E27FC236}">
              <a16:creationId xmlns="" xmlns:a16="http://schemas.microsoft.com/office/drawing/2014/main" id="{111657CD-4B2F-4AC9-8245-92803D79817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37" name="Text Box 2">
          <a:extLst>
            <a:ext uri="{FF2B5EF4-FFF2-40B4-BE49-F238E27FC236}">
              <a16:creationId xmlns="" xmlns:a16="http://schemas.microsoft.com/office/drawing/2014/main" id="{63A97DFE-7245-46CB-AAA7-3E2B8E03CAC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38" name="Text Box 2">
          <a:extLst>
            <a:ext uri="{FF2B5EF4-FFF2-40B4-BE49-F238E27FC236}">
              <a16:creationId xmlns="" xmlns:a16="http://schemas.microsoft.com/office/drawing/2014/main" id="{6AC9FCD5-87C2-4AB9-8FAF-C263EA989FF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39" name="Text Box 2">
          <a:extLst>
            <a:ext uri="{FF2B5EF4-FFF2-40B4-BE49-F238E27FC236}">
              <a16:creationId xmlns="" xmlns:a16="http://schemas.microsoft.com/office/drawing/2014/main" id="{CC8F6533-3B3D-4D7D-B365-0FA431AB484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40" name="Text Box 2">
          <a:extLst>
            <a:ext uri="{FF2B5EF4-FFF2-40B4-BE49-F238E27FC236}">
              <a16:creationId xmlns="" xmlns:a16="http://schemas.microsoft.com/office/drawing/2014/main" id="{545528E7-D1F5-43D7-97B2-9D0E5D459BB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41" name="Text Box 2">
          <a:extLst>
            <a:ext uri="{FF2B5EF4-FFF2-40B4-BE49-F238E27FC236}">
              <a16:creationId xmlns="" xmlns:a16="http://schemas.microsoft.com/office/drawing/2014/main" id="{5D3C9D03-064B-4E0B-A773-F90490584E3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42" name="Text Box 2">
          <a:extLst>
            <a:ext uri="{FF2B5EF4-FFF2-40B4-BE49-F238E27FC236}">
              <a16:creationId xmlns="" xmlns:a16="http://schemas.microsoft.com/office/drawing/2014/main" id="{058604D8-8EC2-45A3-963B-42749197528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43" name="Text Box 2">
          <a:extLst>
            <a:ext uri="{FF2B5EF4-FFF2-40B4-BE49-F238E27FC236}">
              <a16:creationId xmlns="" xmlns:a16="http://schemas.microsoft.com/office/drawing/2014/main" id="{20AF4551-9B7B-4ECE-BE6E-991BE02C527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44" name="Text Box 2">
          <a:extLst>
            <a:ext uri="{FF2B5EF4-FFF2-40B4-BE49-F238E27FC236}">
              <a16:creationId xmlns="" xmlns:a16="http://schemas.microsoft.com/office/drawing/2014/main" id="{FB78D042-3BBA-4DF1-8C0F-F70E19BB708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45" name="Text Box 2">
          <a:extLst>
            <a:ext uri="{FF2B5EF4-FFF2-40B4-BE49-F238E27FC236}">
              <a16:creationId xmlns="" xmlns:a16="http://schemas.microsoft.com/office/drawing/2014/main" id="{522A77BB-2D3E-4666-8487-D25F822D429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46" name="Text Box 2">
          <a:extLst>
            <a:ext uri="{FF2B5EF4-FFF2-40B4-BE49-F238E27FC236}">
              <a16:creationId xmlns="" xmlns:a16="http://schemas.microsoft.com/office/drawing/2014/main" id="{2BFD7F0F-EAD7-4E1B-8EBA-8977C965F69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47" name="Text Box 2">
          <a:extLst>
            <a:ext uri="{FF2B5EF4-FFF2-40B4-BE49-F238E27FC236}">
              <a16:creationId xmlns="" xmlns:a16="http://schemas.microsoft.com/office/drawing/2014/main" id="{9935A668-1C65-4021-971A-E87E198D513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48" name="Text Box 2">
          <a:extLst>
            <a:ext uri="{FF2B5EF4-FFF2-40B4-BE49-F238E27FC236}">
              <a16:creationId xmlns="" xmlns:a16="http://schemas.microsoft.com/office/drawing/2014/main" id="{02C89716-94AE-47E1-B369-7580BBF8F93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49" name="Text Box 2">
          <a:extLst>
            <a:ext uri="{FF2B5EF4-FFF2-40B4-BE49-F238E27FC236}">
              <a16:creationId xmlns="" xmlns:a16="http://schemas.microsoft.com/office/drawing/2014/main" id="{986F19F7-20F6-4A7B-B1BD-E643612560F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50" name="Text Box 2">
          <a:extLst>
            <a:ext uri="{FF2B5EF4-FFF2-40B4-BE49-F238E27FC236}">
              <a16:creationId xmlns="" xmlns:a16="http://schemas.microsoft.com/office/drawing/2014/main" id="{5A228224-D18B-4982-BF92-5AE99A36FB8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51" name="Text Box 2">
          <a:extLst>
            <a:ext uri="{FF2B5EF4-FFF2-40B4-BE49-F238E27FC236}">
              <a16:creationId xmlns="" xmlns:a16="http://schemas.microsoft.com/office/drawing/2014/main" id="{B8C701D9-90F4-40E7-8E1B-307CF5C2189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52" name="Text Box 2">
          <a:extLst>
            <a:ext uri="{FF2B5EF4-FFF2-40B4-BE49-F238E27FC236}">
              <a16:creationId xmlns="" xmlns:a16="http://schemas.microsoft.com/office/drawing/2014/main" id="{0BBC3817-EEB0-4043-9650-EAF965C0267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53" name="Text Box 2">
          <a:extLst>
            <a:ext uri="{FF2B5EF4-FFF2-40B4-BE49-F238E27FC236}">
              <a16:creationId xmlns="" xmlns:a16="http://schemas.microsoft.com/office/drawing/2014/main" id="{5D8EA27C-6655-4EAB-A84A-A1D44B925AC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54" name="Text Box 2">
          <a:extLst>
            <a:ext uri="{FF2B5EF4-FFF2-40B4-BE49-F238E27FC236}">
              <a16:creationId xmlns="" xmlns:a16="http://schemas.microsoft.com/office/drawing/2014/main" id="{F4D1DF27-02D9-4AD1-A39B-69AB4AF29C1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55" name="Text Box 2">
          <a:extLst>
            <a:ext uri="{FF2B5EF4-FFF2-40B4-BE49-F238E27FC236}">
              <a16:creationId xmlns="" xmlns:a16="http://schemas.microsoft.com/office/drawing/2014/main" id="{279B76B3-D50C-47FB-984C-C55DC2D65FC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56" name="Text Box 2">
          <a:extLst>
            <a:ext uri="{FF2B5EF4-FFF2-40B4-BE49-F238E27FC236}">
              <a16:creationId xmlns="" xmlns:a16="http://schemas.microsoft.com/office/drawing/2014/main" id="{C6D3FC94-3D6F-42F6-B251-7926C6EB4AD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57" name="Text Box 2">
          <a:extLst>
            <a:ext uri="{FF2B5EF4-FFF2-40B4-BE49-F238E27FC236}">
              <a16:creationId xmlns="" xmlns:a16="http://schemas.microsoft.com/office/drawing/2014/main" id="{3E72492F-A37B-450C-BB02-41483FEDC6D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58" name="Text Box 2">
          <a:extLst>
            <a:ext uri="{FF2B5EF4-FFF2-40B4-BE49-F238E27FC236}">
              <a16:creationId xmlns="" xmlns:a16="http://schemas.microsoft.com/office/drawing/2014/main" id="{ACC059A1-EA83-4E8A-89CC-1D3ECE9876D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59" name="Text Box 2">
          <a:extLst>
            <a:ext uri="{FF2B5EF4-FFF2-40B4-BE49-F238E27FC236}">
              <a16:creationId xmlns="" xmlns:a16="http://schemas.microsoft.com/office/drawing/2014/main" id="{A6E01A78-8858-433B-B142-F5BDEA92220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60" name="Text Box 2">
          <a:extLst>
            <a:ext uri="{FF2B5EF4-FFF2-40B4-BE49-F238E27FC236}">
              <a16:creationId xmlns="" xmlns:a16="http://schemas.microsoft.com/office/drawing/2014/main" id="{5E78650C-FC1C-4C20-B1E0-FF0A44384FE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61" name="Text Box 2">
          <a:extLst>
            <a:ext uri="{FF2B5EF4-FFF2-40B4-BE49-F238E27FC236}">
              <a16:creationId xmlns="" xmlns:a16="http://schemas.microsoft.com/office/drawing/2014/main" id="{88A2C5B5-850D-412A-AA86-DA849896C1E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62" name="Text Box 2">
          <a:extLst>
            <a:ext uri="{FF2B5EF4-FFF2-40B4-BE49-F238E27FC236}">
              <a16:creationId xmlns="" xmlns:a16="http://schemas.microsoft.com/office/drawing/2014/main" id="{DE36BE47-DE73-489E-98C4-D79234A069E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63" name="Text Box 2">
          <a:extLst>
            <a:ext uri="{FF2B5EF4-FFF2-40B4-BE49-F238E27FC236}">
              <a16:creationId xmlns="" xmlns:a16="http://schemas.microsoft.com/office/drawing/2014/main" id="{DE2F0B32-43FC-459C-83BB-0AB94C5F7EB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64" name="Text Box 2">
          <a:extLst>
            <a:ext uri="{FF2B5EF4-FFF2-40B4-BE49-F238E27FC236}">
              <a16:creationId xmlns="" xmlns:a16="http://schemas.microsoft.com/office/drawing/2014/main" id="{32727285-18CA-4FFB-9020-222DBA68A26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65" name="Text Box 2">
          <a:extLst>
            <a:ext uri="{FF2B5EF4-FFF2-40B4-BE49-F238E27FC236}">
              <a16:creationId xmlns="" xmlns:a16="http://schemas.microsoft.com/office/drawing/2014/main" id="{C3DFF0E9-B4C1-4381-AE91-1383838C49A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66" name="Text Box 2">
          <a:extLst>
            <a:ext uri="{FF2B5EF4-FFF2-40B4-BE49-F238E27FC236}">
              <a16:creationId xmlns="" xmlns:a16="http://schemas.microsoft.com/office/drawing/2014/main" id="{7D2AF562-45E7-40E5-B04A-318528A9C42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67" name="Text Box 2">
          <a:extLst>
            <a:ext uri="{FF2B5EF4-FFF2-40B4-BE49-F238E27FC236}">
              <a16:creationId xmlns="" xmlns:a16="http://schemas.microsoft.com/office/drawing/2014/main" id="{9FB33C6D-541B-405A-81EB-4F8D5242E3A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68" name="Text Box 2">
          <a:extLst>
            <a:ext uri="{FF2B5EF4-FFF2-40B4-BE49-F238E27FC236}">
              <a16:creationId xmlns="" xmlns:a16="http://schemas.microsoft.com/office/drawing/2014/main" id="{1A932580-08CF-4D22-8275-7280350F8B1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69" name="Text Box 2">
          <a:extLst>
            <a:ext uri="{FF2B5EF4-FFF2-40B4-BE49-F238E27FC236}">
              <a16:creationId xmlns="" xmlns:a16="http://schemas.microsoft.com/office/drawing/2014/main" id="{E3F1B0B7-E8EC-4883-A1CD-883E2F98B2E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70" name="Text Box 2">
          <a:extLst>
            <a:ext uri="{FF2B5EF4-FFF2-40B4-BE49-F238E27FC236}">
              <a16:creationId xmlns="" xmlns:a16="http://schemas.microsoft.com/office/drawing/2014/main" id="{54F3AC5F-6959-4273-9920-CB952F0E8AE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71" name="Text Box 2">
          <a:extLst>
            <a:ext uri="{FF2B5EF4-FFF2-40B4-BE49-F238E27FC236}">
              <a16:creationId xmlns="" xmlns:a16="http://schemas.microsoft.com/office/drawing/2014/main" id="{84364B39-7924-4847-9D1A-D46F857BAD1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72" name="Text Box 2">
          <a:extLst>
            <a:ext uri="{FF2B5EF4-FFF2-40B4-BE49-F238E27FC236}">
              <a16:creationId xmlns="" xmlns:a16="http://schemas.microsoft.com/office/drawing/2014/main" id="{705D413F-52D8-453B-BFD4-66C5627B580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73" name="Text Box 2">
          <a:extLst>
            <a:ext uri="{FF2B5EF4-FFF2-40B4-BE49-F238E27FC236}">
              <a16:creationId xmlns="" xmlns:a16="http://schemas.microsoft.com/office/drawing/2014/main" id="{894FE08D-BDC8-4FEA-85B1-FBD56908137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74" name="Text Box 2">
          <a:extLst>
            <a:ext uri="{FF2B5EF4-FFF2-40B4-BE49-F238E27FC236}">
              <a16:creationId xmlns="" xmlns:a16="http://schemas.microsoft.com/office/drawing/2014/main" id="{42A1E919-81A9-4DBC-A4EE-CAC5D299C56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75" name="Text Box 2">
          <a:extLst>
            <a:ext uri="{FF2B5EF4-FFF2-40B4-BE49-F238E27FC236}">
              <a16:creationId xmlns="" xmlns:a16="http://schemas.microsoft.com/office/drawing/2014/main" id="{69D4373D-CD95-45B7-863C-92CB8AB101F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76" name="Text Box 2">
          <a:extLst>
            <a:ext uri="{FF2B5EF4-FFF2-40B4-BE49-F238E27FC236}">
              <a16:creationId xmlns="" xmlns:a16="http://schemas.microsoft.com/office/drawing/2014/main" id="{17C99BFC-1BB6-4C8A-8268-BDF988A6C60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77" name="Text Box 2">
          <a:extLst>
            <a:ext uri="{FF2B5EF4-FFF2-40B4-BE49-F238E27FC236}">
              <a16:creationId xmlns="" xmlns:a16="http://schemas.microsoft.com/office/drawing/2014/main" id="{CB6400A0-2145-44A7-A0C1-716A5395D43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78" name="Text Box 2">
          <a:extLst>
            <a:ext uri="{FF2B5EF4-FFF2-40B4-BE49-F238E27FC236}">
              <a16:creationId xmlns="" xmlns:a16="http://schemas.microsoft.com/office/drawing/2014/main" id="{52248D6F-F3F3-4957-90B5-7092012DD7A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79" name="Text Box 2">
          <a:extLst>
            <a:ext uri="{FF2B5EF4-FFF2-40B4-BE49-F238E27FC236}">
              <a16:creationId xmlns="" xmlns:a16="http://schemas.microsoft.com/office/drawing/2014/main" id="{6DF38067-AA0C-4DA4-8544-32094E87387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80" name="Text Box 2">
          <a:extLst>
            <a:ext uri="{FF2B5EF4-FFF2-40B4-BE49-F238E27FC236}">
              <a16:creationId xmlns="" xmlns:a16="http://schemas.microsoft.com/office/drawing/2014/main" id="{F784B783-8495-48BF-94F2-97AB51E2546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81" name="Text Box 2">
          <a:extLst>
            <a:ext uri="{FF2B5EF4-FFF2-40B4-BE49-F238E27FC236}">
              <a16:creationId xmlns="" xmlns:a16="http://schemas.microsoft.com/office/drawing/2014/main" id="{4CB71556-0031-48E1-A012-6A649AA0381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82" name="Text Box 2">
          <a:extLst>
            <a:ext uri="{FF2B5EF4-FFF2-40B4-BE49-F238E27FC236}">
              <a16:creationId xmlns="" xmlns:a16="http://schemas.microsoft.com/office/drawing/2014/main" id="{1ADA47F8-A1DA-43E9-AF37-5BBA2D6330A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83" name="Text Box 2">
          <a:extLst>
            <a:ext uri="{FF2B5EF4-FFF2-40B4-BE49-F238E27FC236}">
              <a16:creationId xmlns="" xmlns:a16="http://schemas.microsoft.com/office/drawing/2014/main" id="{F5FEEA4E-D09C-4B4E-8C77-1E20E627D39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84" name="Text Box 2">
          <a:extLst>
            <a:ext uri="{FF2B5EF4-FFF2-40B4-BE49-F238E27FC236}">
              <a16:creationId xmlns="" xmlns:a16="http://schemas.microsoft.com/office/drawing/2014/main" id="{F07DA9B4-6FAC-4E74-A8CA-7AF6BBC7AFD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85" name="Text Box 2">
          <a:extLst>
            <a:ext uri="{FF2B5EF4-FFF2-40B4-BE49-F238E27FC236}">
              <a16:creationId xmlns="" xmlns:a16="http://schemas.microsoft.com/office/drawing/2014/main" id="{79A2E7E2-71A6-43C5-B5D1-C6B20D5A356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86" name="Text Box 2">
          <a:extLst>
            <a:ext uri="{FF2B5EF4-FFF2-40B4-BE49-F238E27FC236}">
              <a16:creationId xmlns="" xmlns:a16="http://schemas.microsoft.com/office/drawing/2014/main" id="{4D9348CD-B531-4FAD-8259-67ACA8411F8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87" name="Text Box 2">
          <a:extLst>
            <a:ext uri="{FF2B5EF4-FFF2-40B4-BE49-F238E27FC236}">
              <a16:creationId xmlns="" xmlns:a16="http://schemas.microsoft.com/office/drawing/2014/main" id="{6A512B5A-2A7D-4E34-A485-147E00D885C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88" name="Text Box 2">
          <a:extLst>
            <a:ext uri="{FF2B5EF4-FFF2-40B4-BE49-F238E27FC236}">
              <a16:creationId xmlns="" xmlns:a16="http://schemas.microsoft.com/office/drawing/2014/main" id="{69096745-0998-4CF2-973E-29629D310E6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89" name="Text Box 2">
          <a:extLst>
            <a:ext uri="{FF2B5EF4-FFF2-40B4-BE49-F238E27FC236}">
              <a16:creationId xmlns="" xmlns:a16="http://schemas.microsoft.com/office/drawing/2014/main" id="{D8CA101E-70FB-49A7-8DD6-9A4958F572A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90" name="Text Box 2">
          <a:extLst>
            <a:ext uri="{FF2B5EF4-FFF2-40B4-BE49-F238E27FC236}">
              <a16:creationId xmlns="" xmlns:a16="http://schemas.microsoft.com/office/drawing/2014/main" id="{1E1DD368-31B0-44C1-8F6D-17DD80DEBBD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91" name="Text Box 2">
          <a:extLst>
            <a:ext uri="{FF2B5EF4-FFF2-40B4-BE49-F238E27FC236}">
              <a16:creationId xmlns="" xmlns:a16="http://schemas.microsoft.com/office/drawing/2014/main" id="{D7C82840-B6F5-4DEF-AB41-B5099BBB26E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92" name="Text Box 2">
          <a:extLst>
            <a:ext uri="{FF2B5EF4-FFF2-40B4-BE49-F238E27FC236}">
              <a16:creationId xmlns="" xmlns:a16="http://schemas.microsoft.com/office/drawing/2014/main" id="{328FEE28-C8AB-4D30-96CD-108FAB780AB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93" name="Text Box 2">
          <a:extLst>
            <a:ext uri="{FF2B5EF4-FFF2-40B4-BE49-F238E27FC236}">
              <a16:creationId xmlns="" xmlns:a16="http://schemas.microsoft.com/office/drawing/2014/main" id="{FDF8FDB3-3DDE-482C-BD8A-9A1349CC55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94" name="Text Box 2">
          <a:extLst>
            <a:ext uri="{FF2B5EF4-FFF2-40B4-BE49-F238E27FC236}">
              <a16:creationId xmlns="" xmlns:a16="http://schemas.microsoft.com/office/drawing/2014/main" id="{DB3157E1-9A3E-4418-A336-C9E0C9439C4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95" name="Text Box 2">
          <a:extLst>
            <a:ext uri="{FF2B5EF4-FFF2-40B4-BE49-F238E27FC236}">
              <a16:creationId xmlns="" xmlns:a16="http://schemas.microsoft.com/office/drawing/2014/main" id="{B7D37CC7-D762-4B26-8CE0-994C923DDCF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96" name="Text Box 2">
          <a:extLst>
            <a:ext uri="{FF2B5EF4-FFF2-40B4-BE49-F238E27FC236}">
              <a16:creationId xmlns="" xmlns:a16="http://schemas.microsoft.com/office/drawing/2014/main" id="{B05E05F5-F54B-4EDA-8ADC-0482DB8529C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197" name="Text Box 2">
          <a:extLst>
            <a:ext uri="{FF2B5EF4-FFF2-40B4-BE49-F238E27FC236}">
              <a16:creationId xmlns="" xmlns:a16="http://schemas.microsoft.com/office/drawing/2014/main" id="{38F48C67-208B-4377-8DF9-75E2E597015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198" name="Text Box 2">
          <a:extLst>
            <a:ext uri="{FF2B5EF4-FFF2-40B4-BE49-F238E27FC236}">
              <a16:creationId xmlns="" xmlns:a16="http://schemas.microsoft.com/office/drawing/2014/main" id="{0B53324B-5AE5-48C8-8235-CA817C04027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199" name="Text Box 2">
          <a:extLst>
            <a:ext uri="{FF2B5EF4-FFF2-40B4-BE49-F238E27FC236}">
              <a16:creationId xmlns="" xmlns:a16="http://schemas.microsoft.com/office/drawing/2014/main" id="{6D5441E5-C31D-422E-863F-D3D29AB4640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00" name="Text Box 2">
          <a:extLst>
            <a:ext uri="{FF2B5EF4-FFF2-40B4-BE49-F238E27FC236}">
              <a16:creationId xmlns="" xmlns:a16="http://schemas.microsoft.com/office/drawing/2014/main" id="{C3BABB17-F9C2-4801-94C7-FA8F3E87AC9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01" name="Text Box 2">
          <a:extLst>
            <a:ext uri="{FF2B5EF4-FFF2-40B4-BE49-F238E27FC236}">
              <a16:creationId xmlns="" xmlns:a16="http://schemas.microsoft.com/office/drawing/2014/main" id="{ED68D9DC-2734-4174-8755-F6577E0637E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02" name="Text Box 2">
          <a:extLst>
            <a:ext uri="{FF2B5EF4-FFF2-40B4-BE49-F238E27FC236}">
              <a16:creationId xmlns="" xmlns:a16="http://schemas.microsoft.com/office/drawing/2014/main" id="{2CA92C5A-086C-42D5-A6B3-DB350DB2AB4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03" name="Text Box 2">
          <a:extLst>
            <a:ext uri="{FF2B5EF4-FFF2-40B4-BE49-F238E27FC236}">
              <a16:creationId xmlns="" xmlns:a16="http://schemas.microsoft.com/office/drawing/2014/main" id="{439B0964-75C1-4D23-9F08-F5FDD1B39BC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04" name="Text Box 2">
          <a:extLst>
            <a:ext uri="{FF2B5EF4-FFF2-40B4-BE49-F238E27FC236}">
              <a16:creationId xmlns="" xmlns:a16="http://schemas.microsoft.com/office/drawing/2014/main" id="{73B3FCDD-118F-4ACD-A37F-86439923812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05" name="Text Box 2">
          <a:extLst>
            <a:ext uri="{FF2B5EF4-FFF2-40B4-BE49-F238E27FC236}">
              <a16:creationId xmlns="" xmlns:a16="http://schemas.microsoft.com/office/drawing/2014/main" id="{96634422-FE59-453A-8AD6-17A24B9AC28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06" name="Text Box 2">
          <a:extLst>
            <a:ext uri="{FF2B5EF4-FFF2-40B4-BE49-F238E27FC236}">
              <a16:creationId xmlns="" xmlns:a16="http://schemas.microsoft.com/office/drawing/2014/main" id="{5A689A29-F7E8-4A64-B139-13FB3145990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07" name="Text Box 2">
          <a:extLst>
            <a:ext uri="{FF2B5EF4-FFF2-40B4-BE49-F238E27FC236}">
              <a16:creationId xmlns="" xmlns:a16="http://schemas.microsoft.com/office/drawing/2014/main" id="{1E3357BD-DBB2-44BB-9E71-88D6470431B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08" name="Text Box 2">
          <a:extLst>
            <a:ext uri="{FF2B5EF4-FFF2-40B4-BE49-F238E27FC236}">
              <a16:creationId xmlns="" xmlns:a16="http://schemas.microsoft.com/office/drawing/2014/main" id="{FBAC089E-4914-44BA-82A7-C76DBAE3C7F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09" name="Text Box 2">
          <a:extLst>
            <a:ext uri="{FF2B5EF4-FFF2-40B4-BE49-F238E27FC236}">
              <a16:creationId xmlns="" xmlns:a16="http://schemas.microsoft.com/office/drawing/2014/main" id="{F1793100-0955-4DE1-9209-92A1903C09F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10" name="Text Box 2">
          <a:extLst>
            <a:ext uri="{FF2B5EF4-FFF2-40B4-BE49-F238E27FC236}">
              <a16:creationId xmlns="" xmlns:a16="http://schemas.microsoft.com/office/drawing/2014/main" id="{BBF9EB75-4051-4CB7-AF8A-4E893A492CF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11" name="Text Box 2">
          <a:extLst>
            <a:ext uri="{FF2B5EF4-FFF2-40B4-BE49-F238E27FC236}">
              <a16:creationId xmlns="" xmlns:a16="http://schemas.microsoft.com/office/drawing/2014/main" id="{998B6C7C-99AE-457F-8FF9-C994A473E43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12" name="Text Box 2">
          <a:extLst>
            <a:ext uri="{FF2B5EF4-FFF2-40B4-BE49-F238E27FC236}">
              <a16:creationId xmlns="" xmlns:a16="http://schemas.microsoft.com/office/drawing/2014/main" id="{CD8627B1-4164-4083-8BFD-17558904A62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13" name="Text Box 2">
          <a:extLst>
            <a:ext uri="{FF2B5EF4-FFF2-40B4-BE49-F238E27FC236}">
              <a16:creationId xmlns="" xmlns:a16="http://schemas.microsoft.com/office/drawing/2014/main" id="{2D2554AA-958C-43C4-BFE1-B2EC69D8960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14" name="Text Box 2">
          <a:extLst>
            <a:ext uri="{FF2B5EF4-FFF2-40B4-BE49-F238E27FC236}">
              <a16:creationId xmlns="" xmlns:a16="http://schemas.microsoft.com/office/drawing/2014/main" id="{5E105511-BE46-4CC2-BD6C-538C05DFA4E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15" name="Text Box 2">
          <a:extLst>
            <a:ext uri="{FF2B5EF4-FFF2-40B4-BE49-F238E27FC236}">
              <a16:creationId xmlns="" xmlns:a16="http://schemas.microsoft.com/office/drawing/2014/main" id="{4BFD2A5F-3A70-4975-9623-BDC17AFE7BD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16" name="Text Box 2">
          <a:extLst>
            <a:ext uri="{FF2B5EF4-FFF2-40B4-BE49-F238E27FC236}">
              <a16:creationId xmlns="" xmlns:a16="http://schemas.microsoft.com/office/drawing/2014/main" id="{832F9EB2-5E85-4FA9-BB7C-5199EA11161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17" name="Text Box 2">
          <a:extLst>
            <a:ext uri="{FF2B5EF4-FFF2-40B4-BE49-F238E27FC236}">
              <a16:creationId xmlns="" xmlns:a16="http://schemas.microsoft.com/office/drawing/2014/main" id="{DBB324D6-AAD1-4C5B-BEF9-057D679F6B2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18" name="Text Box 2">
          <a:extLst>
            <a:ext uri="{FF2B5EF4-FFF2-40B4-BE49-F238E27FC236}">
              <a16:creationId xmlns="" xmlns:a16="http://schemas.microsoft.com/office/drawing/2014/main" id="{41251B80-D1A2-4199-8B5A-4974C64B874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19" name="Text Box 2">
          <a:extLst>
            <a:ext uri="{FF2B5EF4-FFF2-40B4-BE49-F238E27FC236}">
              <a16:creationId xmlns="" xmlns:a16="http://schemas.microsoft.com/office/drawing/2014/main" id="{3C65EAD8-48A8-4229-A122-5FD4CDFB72E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20" name="Text Box 2">
          <a:extLst>
            <a:ext uri="{FF2B5EF4-FFF2-40B4-BE49-F238E27FC236}">
              <a16:creationId xmlns="" xmlns:a16="http://schemas.microsoft.com/office/drawing/2014/main" id="{EBCF48BC-12E4-49B9-9039-D1865AEEBF0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21" name="Text Box 2">
          <a:extLst>
            <a:ext uri="{FF2B5EF4-FFF2-40B4-BE49-F238E27FC236}">
              <a16:creationId xmlns="" xmlns:a16="http://schemas.microsoft.com/office/drawing/2014/main" id="{58120EFB-A38A-4BC5-91F7-F11950128BD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22" name="Text Box 2">
          <a:extLst>
            <a:ext uri="{FF2B5EF4-FFF2-40B4-BE49-F238E27FC236}">
              <a16:creationId xmlns="" xmlns:a16="http://schemas.microsoft.com/office/drawing/2014/main" id="{F363DB70-B4A7-4B9A-8C95-5A6DC0FE40A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23" name="Text Box 2">
          <a:extLst>
            <a:ext uri="{FF2B5EF4-FFF2-40B4-BE49-F238E27FC236}">
              <a16:creationId xmlns="" xmlns:a16="http://schemas.microsoft.com/office/drawing/2014/main" id="{FDBC1142-3CC1-4968-933F-C62E30880D3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24" name="Text Box 2">
          <a:extLst>
            <a:ext uri="{FF2B5EF4-FFF2-40B4-BE49-F238E27FC236}">
              <a16:creationId xmlns="" xmlns:a16="http://schemas.microsoft.com/office/drawing/2014/main" id="{4FF15B3A-FC17-49ED-9B56-DB497C6381C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25" name="Text Box 2">
          <a:extLst>
            <a:ext uri="{FF2B5EF4-FFF2-40B4-BE49-F238E27FC236}">
              <a16:creationId xmlns="" xmlns:a16="http://schemas.microsoft.com/office/drawing/2014/main" id="{1F1A938E-C947-4A1F-92AC-466A1D3C982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26" name="Text Box 2">
          <a:extLst>
            <a:ext uri="{FF2B5EF4-FFF2-40B4-BE49-F238E27FC236}">
              <a16:creationId xmlns="" xmlns:a16="http://schemas.microsoft.com/office/drawing/2014/main" id="{65AE538B-8CE0-4DE2-8555-4C22E7A22C0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27" name="Text Box 2">
          <a:extLst>
            <a:ext uri="{FF2B5EF4-FFF2-40B4-BE49-F238E27FC236}">
              <a16:creationId xmlns="" xmlns:a16="http://schemas.microsoft.com/office/drawing/2014/main" id="{1ACC8684-838A-42A1-A2CD-AF98BD160CC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28" name="Text Box 2">
          <a:extLst>
            <a:ext uri="{FF2B5EF4-FFF2-40B4-BE49-F238E27FC236}">
              <a16:creationId xmlns="" xmlns:a16="http://schemas.microsoft.com/office/drawing/2014/main" id="{0353E453-69BE-440E-AA37-7238360F9E5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29" name="Text Box 2">
          <a:extLst>
            <a:ext uri="{FF2B5EF4-FFF2-40B4-BE49-F238E27FC236}">
              <a16:creationId xmlns="" xmlns:a16="http://schemas.microsoft.com/office/drawing/2014/main" id="{C5C32256-1519-4E45-9574-DC872FDDA84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30" name="Text Box 2">
          <a:extLst>
            <a:ext uri="{FF2B5EF4-FFF2-40B4-BE49-F238E27FC236}">
              <a16:creationId xmlns="" xmlns:a16="http://schemas.microsoft.com/office/drawing/2014/main" id="{FC122A13-49D7-47AC-A6C1-5B9DEAD41B9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31" name="Text Box 2">
          <a:extLst>
            <a:ext uri="{FF2B5EF4-FFF2-40B4-BE49-F238E27FC236}">
              <a16:creationId xmlns="" xmlns:a16="http://schemas.microsoft.com/office/drawing/2014/main" id="{6113E120-FE8B-4AD7-BC1F-A5974DD3852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32" name="Text Box 2">
          <a:extLst>
            <a:ext uri="{FF2B5EF4-FFF2-40B4-BE49-F238E27FC236}">
              <a16:creationId xmlns="" xmlns:a16="http://schemas.microsoft.com/office/drawing/2014/main" id="{871A6ADC-4788-42FD-9447-3B9E468B5B3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33" name="Text Box 2">
          <a:extLst>
            <a:ext uri="{FF2B5EF4-FFF2-40B4-BE49-F238E27FC236}">
              <a16:creationId xmlns="" xmlns:a16="http://schemas.microsoft.com/office/drawing/2014/main" id="{205C87D5-E1FB-48D3-974A-A60F892A60F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34" name="Text Box 2">
          <a:extLst>
            <a:ext uri="{FF2B5EF4-FFF2-40B4-BE49-F238E27FC236}">
              <a16:creationId xmlns="" xmlns:a16="http://schemas.microsoft.com/office/drawing/2014/main" id="{FB832CA9-3381-410D-877C-AB9A299EA3B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35" name="Text Box 2">
          <a:extLst>
            <a:ext uri="{FF2B5EF4-FFF2-40B4-BE49-F238E27FC236}">
              <a16:creationId xmlns="" xmlns:a16="http://schemas.microsoft.com/office/drawing/2014/main" id="{A62AFA74-20AE-413C-8633-DDEA7DFC9C9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36" name="Text Box 2">
          <a:extLst>
            <a:ext uri="{FF2B5EF4-FFF2-40B4-BE49-F238E27FC236}">
              <a16:creationId xmlns="" xmlns:a16="http://schemas.microsoft.com/office/drawing/2014/main" id="{221682ED-885A-4B13-A99A-7D7FD93C6A7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37" name="Text Box 2">
          <a:extLst>
            <a:ext uri="{FF2B5EF4-FFF2-40B4-BE49-F238E27FC236}">
              <a16:creationId xmlns="" xmlns:a16="http://schemas.microsoft.com/office/drawing/2014/main" id="{17A9DE3C-848C-4F76-A666-B15D434D268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38" name="Text Box 2">
          <a:extLst>
            <a:ext uri="{FF2B5EF4-FFF2-40B4-BE49-F238E27FC236}">
              <a16:creationId xmlns="" xmlns:a16="http://schemas.microsoft.com/office/drawing/2014/main" id="{A70DED97-FB8C-40E1-A1D7-B09F04EA02F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39" name="Text Box 2">
          <a:extLst>
            <a:ext uri="{FF2B5EF4-FFF2-40B4-BE49-F238E27FC236}">
              <a16:creationId xmlns="" xmlns:a16="http://schemas.microsoft.com/office/drawing/2014/main" id="{C450478B-56F8-4C70-A284-803BB930BD7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40" name="Text Box 2">
          <a:extLst>
            <a:ext uri="{FF2B5EF4-FFF2-40B4-BE49-F238E27FC236}">
              <a16:creationId xmlns="" xmlns:a16="http://schemas.microsoft.com/office/drawing/2014/main" id="{4C2D1083-9623-4B58-B87A-67E99F4A1A2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41" name="Text Box 2">
          <a:extLst>
            <a:ext uri="{FF2B5EF4-FFF2-40B4-BE49-F238E27FC236}">
              <a16:creationId xmlns="" xmlns:a16="http://schemas.microsoft.com/office/drawing/2014/main" id="{0262D7FA-A5A4-4C18-A139-187F36D6CD6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42" name="Text Box 2">
          <a:extLst>
            <a:ext uri="{FF2B5EF4-FFF2-40B4-BE49-F238E27FC236}">
              <a16:creationId xmlns="" xmlns:a16="http://schemas.microsoft.com/office/drawing/2014/main" id="{45E8F4F6-F898-4643-B0A3-3E19CD8BF2E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43" name="Text Box 2">
          <a:extLst>
            <a:ext uri="{FF2B5EF4-FFF2-40B4-BE49-F238E27FC236}">
              <a16:creationId xmlns="" xmlns:a16="http://schemas.microsoft.com/office/drawing/2014/main" id="{3588C904-4BE3-4F21-B40A-ED355DE5DFC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44" name="Text Box 2">
          <a:extLst>
            <a:ext uri="{FF2B5EF4-FFF2-40B4-BE49-F238E27FC236}">
              <a16:creationId xmlns="" xmlns:a16="http://schemas.microsoft.com/office/drawing/2014/main" id="{45703601-8EE0-4B64-81B9-EF4B2672A91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45" name="Text Box 2">
          <a:extLst>
            <a:ext uri="{FF2B5EF4-FFF2-40B4-BE49-F238E27FC236}">
              <a16:creationId xmlns="" xmlns:a16="http://schemas.microsoft.com/office/drawing/2014/main" id="{F5096A68-FCF9-4EAF-8295-D2F1BCD0956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46" name="Text Box 2">
          <a:extLst>
            <a:ext uri="{FF2B5EF4-FFF2-40B4-BE49-F238E27FC236}">
              <a16:creationId xmlns="" xmlns:a16="http://schemas.microsoft.com/office/drawing/2014/main" id="{A15F454E-37BF-4EAC-87F7-43999C98F04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47" name="Text Box 2">
          <a:extLst>
            <a:ext uri="{FF2B5EF4-FFF2-40B4-BE49-F238E27FC236}">
              <a16:creationId xmlns="" xmlns:a16="http://schemas.microsoft.com/office/drawing/2014/main" id="{E2F281D6-C007-4EE2-9AB4-B24164E947D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48" name="Text Box 2">
          <a:extLst>
            <a:ext uri="{FF2B5EF4-FFF2-40B4-BE49-F238E27FC236}">
              <a16:creationId xmlns="" xmlns:a16="http://schemas.microsoft.com/office/drawing/2014/main" id="{4C768BAA-8CDC-42D2-B4B0-A48860D5574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49" name="Text Box 2">
          <a:extLst>
            <a:ext uri="{FF2B5EF4-FFF2-40B4-BE49-F238E27FC236}">
              <a16:creationId xmlns="" xmlns:a16="http://schemas.microsoft.com/office/drawing/2014/main" id="{0E36C479-AFE3-4ACA-B988-F2AF3E9A6C0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50" name="Text Box 2">
          <a:extLst>
            <a:ext uri="{FF2B5EF4-FFF2-40B4-BE49-F238E27FC236}">
              <a16:creationId xmlns="" xmlns:a16="http://schemas.microsoft.com/office/drawing/2014/main" id="{5DECCC82-8281-43A1-889B-268D9F6AE89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51" name="Text Box 2">
          <a:extLst>
            <a:ext uri="{FF2B5EF4-FFF2-40B4-BE49-F238E27FC236}">
              <a16:creationId xmlns="" xmlns:a16="http://schemas.microsoft.com/office/drawing/2014/main" id="{B33B5A6E-FE33-43E6-BFB1-5C7E073CEBF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52" name="Text Box 2">
          <a:extLst>
            <a:ext uri="{FF2B5EF4-FFF2-40B4-BE49-F238E27FC236}">
              <a16:creationId xmlns="" xmlns:a16="http://schemas.microsoft.com/office/drawing/2014/main" id="{6565F694-C674-4A88-B885-14A56CAA72C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53" name="Text Box 2">
          <a:extLst>
            <a:ext uri="{FF2B5EF4-FFF2-40B4-BE49-F238E27FC236}">
              <a16:creationId xmlns="" xmlns:a16="http://schemas.microsoft.com/office/drawing/2014/main" id="{86DED2C6-DCE5-4CFE-BB4F-3C2F202135C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54" name="Text Box 2">
          <a:extLst>
            <a:ext uri="{FF2B5EF4-FFF2-40B4-BE49-F238E27FC236}">
              <a16:creationId xmlns="" xmlns:a16="http://schemas.microsoft.com/office/drawing/2014/main" id="{B28218F0-1E55-4292-9A42-72A7E87E044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55" name="Text Box 2">
          <a:extLst>
            <a:ext uri="{FF2B5EF4-FFF2-40B4-BE49-F238E27FC236}">
              <a16:creationId xmlns="" xmlns:a16="http://schemas.microsoft.com/office/drawing/2014/main" id="{A7668C5F-A5B3-4457-B1B5-A09DFE41C05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56" name="Text Box 2">
          <a:extLst>
            <a:ext uri="{FF2B5EF4-FFF2-40B4-BE49-F238E27FC236}">
              <a16:creationId xmlns="" xmlns:a16="http://schemas.microsoft.com/office/drawing/2014/main" id="{C08FF20D-F2BE-4D12-B525-11A4BF11D0F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57" name="Text Box 2">
          <a:extLst>
            <a:ext uri="{FF2B5EF4-FFF2-40B4-BE49-F238E27FC236}">
              <a16:creationId xmlns="" xmlns:a16="http://schemas.microsoft.com/office/drawing/2014/main" id="{F59877A8-0EB5-4757-9D76-E367E0ECFC0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58" name="Text Box 2">
          <a:extLst>
            <a:ext uri="{FF2B5EF4-FFF2-40B4-BE49-F238E27FC236}">
              <a16:creationId xmlns="" xmlns:a16="http://schemas.microsoft.com/office/drawing/2014/main" id="{E32EC4D3-B019-44E2-B2AC-9E5B170045B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59" name="Text Box 2">
          <a:extLst>
            <a:ext uri="{FF2B5EF4-FFF2-40B4-BE49-F238E27FC236}">
              <a16:creationId xmlns="" xmlns:a16="http://schemas.microsoft.com/office/drawing/2014/main" id="{B1899C5D-8844-4916-87D2-1D97B758623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60" name="Text Box 2">
          <a:extLst>
            <a:ext uri="{FF2B5EF4-FFF2-40B4-BE49-F238E27FC236}">
              <a16:creationId xmlns="" xmlns:a16="http://schemas.microsoft.com/office/drawing/2014/main" id="{777BA910-1B37-4C5B-9555-AA584F055C1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61" name="Text Box 2">
          <a:extLst>
            <a:ext uri="{FF2B5EF4-FFF2-40B4-BE49-F238E27FC236}">
              <a16:creationId xmlns="" xmlns:a16="http://schemas.microsoft.com/office/drawing/2014/main" id="{FC0B2F76-1D78-47F1-B54F-7504CE27652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62" name="Text Box 2">
          <a:extLst>
            <a:ext uri="{FF2B5EF4-FFF2-40B4-BE49-F238E27FC236}">
              <a16:creationId xmlns="" xmlns:a16="http://schemas.microsoft.com/office/drawing/2014/main" id="{D520D524-3732-4436-8B87-99EC467687D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63" name="Text Box 2">
          <a:extLst>
            <a:ext uri="{FF2B5EF4-FFF2-40B4-BE49-F238E27FC236}">
              <a16:creationId xmlns="" xmlns:a16="http://schemas.microsoft.com/office/drawing/2014/main" id="{337D5186-2770-487D-84A5-455BCAD9922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64" name="Text Box 2">
          <a:extLst>
            <a:ext uri="{FF2B5EF4-FFF2-40B4-BE49-F238E27FC236}">
              <a16:creationId xmlns="" xmlns:a16="http://schemas.microsoft.com/office/drawing/2014/main" id="{F73BA5A4-15DC-4C3D-B6E1-856E30AFA19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65" name="Text Box 2">
          <a:extLst>
            <a:ext uri="{FF2B5EF4-FFF2-40B4-BE49-F238E27FC236}">
              <a16:creationId xmlns="" xmlns:a16="http://schemas.microsoft.com/office/drawing/2014/main" id="{1310D701-8B7B-4E40-8065-0061D147E0B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66" name="Text Box 2">
          <a:extLst>
            <a:ext uri="{FF2B5EF4-FFF2-40B4-BE49-F238E27FC236}">
              <a16:creationId xmlns="" xmlns:a16="http://schemas.microsoft.com/office/drawing/2014/main" id="{B2604064-3C81-4D2A-BC44-1847D2838FF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67" name="Text Box 2">
          <a:extLst>
            <a:ext uri="{FF2B5EF4-FFF2-40B4-BE49-F238E27FC236}">
              <a16:creationId xmlns="" xmlns:a16="http://schemas.microsoft.com/office/drawing/2014/main" id="{E3F0424C-D369-4768-8421-E5683E0EE20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68" name="Text Box 2">
          <a:extLst>
            <a:ext uri="{FF2B5EF4-FFF2-40B4-BE49-F238E27FC236}">
              <a16:creationId xmlns="" xmlns:a16="http://schemas.microsoft.com/office/drawing/2014/main" id="{0B8CAAA2-E93A-4518-81D6-F5CBEC8B532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69" name="Text Box 2">
          <a:extLst>
            <a:ext uri="{FF2B5EF4-FFF2-40B4-BE49-F238E27FC236}">
              <a16:creationId xmlns="" xmlns:a16="http://schemas.microsoft.com/office/drawing/2014/main" id="{C4B0BB04-711F-435F-934E-B8AD02F300A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70" name="Text Box 2">
          <a:extLst>
            <a:ext uri="{FF2B5EF4-FFF2-40B4-BE49-F238E27FC236}">
              <a16:creationId xmlns="" xmlns:a16="http://schemas.microsoft.com/office/drawing/2014/main" id="{813367FA-C39E-41EA-9B1E-CF45B5C5DFF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71" name="Text Box 2">
          <a:extLst>
            <a:ext uri="{FF2B5EF4-FFF2-40B4-BE49-F238E27FC236}">
              <a16:creationId xmlns="" xmlns:a16="http://schemas.microsoft.com/office/drawing/2014/main" id="{FC3596B0-28EE-4C4D-8B8D-9A26E7DB416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72" name="Text Box 2">
          <a:extLst>
            <a:ext uri="{FF2B5EF4-FFF2-40B4-BE49-F238E27FC236}">
              <a16:creationId xmlns="" xmlns:a16="http://schemas.microsoft.com/office/drawing/2014/main" id="{1A267570-2B79-4842-B244-293077E8831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73" name="Text Box 2">
          <a:extLst>
            <a:ext uri="{FF2B5EF4-FFF2-40B4-BE49-F238E27FC236}">
              <a16:creationId xmlns="" xmlns:a16="http://schemas.microsoft.com/office/drawing/2014/main" id="{B301513B-E5FF-46EB-9AE8-4073860A460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74" name="Text Box 2">
          <a:extLst>
            <a:ext uri="{FF2B5EF4-FFF2-40B4-BE49-F238E27FC236}">
              <a16:creationId xmlns="" xmlns:a16="http://schemas.microsoft.com/office/drawing/2014/main" id="{1F26AD43-3AF5-4DBE-A4B3-F67EF4CB7C6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75" name="Text Box 2">
          <a:extLst>
            <a:ext uri="{FF2B5EF4-FFF2-40B4-BE49-F238E27FC236}">
              <a16:creationId xmlns="" xmlns:a16="http://schemas.microsoft.com/office/drawing/2014/main" id="{0D2A32E1-49AB-4DC4-964E-2CAC6782890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76" name="Text Box 2">
          <a:extLst>
            <a:ext uri="{FF2B5EF4-FFF2-40B4-BE49-F238E27FC236}">
              <a16:creationId xmlns="" xmlns:a16="http://schemas.microsoft.com/office/drawing/2014/main" id="{7F2C3128-5061-4954-AFE9-53F5939E7BE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77" name="Text Box 2">
          <a:extLst>
            <a:ext uri="{FF2B5EF4-FFF2-40B4-BE49-F238E27FC236}">
              <a16:creationId xmlns="" xmlns:a16="http://schemas.microsoft.com/office/drawing/2014/main" id="{B334E697-69CE-4E39-8E00-77B8BEF08EC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78" name="Text Box 2">
          <a:extLst>
            <a:ext uri="{FF2B5EF4-FFF2-40B4-BE49-F238E27FC236}">
              <a16:creationId xmlns="" xmlns:a16="http://schemas.microsoft.com/office/drawing/2014/main" id="{E23152AD-CEAD-4F59-A1DC-12F48A8206C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79" name="Text Box 2">
          <a:extLst>
            <a:ext uri="{FF2B5EF4-FFF2-40B4-BE49-F238E27FC236}">
              <a16:creationId xmlns="" xmlns:a16="http://schemas.microsoft.com/office/drawing/2014/main" id="{F526EFC9-1471-4165-931C-C9957314296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80" name="Text Box 2">
          <a:extLst>
            <a:ext uri="{FF2B5EF4-FFF2-40B4-BE49-F238E27FC236}">
              <a16:creationId xmlns="" xmlns:a16="http://schemas.microsoft.com/office/drawing/2014/main" id="{0539B758-89C6-4058-A8A7-66A217AA2FF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81" name="Text Box 2">
          <a:extLst>
            <a:ext uri="{FF2B5EF4-FFF2-40B4-BE49-F238E27FC236}">
              <a16:creationId xmlns="" xmlns:a16="http://schemas.microsoft.com/office/drawing/2014/main" id="{000EE880-0ED4-4E12-8B35-399B71AF64D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82" name="Text Box 2">
          <a:extLst>
            <a:ext uri="{FF2B5EF4-FFF2-40B4-BE49-F238E27FC236}">
              <a16:creationId xmlns="" xmlns:a16="http://schemas.microsoft.com/office/drawing/2014/main" id="{6C8DFC35-E8DA-4230-BC68-776D646A4B1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83" name="Text Box 2">
          <a:extLst>
            <a:ext uri="{FF2B5EF4-FFF2-40B4-BE49-F238E27FC236}">
              <a16:creationId xmlns="" xmlns:a16="http://schemas.microsoft.com/office/drawing/2014/main" id="{175701D9-85CF-40A7-86DB-266A0AF1B56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84" name="Text Box 2">
          <a:extLst>
            <a:ext uri="{FF2B5EF4-FFF2-40B4-BE49-F238E27FC236}">
              <a16:creationId xmlns="" xmlns:a16="http://schemas.microsoft.com/office/drawing/2014/main" id="{4474342E-47A3-4897-AF43-69B8CD2222D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85" name="Text Box 2">
          <a:extLst>
            <a:ext uri="{FF2B5EF4-FFF2-40B4-BE49-F238E27FC236}">
              <a16:creationId xmlns="" xmlns:a16="http://schemas.microsoft.com/office/drawing/2014/main" id="{6FB7A9EB-3DE1-4F3E-A8FA-2E43AD5C635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86" name="Text Box 2">
          <a:extLst>
            <a:ext uri="{FF2B5EF4-FFF2-40B4-BE49-F238E27FC236}">
              <a16:creationId xmlns="" xmlns:a16="http://schemas.microsoft.com/office/drawing/2014/main" id="{25EE7BB8-0B6A-45DC-BF7C-323F896293F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87" name="Text Box 2">
          <a:extLst>
            <a:ext uri="{FF2B5EF4-FFF2-40B4-BE49-F238E27FC236}">
              <a16:creationId xmlns="" xmlns:a16="http://schemas.microsoft.com/office/drawing/2014/main" id="{73F61217-BA3B-4A41-A2F2-939970A6C97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88" name="Text Box 2">
          <a:extLst>
            <a:ext uri="{FF2B5EF4-FFF2-40B4-BE49-F238E27FC236}">
              <a16:creationId xmlns="" xmlns:a16="http://schemas.microsoft.com/office/drawing/2014/main" id="{52A42746-7295-462C-84B5-44E4C904921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89" name="Text Box 2">
          <a:extLst>
            <a:ext uri="{FF2B5EF4-FFF2-40B4-BE49-F238E27FC236}">
              <a16:creationId xmlns="" xmlns:a16="http://schemas.microsoft.com/office/drawing/2014/main" id="{EADF36DE-BC66-494A-B2FB-0239443D113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90" name="Text Box 2">
          <a:extLst>
            <a:ext uri="{FF2B5EF4-FFF2-40B4-BE49-F238E27FC236}">
              <a16:creationId xmlns="" xmlns:a16="http://schemas.microsoft.com/office/drawing/2014/main" id="{B4F634DC-B334-4829-AE69-0DBE934057A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91" name="Text Box 2">
          <a:extLst>
            <a:ext uri="{FF2B5EF4-FFF2-40B4-BE49-F238E27FC236}">
              <a16:creationId xmlns="" xmlns:a16="http://schemas.microsoft.com/office/drawing/2014/main" id="{411183E5-69F1-4F38-9A4F-5C8C36BA15F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92" name="Text Box 2">
          <a:extLst>
            <a:ext uri="{FF2B5EF4-FFF2-40B4-BE49-F238E27FC236}">
              <a16:creationId xmlns="" xmlns:a16="http://schemas.microsoft.com/office/drawing/2014/main" id="{2307CAAB-B2CF-479D-9363-379785433C4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93" name="Text Box 2">
          <a:extLst>
            <a:ext uri="{FF2B5EF4-FFF2-40B4-BE49-F238E27FC236}">
              <a16:creationId xmlns="" xmlns:a16="http://schemas.microsoft.com/office/drawing/2014/main" id="{34A3935E-A9AE-45F9-9896-5AEF88E669C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294" name="Text Box 2">
          <a:extLst>
            <a:ext uri="{FF2B5EF4-FFF2-40B4-BE49-F238E27FC236}">
              <a16:creationId xmlns="" xmlns:a16="http://schemas.microsoft.com/office/drawing/2014/main" id="{135F64A9-0657-4DB6-8685-9F25C968DB4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295" name="Text Box 2">
          <a:extLst>
            <a:ext uri="{FF2B5EF4-FFF2-40B4-BE49-F238E27FC236}">
              <a16:creationId xmlns="" xmlns:a16="http://schemas.microsoft.com/office/drawing/2014/main" id="{8F7B9C37-0481-4686-915D-85FCE39A3AE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96" name="Text Box 2">
          <a:extLst>
            <a:ext uri="{FF2B5EF4-FFF2-40B4-BE49-F238E27FC236}">
              <a16:creationId xmlns="" xmlns:a16="http://schemas.microsoft.com/office/drawing/2014/main" id="{5B19EEE6-6799-4A0B-836E-188978EDE27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297" name="Text Box 2">
          <a:extLst>
            <a:ext uri="{FF2B5EF4-FFF2-40B4-BE49-F238E27FC236}">
              <a16:creationId xmlns="" xmlns:a16="http://schemas.microsoft.com/office/drawing/2014/main" id="{C0E1785B-4760-4EEE-8EE8-8D0C98250FD4}"/>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298" name="Text Box 2">
          <a:extLst>
            <a:ext uri="{FF2B5EF4-FFF2-40B4-BE49-F238E27FC236}">
              <a16:creationId xmlns="" xmlns:a16="http://schemas.microsoft.com/office/drawing/2014/main" id="{6DA8F7D9-6997-4F87-8A13-04847D4F1DAD}"/>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299" name="Text Box 2">
          <a:extLst>
            <a:ext uri="{FF2B5EF4-FFF2-40B4-BE49-F238E27FC236}">
              <a16:creationId xmlns="" xmlns:a16="http://schemas.microsoft.com/office/drawing/2014/main" id="{00FB4388-53D9-4D69-8EDC-981CE550EE3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300" name="Text Box 2">
          <a:extLst>
            <a:ext uri="{FF2B5EF4-FFF2-40B4-BE49-F238E27FC236}">
              <a16:creationId xmlns="" xmlns:a16="http://schemas.microsoft.com/office/drawing/2014/main" id="{104ADDB3-8F1E-4EFE-91AE-50B4B9C235E9}"/>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301" name="Text Box 2">
          <a:extLst>
            <a:ext uri="{FF2B5EF4-FFF2-40B4-BE49-F238E27FC236}">
              <a16:creationId xmlns="" xmlns:a16="http://schemas.microsoft.com/office/drawing/2014/main" id="{16D560FC-6260-419F-B0D6-42F1287F959A}"/>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02" name="Text Box 2">
          <a:extLst>
            <a:ext uri="{FF2B5EF4-FFF2-40B4-BE49-F238E27FC236}">
              <a16:creationId xmlns="" xmlns:a16="http://schemas.microsoft.com/office/drawing/2014/main" id="{48D46035-0CD8-4A5C-A8B6-6A00F3E08C4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303" name="Text Box 2">
          <a:extLst>
            <a:ext uri="{FF2B5EF4-FFF2-40B4-BE49-F238E27FC236}">
              <a16:creationId xmlns="" xmlns:a16="http://schemas.microsoft.com/office/drawing/2014/main" id="{175CCB18-777E-4146-892C-6A85AB1029D4}"/>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304" name="Text Box 2">
          <a:extLst>
            <a:ext uri="{FF2B5EF4-FFF2-40B4-BE49-F238E27FC236}">
              <a16:creationId xmlns="" xmlns:a16="http://schemas.microsoft.com/office/drawing/2014/main" id="{4DEE929B-D2D4-4578-B939-214DAE1B7D6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05" name="Text Box 2">
          <a:extLst>
            <a:ext uri="{FF2B5EF4-FFF2-40B4-BE49-F238E27FC236}">
              <a16:creationId xmlns="" xmlns:a16="http://schemas.microsoft.com/office/drawing/2014/main" id="{5423880A-7A50-4D2F-AC91-EA000242776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06" name="Text Box 2">
          <a:extLst>
            <a:ext uri="{FF2B5EF4-FFF2-40B4-BE49-F238E27FC236}">
              <a16:creationId xmlns="" xmlns:a16="http://schemas.microsoft.com/office/drawing/2014/main" id="{0622F1D1-22FA-4F62-8AFE-393D94647AE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07" name="Text Box 2">
          <a:extLst>
            <a:ext uri="{FF2B5EF4-FFF2-40B4-BE49-F238E27FC236}">
              <a16:creationId xmlns="" xmlns:a16="http://schemas.microsoft.com/office/drawing/2014/main" id="{0C1E9D26-D667-4C16-A893-3C234834AD0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08" name="Text Box 2">
          <a:extLst>
            <a:ext uri="{FF2B5EF4-FFF2-40B4-BE49-F238E27FC236}">
              <a16:creationId xmlns="" xmlns:a16="http://schemas.microsoft.com/office/drawing/2014/main" id="{D584CB21-45C6-4F57-A61D-D1CB6758600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09" name="Text Box 2">
          <a:extLst>
            <a:ext uri="{FF2B5EF4-FFF2-40B4-BE49-F238E27FC236}">
              <a16:creationId xmlns="" xmlns:a16="http://schemas.microsoft.com/office/drawing/2014/main" id="{DE181D7F-CEBA-43D4-9681-72EFA9410E8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10" name="Text Box 2">
          <a:extLst>
            <a:ext uri="{FF2B5EF4-FFF2-40B4-BE49-F238E27FC236}">
              <a16:creationId xmlns="" xmlns:a16="http://schemas.microsoft.com/office/drawing/2014/main" id="{75081874-DE0A-4C66-9659-49C28B774FC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11" name="Text Box 2">
          <a:extLst>
            <a:ext uri="{FF2B5EF4-FFF2-40B4-BE49-F238E27FC236}">
              <a16:creationId xmlns="" xmlns:a16="http://schemas.microsoft.com/office/drawing/2014/main" id="{0FA964D4-C0F3-49FF-8908-067189D07FE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12" name="Text Box 2">
          <a:extLst>
            <a:ext uri="{FF2B5EF4-FFF2-40B4-BE49-F238E27FC236}">
              <a16:creationId xmlns="" xmlns:a16="http://schemas.microsoft.com/office/drawing/2014/main" id="{30BAC82B-2E80-4DFE-BF1A-4F5C0DE7663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13" name="Text Box 2">
          <a:extLst>
            <a:ext uri="{FF2B5EF4-FFF2-40B4-BE49-F238E27FC236}">
              <a16:creationId xmlns="" xmlns:a16="http://schemas.microsoft.com/office/drawing/2014/main" id="{F932209E-0889-4853-9728-386BF5B3C90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14" name="Text Box 2">
          <a:extLst>
            <a:ext uri="{FF2B5EF4-FFF2-40B4-BE49-F238E27FC236}">
              <a16:creationId xmlns="" xmlns:a16="http://schemas.microsoft.com/office/drawing/2014/main" id="{6F1F7AD2-6CF0-4BFD-A60E-98D5CE7CABF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15" name="Text Box 2">
          <a:extLst>
            <a:ext uri="{FF2B5EF4-FFF2-40B4-BE49-F238E27FC236}">
              <a16:creationId xmlns="" xmlns:a16="http://schemas.microsoft.com/office/drawing/2014/main" id="{1B33012D-0728-42DC-9A29-F5F69538F8F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16" name="Text Box 2">
          <a:extLst>
            <a:ext uri="{FF2B5EF4-FFF2-40B4-BE49-F238E27FC236}">
              <a16:creationId xmlns="" xmlns:a16="http://schemas.microsoft.com/office/drawing/2014/main" id="{EF06BA46-6678-40B5-B249-6A575D5A5D7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17" name="Text Box 2">
          <a:extLst>
            <a:ext uri="{FF2B5EF4-FFF2-40B4-BE49-F238E27FC236}">
              <a16:creationId xmlns="" xmlns:a16="http://schemas.microsoft.com/office/drawing/2014/main" id="{6F354BEC-05E6-4AAB-B3C4-DDC7614C7FA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18" name="Text Box 2">
          <a:extLst>
            <a:ext uri="{FF2B5EF4-FFF2-40B4-BE49-F238E27FC236}">
              <a16:creationId xmlns="" xmlns:a16="http://schemas.microsoft.com/office/drawing/2014/main" id="{7F83D80B-3BA9-4E15-B35E-733F93C9A48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19" name="Text Box 2">
          <a:extLst>
            <a:ext uri="{FF2B5EF4-FFF2-40B4-BE49-F238E27FC236}">
              <a16:creationId xmlns="" xmlns:a16="http://schemas.microsoft.com/office/drawing/2014/main" id="{9851FE52-8CD1-42EA-A6C0-770EF4D5F37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20" name="Text Box 2">
          <a:extLst>
            <a:ext uri="{FF2B5EF4-FFF2-40B4-BE49-F238E27FC236}">
              <a16:creationId xmlns="" xmlns:a16="http://schemas.microsoft.com/office/drawing/2014/main" id="{63D2A993-8DC6-4F08-A613-EA44AB90FDE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21" name="Text Box 2">
          <a:extLst>
            <a:ext uri="{FF2B5EF4-FFF2-40B4-BE49-F238E27FC236}">
              <a16:creationId xmlns="" xmlns:a16="http://schemas.microsoft.com/office/drawing/2014/main" id="{C9008A43-36CC-43AB-AC5C-6A03110C6DB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22" name="Text Box 2">
          <a:extLst>
            <a:ext uri="{FF2B5EF4-FFF2-40B4-BE49-F238E27FC236}">
              <a16:creationId xmlns="" xmlns:a16="http://schemas.microsoft.com/office/drawing/2014/main" id="{880B7D4B-1F89-4EB7-ABA9-F9D99E10939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23" name="Text Box 2">
          <a:extLst>
            <a:ext uri="{FF2B5EF4-FFF2-40B4-BE49-F238E27FC236}">
              <a16:creationId xmlns="" xmlns:a16="http://schemas.microsoft.com/office/drawing/2014/main" id="{5594DAB1-0B42-4BD7-BC2F-A25FB91FA11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24" name="Text Box 2">
          <a:extLst>
            <a:ext uri="{FF2B5EF4-FFF2-40B4-BE49-F238E27FC236}">
              <a16:creationId xmlns="" xmlns:a16="http://schemas.microsoft.com/office/drawing/2014/main" id="{93BB3778-FEDA-4F0E-B30F-D6D7B1A3704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25" name="Text Box 2">
          <a:extLst>
            <a:ext uri="{FF2B5EF4-FFF2-40B4-BE49-F238E27FC236}">
              <a16:creationId xmlns="" xmlns:a16="http://schemas.microsoft.com/office/drawing/2014/main" id="{5C294A9D-6904-434B-B511-BA452C284A2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26" name="Text Box 2">
          <a:extLst>
            <a:ext uri="{FF2B5EF4-FFF2-40B4-BE49-F238E27FC236}">
              <a16:creationId xmlns="" xmlns:a16="http://schemas.microsoft.com/office/drawing/2014/main" id="{B6EA8CBF-4930-4CA4-A8A3-3181206C348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27" name="Text Box 2">
          <a:extLst>
            <a:ext uri="{FF2B5EF4-FFF2-40B4-BE49-F238E27FC236}">
              <a16:creationId xmlns="" xmlns:a16="http://schemas.microsoft.com/office/drawing/2014/main" id="{6883AFE4-7B34-4D3A-94D2-681299461CA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28" name="Text Box 2">
          <a:extLst>
            <a:ext uri="{FF2B5EF4-FFF2-40B4-BE49-F238E27FC236}">
              <a16:creationId xmlns="" xmlns:a16="http://schemas.microsoft.com/office/drawing/2014/main" id="{835943B8-9892-43D5-B992-0F17FE3C2A0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29" name="Text Box 2">
          <a:extLst>
            <a:ext uri="{FF2B5EF4-FFF2-40B4-BE49-F238E27FC236}">
              <a16:creationId xmlns="" xmlns:a16="http://schemas.microsoft.com/office/drawing/2014/main" id="{C263A970-2F36-4575-B4F6-04D670003BA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30" name="Text Box 2">
          <a:extLst>
            <a:ext uri="{FF2B5EF4-FFF2-40B4-BE49-F238E27FC236}">
              <a16:creationId xmlns="" xmlns:a16="http://schemas.microsoft.com/office/drawing/2014/main" id="{FC219B2C-2255-4C6E-B5A2-3A714739908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31" name="Text Box 2">
          <a:extLst>
            <a:ext uri="{FF2B5EF4-FFF2-40B4-BE49-F238E27FC236}">
              <a16:creationId xmlns="" xmlns:a16="http://schemas.microsoft.com/office/drawing/2014/main" id="{69528614-1ADB-42D9-A268-05E3323C9DF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32" name="Text Box 2">
          <a:extLst>
            <a:ext uri="{FF2B5EF4-FFF2-40B4-BE49-F238E27FC236}">
              <a16:creationId xmlns="" xmlns:a16="http://schemas.microsoft.com/office/drawing/2014/main" id="{AA4AE5BA-7563-4EA2-8C5B-5402794240D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33" name="Text Box 2">
          <a:extLst>
            <a:ext uri="{FF2B5EF4-FFF2-40B4-BE49-F238E27FC236}">
              <a16:creationId xmlns="" xmlns:a16="http://schemas.microsoft.com/office/drawing/2014/main" id="{237F709A-3976-4BFA-B2BD-D518E731B31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34" name="Text Box 2">
          <a:extLst>
            <a:ext uri="{FF2B5EF4-FFF2-40B4-BE49-F238E27FC236}">
              <a16:creationId xmlns="" xmlns:a16="http://schemas.microsoft.com/office/drawing/2014/main" id="{ED623068-7248-4044-BEEA-914DB06B5DA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35" name="Text Box 2">
          <a:extLst>
            <a:ext uri="{FF2B5EF4-FFF2-40B4-BE49-F238E27FC236}">
              <a16:creationId xmlns="" xmlns:a16="http://schemas.microsoft.com/office/drawing/2014/main" id="{E5481208-B738-4DAE-A410-E443DBFE831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36" name="Text Box 2">
          <a:extLst>
            <a:ext uri="{FF2B5EF4-FFF2-40B4-BE49-F238E27FC236}">
              <a16:creationId xmlns="" xmlns:a16="http://schemas.microsoft.com/office/drawing/2014/main" id="{EB1EEDFC-5AC2-4C49-BD2B-5A96FE34B11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37" name="Text Box 2">
          <a:extLst>
            <a:ext uri="{FF2B5EF4-FFF2-40B4-BE49-F238E27FC236}">
              <a16:creationId xmlns="" xmlns:a16="http://schemas.microsoft.com/office/drawing/2014/main" id="{42ECE8C1-C34A-4C34-B378-D9BC1A6580A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38" name="Text Box 2">
          <a:extLst>
            <a:ext uri="{FF2B5EF4-FFF2-40B4-BE49-F238E27FC236}">
              <a16:creationId xmlns="" xmlns:a16="http://schemas.microsoft.com/office/drawing/2014/main" id="{EF11956F-CCC4-4714-BD5B-CC04C29730D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39" name="Text Box 2">
          <a:extLst>
            <a:ext uri="{FF2B5EF4-FFF2-40B4-BE49-F238E27FC236}">
              <a16:creationId xmlns="" xmlns:a16="http://schemas.microsoft.com/office/drawing/2014/main" id="{E82F1BB3-1304-471B-A1B4-3DC0AD4CB64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40" name="Text Box 2">
          <a:extLst>
            <a:ext uri="{FF2B5EF4-FFF2-40B4-BE49-F238E27FC236}">
              <a16:creationId xmlns="" xmlns:a16="http://schemas.microsoft.com/office/drawing/2014/main" id="{6A0190DE-DD5D-4956-A92B-A8BA461413B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41" name="Text Box 2">
          <a:extLst>
            <a:ext uri="{FF2B5EF4-FFF2-40B4-BE49-F238E27FC236}">
              <a16:creationId xmlns="" xmlns:a16="http://schemas.microsoft.com/office/drawing/2014/main" id="{C341DED6-7F2B-4826-8B44-C0970E890A9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42" name="Text Box 2">
          <a:extLst>
            <a:ext uri="{FF2B5EF4-FFF2-40B4-BE49-F238E27FC236}">
              <a16:creationId xmlns="" xmlns:a16="http://schemas.microsoft.com/office/drawing/2014/main" id="{F5CA2E80-E678-403E-96F8-3EFB56D49BB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43" name="Text Box 2">
          <a:extLst>
            <a:ext uri="{FF2B5EF4-FFF2-40B4-BE49-F238E27FC236}">
              <a16:creationId xmlns="" xmlns:a16="http://schemas.microsoft.com/office/drawing/2014/main" id="{8CB227E9-7D0E-4255-9867-FA7849480F5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44" name="Text Box 2">
          <a:extLst>
            <a:ext uri="{FF2B5EF4-FFF2-40B4-BE49-F238E27FC236}">
              <a16:creationId xmlns="" xmlns:a16="http://schemas.microsoft.com/office/drawing/2014/main" id="{60DF7A7F-3241-45C6-BA09-0AED5286801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45" name="Text Box 2">
          <a:extLst>
            <a:ext uri="{FF2B5EF4-FFF2-40B4-BE49-F238E27FC236}">
              <a16:creationId xmlns="" xmlns:a16="http://schemas.microsoft.com/office/drawing/2014/main" id="{7EDD92B5-DF1C-447F-81F3-A62697256BA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46" name="Text Box 2">
          <a:extLst>
            <a:ext uri="{FF2B5EF4-FFF2-40B4-BE49-F238E27FC236}">
              <a16:creationId xmlns="" xmlns:a16="http://schemas.microsoft.com/office/drawing/2014/main" id="{1CE090C2-C84C-4FD7-AAE3-EABF2D81744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47" name="Text Box 2">
          <a:extLst>
            <a:ext uri="{FF2B5EF4-FFF2-40B4-BE49-F238E27FC236}">
              <a16:creationId xmlns="" xmlns:a16="http://schemas.microsoft.com/office/drawing/2014/main" id="{55ADABFB-DF93-4A51-B7E1-2B3CD26DD70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48" name="Text Box 2">
          <a:extLst>
            <a:ext uri="{FF2B5EF4-FFF2-40B4-BE49-F238E27FC236}">
              <a16:creationId xmlns="" xmlns:a16="http://schemas.microsoft.com/office/drawing/2014/main" id="{D895D032-9F5B-46C5-929C-DDABF1B435A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49" name="Text Box 2">
          <a:extLst>
            <a:ext uri="{FF2B5EF4-FFF2-40B4-BE49-F238E27FC236}">
              <a16:creationId xmlns="" xmlns:a16="http://schemas.microsoft.com/office/drawing/2014/main" id="{36E2434F-70DD-47D4-9C6E-82EF1386D24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50" name="Text Box 2">
          <a:extLst>
            <a:ext uri="{FF2B5EF4-FFF2-40B4-BE49-F238E27FC236}">
              <a16:creationId xmlns="" xmlns:a16="http://schemas.microsoft.com/office/drawing/2014/main" id="{054B4F5C-88D3-4DA3-B4BD-84C5C947818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51" name="Text Box 2">
          <a:extLst>
            <a:ext uri="{FF2B5EF4-FFF2-40B4-BE49-F238E27FC236}">
              <a16:creationId xmlns="" xmlns:a16="http://schemas.microsoft.com/office/drawing/2014/main" id="{E83F29C3-0421-4161-9E5D-456A2829AD2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52" name="Text Box 2">
          <a:extLst>
            <a:ext uri="{FF2B5EF4-FFF2-40B4-BE49-F238E27FC236}">
              <a16:creationId xmlns="" xmlns:a16="http://schemas.microsoft.com/office/drawing/2014/main" id="{176DADDA-1EF8-4BEF-B867-CBFBB77DFDA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53" name="Text Box 2">
          <a:extLst>
            <a:ext uri="{FF2B5EF4-FFF2-40B4-BE49-F238E27FC236}">
              <a16:creationId xmlns="" xmlns:a16="http://schemas.microsoft.com/office/drawing/2014/main" id="{20F17B02-573C-48DF-B392-680A7470FC6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54" name="Text Box 2">
          <a:extLst>
            <a:ext uri="{FF2B5EF4-FFF2-40B4-BE49-F238E27FC236}">
              <a16:creationId xmlns="" xmlns:a16="http://schemas.microsoft.com/office/drawing/2014/main" id="{A924F2CB-4A2D-49EA-8A86-A3BA02F644C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55" name="Text Box 2">
          <a:extLst>
            <a:ext uri="{FF2B5EF4-FFF2-40B4-BE49-F238E27FC236}">
              <a16:creationId xmlns="" xmlns:a16="http://schemas.microsoft.com/office/drawing/2014/main" id="{B0505AB3-0D8F-4DCC-838B-CF0B39674E6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56" name="Text Box 2">
          <a:extLst>
            <a:ext uri="{FF2B5EF4-FFF2-40B4-BE49-F238E27FC236}">
              <a16:creationId xmlns="" xmlns:a16="http://schemas.microsoft.com/office/drawing/2014/main" id="{2056ED5F-74D9-45F1-84FB-7E0680833E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57" name="Text Box 2">
          <a:extLst>
            <a:ext uri="{FF2B5EF4-FFF2-40B4-BE49-F238E27FC236}">
              <a16:creationId xmlns="" xmlns:a16="http://schemas.microsoft.com/office/drawing/2014/main" id="{22964713-1B45-412E-8C9F-619A95332E2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58" name="Text Box 2">
          <a:extLst>
            <a:ext uri="{FF2B5EF4-FFF2-40B4-BE49-F238E27FC236}">
              <a16:creationId xmlns="" xmlns:a16="http://schemas.microsoft.com/office/drawing/2014/main" id="{E9FD6EEF-7D1C-4EDF-A44B-2C3CF70DD09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59" name="Text Box 2">
          <a:extLst>
            <a:ext uri="{FF2B5EF4-FFF2-40B4-BE49-F238E27FC236}">
              <a16:creationId xmlns="" xmlns:a16="http://schemas.microsoft.com/office/drawing/2014/main" id="{680B2731-8A33-4881-9DA1-C3030324010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60" name="Text Box 2">
          <a:extLst>
            <a:ext uri="{FF2B5EF4-FFF2-40B4-BE49-F238E27FC236}">
              <a16:creationId xmlns="" xmlns:a16="http://schemas.microsoft.com/office/drawing/2014/main" id="{8A3EF0F8-B069-4CBE-ABDF-812D9AE93D2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61" name="Text Box 2">
          <a:extLst>
            <a:ext uri="{FF2B5EF4-FFF2-40B4-BE49-F238E27FC236}">
              <a16:creationId xmlns="" xmlns:a16="http://schemas.microsoft.com/office/drawing/2014/main" id="{2A704019-BCDA-4DCC-9971-06A275FBA07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62" name="Text Box 2">
          <a:extLst>
            <a:ext uri="{FF2B5EF4-FFF2-40B4-BE49-F238E27FC236}">
              <a16:creationId xmlns="" xmlns:a16="http://schemas.microsoft.com/office/drawing/2014/main" id="{8DD2F25A-FD32-47AD-ACF7-C5200F26543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63" name="Text Box 2">
          <a:extLst>
            <a:ext uri="{FF2B5EF4-FFF2-40B4-BE49-F238E27FC236}">
              <a16:creationId xmlns="" xmlns:a16="http://schemas.microsoft.com/office/drawing/2014/main" id="{FA28800D-DA83-494F-8BBF-8EED35A8DD0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64" name="Text Box 2">
          <a:extLst>
            <a:ext uri="{FF2B5EF4-FFF2-40B4-BE49-F238E27FC236}">
              <a16:creationId xmlns="" xmlns:a16="http://schemas.microsoft.com/office/drawing/2014/main" id="{B7B1FBA1-6A69-4D50-AC98-7448CD6D626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65" name="Text Box 2">
          <a:extLst>
            <a:ext uri="{FF2B5EF4-FFF2-40B4-BE49-F238E27FC236}">
              <a16:creationId xmlns="" xmlns:a16="http://schemas.microsoft.com/office/drawing/2014/main" id="{C2956EAE-6262-40B1-A0CA-0739B9D8D55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66" name="Text Box 2">
          <a:extLst>
            <a:ext uri="{FF2B5EF4-FFF2-40B4-BE49-F238E27FC236}">
              <a16:creationId xmlns="" xmlns:a16="http://schemas.microsoft.com/office/drawing/2014/main" id="{25EC8CE9-6E0E-4B69-AB6C-99B2F65A22E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67" name="Text Box 2">
          <a:extLst>
            <a:ext uri="{FF2B5EF4-FFF2-40B4-BE49-F238E27FC236}">
              <a16:creationId xmlns="" xmlns:a16="http://schemas.microsoft.com/office/drawing/2014/main" id="{F29AE666-F96A-4F50-9112-D67659971E6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68" name="Text Box 2">
          <a:extLst>
            <a:ext uri="{FF2B5EF4-FFF2-40B4-BE49-F238E27FC236}">
              <a16:creationId xmlns="" xmlns:a16="http://schemas.microsoft.com/office/drawing/2014/main" id="{1FA86789-7F9B-4DC3-A133-CCBEAEA187A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69" name="Text Box 2">
          <a:extLst>
            <a:ext uri="{FF2B5EF4-FFF2-40B4-BE49-F238E27FC236}">
              <a16:creationId xmlns="" xmlns:a16="http://schemas.microsoft.com/office/drawing/2014/main" id="{DB718FF1-5FFA-407E-A074-9F98EC751CA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70" name="Text Box 2">
          <a:extLst>
            <a:ext uri="{FF2B5EF4-FFF2-40B4-BE49-F238E27FC236}">
              <a16:creationId xmlns="" xmlns:a16="http://schemas.microsoft.com/office/drawing/2014/main" id="{7A113E29-C549-47C6-9A9E-BEF6224B5C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71" name="Text Box 2">
          <a:extLst>
            <a:ext uri="{FF2B5EF4-FFF2-40B4-BE49-F238E27FC236}">
              <a16:creationId xmlns="" xmlns:a16="http://schemas.microsoft.com/office/drawing/2014/main" id="{D72CF91A-C047-406F-8AF5-779268DF165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72" name="Text Box 2">
          <a:extLst>
            <a:ext uri="{FF2B5EF4-FFF2-40B4-BE49-F238E27FC236}">
              <a16:creationId xmlns="" xmlns:a16="http://schemas.microsoft.com/office/drawing/2014/main" id="{C82E4F2E-24A6-4BB6-AB55-69882604712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73" name="Text Box 2">
          <a:extLst>
            <a:ext uri="{FF2B5EF4-FFF2-40B4-BE49-F238E27FC236}">
              <a16:creationId xmlns="" xmlns:a16="http://schemas.microsoft.com/office/drawing/2014/main" id="{580088D9-C084-4CEB-9470-D89A1E639EA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74" name="Text Box 2">
          <a:extLst>
            <a:ext uri="{FF2B5EF4-FFF2-40B4-BE49-F238E27FC236}">
              <a16:creationId xmlns="" xmlns:a16="http://schemas.microsoft.com/office/drawing/2014/main" id="{62823157-8A90-4CE7-8D3C-350BFA01657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75" name="Text Box 2">
          <a:extLst>
            <a:ext uri="{FF2B5EF4-FFF2-40B4-BE49-F238E27FC236}">
              <a16:creationId xmlns="" xmlns:a16="http://schemas.microsoft.com/office/drawing/2014/main" id="{2D085040-975C-4254-A270-1C07A56AFAE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76" name="Text Box 2">
          <a:extLst>
            <a:ext uri="{FF2B5EF4-FFF2-40B4-BE49-F238E27FC236}">
              <a16:creationId xmlns="" xmlns:a16="http://schemas.microsoft.com/office/drawing/2014/main" id="{DEA95771-DD2B-49E6-800F-65DDF9DAB3B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77" name="Text Box 2">
          <a:extLst>
            <a:ext uri="{FF2B5EF4-FFF2-40B4-BE49-F238E27FC236}">
              <a16:creationId xmlns="" xmlns:a16="http://schemas.microsoft.com/office/drawing/2014/main" id="{8DE87204-E740-465F-8F25-3894BB2388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78" name="Text Box 2">
          <a:extLst>
            <a:ext uri="{FF2B5EF4-FFF2-40B4-BE49-F238E27FC236}">
              <a16:creationId xmlns="" xmlns:a16="http://schemas.microsoft.com/office/drawing/2014/main" id="{499F7658-1B95-44C2-A220-FAB84334A61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79" name="Text Box 2">
          <a:extLst>
            <a:ext uri="{FF2B5EF4-FFF2-40B4-BE49-F238E27FC236}">
              <a16:creationId xmlns="" xmlns:a16="http://schemas.microsoft.com/office/drawing/2014/main" id="{6E4729C6-632E-49AB-AC43-DE309AE1C5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80" name="Text Box 2">
          <a:extLst>
            <a:ext uri="{FF2B5EF4-FFF2-40B4-BE49-F238E27FC236}">
              <a16:creationId xmlns="" xmlns:a16="http://schemas.microsoft.com/office/drawing/2014/main" id="{B2E93B56-9DA7-4572-A113-48551174BB7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81" name="Text Box 2">
          <a:extLst>
            <a:ext uri="{FF2B5EF4-FFF2-40B4-BE49-F238E27FC236}">
              <a16:creationId xmlns="" xmlns:a16="http://schemas.microsoft.com/office/drawing/2014/main" id="{B753A067-4E40-41E4-BFC1-F9B33DE09BC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82" name="Text Box 2">
          <a:extLst>
            <a:ext uri="{FF2B5EF4-FFF2-40B4-BE49-F238E27FC236}">
              <a16:creationId xmlns="" xmlns:a16="http://schemas.microsoft.com/office/drawing/2014/main" id="{B6CE8A51-B6D5-4581-8A63-985E2F5E906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83" name="Text Box 2">
          <a:extLst>
            <a:ext uri="{FF2B5EF4-FFF2-40B4-BE49-F238E27FC236}">
              <a16:creationId xmlns="" xmlns:a16="http://schemas.microsoft.com/office/drawing/2014/main" id="{4D54A1C1-2D4D-4E5F-8A82-622B50CE2D3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84" name="Text Box 2">
          <a:extLst>
            <a:ext uri="{FF2B5EF4-FFF2-40B4-BE49-F238E27FC236}">
              <a16:creationId xmlns="" xmlns:a16="http://schemas.microsoft.com/office/drawing/2014/main" id="{E18482E4-2368-4D77-882A-C356DFCE213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85" name="Text Box 2">
          <a:extLst>
            <a:ext uri="{FF2B5EF4-FFF2-40B4-BE49-F238E27FC236}">
              <a16:creationId xmlns="" xmlns:a16="http://schemas.microsoft.com/office/drawing/2014/main" id="{B7BD504A-5B7B-41EC-B462-BF66CB56568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86" name="Text Box 2">
          <a:extLst>
            <a:ext uri="{FF2B5EF4-FFF2-40B4-BE49-F238E27FC236}">
              <a16:creationId xmlns="" xmlns:a16="http://schemas.microsoft.com/office/drawing/2014/main" id="{54D3BFA5-6E7C-45A3-8876-DF520DAE683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87" name="Text Box 2">
          <a:extLst>
            <a:ext uri="{FF2B5EF4-FFF2-40B4-BE49-F238E27FC236}">
              <a16:creationId xmlns="" xmlns:a16="http://schemas.microsoft.com/office/drawing/2014/main" id="{25CFF054-A3A0-44DE-B431-EF4B973BF66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88" name="Text Box 2">
          <a:extLst>
            <a:ext uri="{FF2B5EF4-FFF2-40B4-BE49-F238E27FC236}">
              <a16:creationId xmlns="" xmlns:a16="http://schemas.microsoft.com/office/drawing/2014/main" id="{2BA21096-32AF-4871-8BEE-B3EA2C2D593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89" name="Text Box 2">
          <a:extLst>
            <a:ext uri="{FF2B5EF4-FFF2-40B4-BE49-F238E27FC236}">
              <a16:creationId xmlns="" xmlns:a16="http://schemas.microsoft.com/office/drawing/2014/main" id="{6CEF4437-AD62-4281-AB4E-158DB806A23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90" name="Text Box 2">
          <a:extLst>
            <a:ext uri="{FF2B5EF4-FFF2-40B4-BE49-F238E27FC236}">
              <a16:creationId xmlns="" xmlns:a16="http://schemas.microsoft.com/office/drawing/2014/main" id="{36B77568-D8A3-49E1-A1C4-A1DDF001317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91" name="Text Box 2">
          <a:extLst>
            <a:ext uri="{FF2B5EF4-FFF2-40B4-BE49-F238E27FC236}">
              <a16:creationId xmlns="" xmlns:a16="http://schemas.microsoft.com/office/drawing/2014/main" id="{1A374109-DD3D-46F5-B492-67BB5E65515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92" name="Text Box 2">
          <a:extLst>
            <a:ext uri="{FF2B5EF4-FFF2-40B4-BE49-F238E27FC236}">
              <a16:creationId xmlns="" xmlns:a16="http://schemas.microsoft.com/office/drawing/2014/main" id="{16698CC8-59F5-4A5E-8684-61914A02658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93" name="Text Box 2">
          <a:extLst>
            <a:ext uri="{FF2B5EF4-FFF2-40B4-BE49-F238E27FC236}">
              <a16:creationId xmlns="" xmlns:a16="http://schemas.microsoft.com/office/drawing/2014/main" id="{34DD2600-F0EB-48A7-9662-6B87FCAB94A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94" name="Text Box 2">
          <a:extLst>
            <a:ext uri="{FF2B5EF4-FFF2-40B4-BE49-F238E27FC236}">
              <a16:creationId xmlns="" xmlns:a16="http://schemas.microsoft.com/office/drawing/2014/main" id="{01FD2E37-22F4-49AD-9A7E-4891A8B1897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95" name="Text Box 2">
          <a:extLst>
            <a:ext uri="{FF2B5EF4-FFF2-40B4-BE49-F238E27FC236}">
              <a16:creationId xmlns="" xmlns:a16="http://schemas.microsoft.com/office/drawing/2014/main" id="{BD3DAEF0-5208-44BE-9B11-19B350E92BC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96" name="Text Box 2">
          <a:extLst>
            <a:ext uri="{FF2B5EF4-FFF2-40B4-BE49-F238E27FC236}">
              <a16:creationId xmlns="" xmlns:a16="http://schemas.microsoft.com/office/drawing/2014/main" id="{B119DD6D-DE56-44FD-BED5-5CC51E2FC48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397" name="Text Box 2">
          <a:extLst>
            <a:ext uri="{FF2B5EF4-FFF2-40B4-BE49-F238E27FC236}">
              <a16:creationId xmlns="" xmlns:a16="http://schemas.microsoft.com/office/drawing/2014/main" id="{447242DD-0A82-4B71-8BCC-3240F0EF1FF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398" name="Text Box 2">
          <a:extLst>
            <a:ext uri="{FF2B5EF4-FFF2-40B4-BE49-F238E27FC236}">
              <a16:creationId xmlns="" xmlns:a16="http://schemas.microsoft.com/office/drawing/2014/main" id="{71BC1D6E-BB8D-4802-8090-5723BCB25C7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399" name="Text Box 2">
          <a:extLst>
            <a:ext uri="{FF2B5EF4-FFF2-40B4-BE49-F238E27FC236}">
              <a16:creationId xmlns="" xmlns:a16="http://schemas.microsoft.com/office/drawing/2014/main" id="{C000F4A3-050B-486F-99E0-A5CB17224C5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00" name="Text Box 2">
          <a:extLst>
            <a:ext uri="{FF2B5EF4-FFF2-40B4-BE49-F238E27FC236}">
              <a16:creationId xmlns="" xmlns:a16="http://schemas.microsoft.com/office/drawing/2014/main" id="{287EA929-6E9B-422E-8CC9-7BD252C5497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01" name="Text Box 2">
          <a:extLst>
            <a:ext uri="{FF2B5EF4-FFF2-40B4-BE49-F238E27FC236}">
              <a16:creationId xmlns="" xmlns:a16="http://schemas.microsoft.com/office/drawing/2014/main" id="{DAE2FF14-65B5-4C48-9EDA-E90C5048592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02" name="Text Box 2">
          <a:extLst>
            <a:ext uri="{FF2B5EF4-FFF2-40B4-BE49-F238E27FC236}">
              <a16:creationId xmlns="" xmlns:a16="http://schemas.microsoft.com/office/drawing/2014/main" id="{1FF39B13-57BA-4B0E-A7C7-FAC1F5BFE29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03" name="Text Box 2">
          <a:extLst>
            <a:ext uri="{FF2B5EF4-FFF2-40B4-BE49-F238E27FC236}">
              <a16:creationId xmlns="" xmlns:a16="http://schemas.microsoft.com/office/drawing/2014/main" id="{D04D0449-1C34-491E-9BA8-1D30DE737CA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04" name="Text Box 2">
          <a:extLst>
            <a:ext uri="{FF2B5EF4-FFF2-40B4-BE49-F238E27FC236}">
              <a16:creationId xmlns="" xmlns:a16="http://schemas.microsoft.com/office/drawing/2014/main" id="{68F73485-8746-48D6-A050-4CC1E6D6D86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05" name="Text Box 2">
          <a:extLst>
            <a:ext uri="{FF2B5EF4-FFF2-40B4-BE49-F238E27FC236}">
              <a16:creationId xmlns="" xmlns:a16="http://schemas.microsoft.com/office/drawing/2014/main" id="{844BEF63-279C-4085-B964-7D91383A3DF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06" name="Text Box 2">
          <a:extLst>
            <a:ext uri="{FF2B5EF4-FFF2-40B4-BE49-F238E27FC236}">
              <a16:creationId xmlns="" xmlns:a16="http://schemas.microsoft.com/office/drawing/2014/main" id="{B4384E5A-8186-49A0-877E-16373935A64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07" name="Text Box 2">
          <a:extLst>
            <a:ext uri="{FF2B5EF4-FFF2-40B4-BE49-F238E27FC236}">
              <a16:creationId xmlns="" xmlns:a16="http://schemas.microsoft.com/office/drawing/2014/main" id="{1AA93933-22DF-47A4-B75B-025559B27A6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08" name="Text Box 2">
          <a:extLst>
            <a:ext uri="{FF2B5EF4-FFF2-40B4-BE49-F238E27FC236}">
              <a16:creationId xmlns="" xmlns:a16="http://schemas.microsoft.com/office/drawing/2014/main" id="{971F5876-0423-4011-BC7B-F5FE2C90153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09" name="Text Box 2">
          <a:extLst>
            <a:ext uri="{FF2B5EF4-FFF2-40B4-BE49-F238E27FC236}">
              <a16:creationId xmlns="" xmlns:a16="http://schemas.microsoft.com/office/drawing/2014/main" id="{959747ED-F423-4D48-95BE-2D7DB5FAD19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10" name="Text Box 2">
          <a:extLst>
            <a:ext uri="{FF2B5EF4-FFF2-40B4-BE49-F238E27FC236}">
              <a16:creationId xmlns="" xmlns:a16="http://schemas.microsoft.com/office/drawing/2014/main" id="{3B16A76D-4747-4FDA-8BB9-FAACEF258EA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11" name="Text Box 2">
          <a:extLst>
            <a:ext uri="{FF2B5EF4-FFF2-40B4-BE49-F238E27FC236}">
              <a16:creationId xmlns="" xmlns:a16="http://schemas.microsoft.com/office/drawing/2014/main" id="{36ACFE38-FC8A-435C-9F12-ACC4A04EA64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12" name="Text Box 2">
          <a:extLst>
            <a:ext uri="{FF2B5EF4-FFF2-40B4-BE49-F238E27FC236}">
              <a16:creationId xmlns="" xmlns:a16="http://schemas.microsoft.com/office/drawing/2014/main" id="{CC563C56-CF89-4F72-B5B5-6EC68807A9F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13" name="Text Box 2">
          <a:extLst>
            <a:ext uri="{FF2B5EF4-FFF2-40B4-BE49-F238E27FC236}">
              <a16:creationId xmlns="" xmlns:a16="http://schemas.microsoft.com/office/drawing/2014/main" id="{70DE76FC-572F-482C-972E-1F8E20E0155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14" name="Text Box 2">
          <a:extLst>
            <a:ext uri="{FF2B5EF4-FFF2-40B4-BE49-F238E27FC236}">
              <a16:creationId xmlns="" xmlns:a16="http://schemas.microsoft.com/office/drawing/2014/main" id="{E242EC24-C840-4900-BD24-FD40CBA3307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15" name="Text Box 2">
          <a:extLst>
            <a:ext uri="{FF2B5EF4-FFF2-40B4-BE49-F238E27FC236}">
              <a16:creationId xmlns="" xmlns:a16="http://schemas.microsoft.com/office/drawing/2014/main" id="{E68E7968-6846-4573-A08E-992D83BA8EA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16" name="Text Box 2">
          <a:extLst>
            <a:ext uri="{FF2B5EF4-FFF2-40B4-BE49-F238E27FC236}">
              <a16:creationId xmlns="" xmlns:a16="http://schemas.microsoft.com/office/drawing/2014/main" id="{C6A4BD45-BF4A-43FA-9C3B-A3AD6D52F19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17" name="Text Box 2">
          <a:extLst>
            <a:ext uri="{FF2B5EF4-FFF2-40B4-BE49-F238E27FC236}">
              <a16:creationId xmlns="" xmlns:a16="http://schemas.microsoft.com/office/drawing/2014/main" id="{7F2A2124-EF0E-4983-A245-E17B9E5F2EC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18" name="Text Box 2">
          <a:extLst>
            <a:ext uri="{FF2B5EF4-FFF2-40B4-BE49-F238E27FC236}">
              <a16:creationId xmlns="" xmlns:a16="http://schemas.microsoft.com/office/drawing/2014/main" id="{68D93899-CD52-4D0F-9C56-89C4767CCB7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19" name="Text Box 2">
          <a:extLst>
            <a:ext uri="{FF2B5EF4-FFF2-40B4-BE49-F238E27FC236}">
              <a16:creationId xmlns="" xmlns:a16="http://schemas.microsoft.com/office/drawing/2014/main" id="{F9764DCC-7F25-4597-96C0-E32A57FD406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20" name="Text Box 2">
          <a:extLst>
            <a:ext uri="{FF2B5EF4-FFF2-40B4-BE49-F238E27FC236}">
              <a16:creationId xmlns="" xmlns:a16="http://schemas.microsoft.com/office/drawing/2014/main" id="{8DB26647-B458-4A54-8B73-A78D87D6587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21" name="Text Box 2">
          <a:extLst>
            <a:ext uri="{FF2B5EF4-FFF2-40B4-BE49-F238E27FC236}">
              <a16:creationId xmlns="" xmlns:a16="http://schemas.microsoft.com/office/drawing/2014/main" id="{1D38DE6C-9F76-470D-8EB8-275D384B5F0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22" name="Text Box 2">
          <a:extLst>
            <a:ext uri="{FF2B5EF4-FFF2-40B4-BE49-F238E27FC236}">
              <a16:creationId xmlns="" xmlns:a16="http://schemas.microsoft.com/office/drawing/2014/main" id="{CD3D85AC-4E16-4B70-B79E-40AC306D505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23" name="Text Box 2">
          <a:extLst>
            <a:ext uri="{FF2B5EF4-FFF2-40B4-BE49-F238E27FC236}">
              <a16:creationId xmlns="" xmlns:a16="http://schemas.microsoft.com/office/drawing/2014/main" id="{19BE989D-2820-4C2F-BD23-BBF3889312A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24" name="Text Box 2">
          <a:extLst>
            <a:ext uri="{FF2B5EF4-FFF2-40B4-BE49-F238E27FC236}">
              <a16:creationId xmlns="" xmlns:a16="http://schemas.microsoft.com/office/drawing/2014/main" id="{9CA4684C-28DC-4228-9E05-A892142DD18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25" name="Text Box 2">
          <a:extLst>
            <a:ext uri="{FF2B5EF4-FFF2-40B4-BE49-F238E27FC236}">
              <a16:creationId xmlns="" xmlns:a16="http://schemas.microsoft.com/office/drawing/2014/main" id="{EC6BAB29-1E0C-4337-B126-152CA2B9EB4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26" name="Text Box 2">
          <a:extLst>
            <a:ext uri="{FF2B5EF4-FFF2-40B4-BE49-F238E27FC236}">
              <a16:creationId xmlns="" xmlns:a16="http://schemas.microsoft.com/office/drawing/2014/main" id="{90934D31-6EB5-4352-A463-6FF4C36BDDE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27" name="Text Box 2">
          <a:extLst>
            <a:ext uri="{FF2B5EF4-FFF2-40B4-BE49-F238E27FC236}">
              <a16:creationId xmlns="" xmlns:a16="http://schemas.microsoft.com/office/drawing/2014/main" id="{2F82DB52-4024-4361-A14F-C15A8E3EDD2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28" name="Text Box 2">
          <a:extLst>
            <a:ext uri="{FF2B5EF4-FFF2-40B4-BE49-F238E27FC236}">
              <a16:creationId xmlns="" xmlns:a16="http://schemas.microsoft.com/office/drawing/2014/main" id="{3479975D-70EC-40DE-A0C0-2A2DA6630B5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29" name="Text Box 2">
          <a:extLst>
            <a:ext uri="{FF2B5EF4-FFF2-40B4-BE49-F238E27FC236}">
              <a16:creationId xmlns="" xmlns:a16="http://schemas.microsoft.com/office/drawing/2014/main" id="{112A911F-C596-4EF3-B4CF-654CE8B2474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30" name="Text Box 2">
          <a:extLst>
            <a:ext uri="{FF2B5EF4-FFF2-40B4-BE49-F238E27FC236}">
              <a16:creationId xmlns="" xmlns:a16="http://schemas.microsoft.com/office/drawing/2014/main" id="{9C659B3C-2A41-41DB-86AE-636287DA7B8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31" name="Text Box 2">
          <a:extLst>
            <a:ext uri="{FF2B5EF4-FFF2-40B4-BE49-F238E27FC236}">
              <a16:creationId xmlns="" xmlns:a16="http://schemas.microsoft.com/office/drawing/2014/main" id="{96A5337A-6C2A-4082-A8E7-1C40FD0F604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32" name="Text Box 2">
          <a:extLst>
            <a:ext uri="{FF2B5EF4-FFF2-40B4-BE49-F238E27FC236}">
              <a16:creationId xmlns="" xmlns:a16="http://schemas.microsoft.com/office/drawing/2014/main" id="{DF7009D3-C5D0-4430-A5A4-F41AE9973D4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33" name="Text Box 2">
          <a:extLst>
            <a:ext uri="{FF2B5EF4-FFF2-40B4-BE49-F238E27FC236}">
              <a16:creationId xmlns="" xmlns:a16="http://schemas.microsoft.com/office/drawing/2014/main" id="{71333047-3937-4034-B042-6560B100B97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34" name="Text Box 2">
          <a:extLst>
            <a:ext uri="{FF2B5EF4-FFF2-40B4-BE49-F238E27FC236}">
              <a16:creationId xmlns="" xmlns:a16="http://schemas.microsoft.com/office/drawing/2014/main" id="{EDA949E2-1DA6-43F2-96A6-CB4ABF22753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35" name="Text Box 2">
          <a:extLst>
            <a:ext uri="{FF2B5EF4-FFF2-40B4-BE49-F238E27FC236}">
              <a16:creationId xmlns="" xmlns:a16="http://schemas.microsoft.com/office/drawing/2014/main" id="{D4B47A61-3E9E-4DC4-A563-5D802E2F253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36" name="Text Box 2">
          <a:extLst>
            <a:ext uri="{FF2B5EF4-FFF2-40B4-BE49-F238E27FC236}">
              <a16:creationId xmlns="" xmlns:a16="http://schemas.microsoft.com/office/drawing/2014/main" id="{39940486-621E-4263-9BF0-0204EE09766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37" name="Text Box 2">
          <a:extLst>
            <a:ext uri="{FF2B5EF4-FFF2-40B4-BE49-F238E27FC236}">
              <a16:creationId xmlns="" xmlns:a16="http://schemas.microsoft.com/office/drawing/2014/main" id="{069149B9-C876-4FBA-ADDF-038F8959B90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38" name="Text Box 2">
          <a:extLst>
            <a:ext uri="{FF2B5EF4-FFF2-40B4-BE49-F238E27FC236}">
              <a16:creationId xmlns="" xmlns:a16="http://schemas.microsoft.com/office/drawing/2014/main" id="{7E8A8270-F330-4A98-B07F-3E86DFB6A2A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39" name="Text Box 2">
          <a:extLst>
            <a:ext uri="{FF2B5EF4-FFF2-40B4-BE49-F238E27FC236}">
              <a16:creationId xmlns="" xmlns:a16="http://schemas.microsoft.com/office/drawing/2014/main" id="{6CF34B2D-7BFD-4C79-9F6D-F8F030EF5AA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40" name="Text Box 2">
          <a:extLst>
            <a:ext uri="{FF2B5EF4-FFF2-40B4-BE49-F238E27FC236}">
              <a16:creationId xmlns="" xmlns:a16="http://schemas.microsoft.com/office/drawing/2014/main" id="{89779052-6D32-4A0A-912C-F207044B3F7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41" name="Text Box 2">
          <a:extLst>
            <a:ext uri="{FF2B5EF4-FFF2-40B4-BE49-F238E27FC236}">
              <a16:creationId xmlns="" xmlns:a16="http://schemas.microsoft.com/office/drawing/2014/main" id="{6CED2180-9423-483D-A608-30ADFFDF74E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42" name="Text Box 2">
          <a:extLst>
            <a:ext uri="{FF2B5EF4-FFF2-40B4-BE49-F238E27FC236}">
              <a16:creationId xmlns="" xmlns:a16="http://schemas.microsoft.com/office/drawing/2014/main" id="{52FB70D9-F6EE-49C2-9138-407C393A2E6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43" name="Text Box 2">
          <a:extLst>
            <a:ext uri="{FF2B5EF4-FFF2-40B4-BE49-F238E27FC236}">
              <a16:creationId xmlns="" xmlns:a16="http://schemas.microsoft.com/office/drawing/2014/main" id="{799325A4-56F5-433D-9417-0C2235FC942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44" name="Text Box 2">
          <a:extLst>
            <a:ext uri="{FF2B5EF4-FFF2-40B4-BE49-F238E27FC236}">
              <a16:creationId xmlns="" xmlns:a16="http://schemas.microsoft.com/office/drawing/2014/main" id="{5B726536-A8E7-404C-833E-6CFB5C5C01A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45" name="Text Box 2">
          <a:extLst>
            <a:ext uri="{FF2B5EF4-FFF2-40B4-BE49-F238E27FC236}">
              <a16:creationId xmlns="" xmlns:a16="http://schemas.microsoft.com/office/drawing/2014/main" id="{042AB529-778D-468D-BEC5-A256C76C2AA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46" name="Text Box 2">
          <a:extLst>
            <a:ext uri="{FF2B5EF4-FFF2-40B4-BE49-F238E27FC236}">
              <a16:creationId xmlns="" xmlns:a16="http://schemas.microsoft.com/office/drawing/2014/main" id="{1CD4BE3E-AD0A-4BD6-B984-5F1DE5D948E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47" name="Text Box 2">
          <a:extLst>
            <a:ext uri="{FF2B5EF4-FFF2-40B4-BE49-F238E27FC236}">
              <a16:creationId xmlns="" xmlns:a16="http://schemas.microsoft.com/office/drawing/2014/main" id="{C752D34B-E354-46B6-BBFB-EC041C7425F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48" name="Text Box 2">
          <a:extLst>
            <a:ext uri="{FF2B5EF4-FFF2-40B4-BE49-F238E27FC236}">
              <a16:creationId xmlns="" xmlns:a16="http://schemas.microsoft.com/office/drawing/2014/main" id="{8D29758F-55AC-4D0D-BD8C-0E4E2A6C09E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49" name="Text Box 2">
          <a:extLst>
            <a:ext uri="{FF2B5EF4-FFF2-40B4-BE49-F238E27FC236}">
              <a16:creationId xmlns="" xmlns:a16="http://schemas.microsoft.com/office/drawing/2014/main" id="{DAD38521-F941-493B-9B48-F7B6EA76B63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50" name="Text Box 2">
          <a:extLst>
            <a:ext uri="{FF2B5EF4-FFF2-40B4-BE49-F238E27FC236}">
              <a16:creationId xmlns="" xmlns:a16="http://schemas.microsoft.com/office/drawing/2014/main" id="{F5972106-5669-47F5-B194-E2FCF2C985D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51" name="Text Box 2">
          <a:extLst>
            <a:ext uri="{FF2B5EF4-FFF2-40B4-BE49-F238E27FC236}">
              <a16:creationId xmlns="" xmlns:a16="http://schemas.microsoft.com/office/drawing/2014/main" id="{CBFA1F38-336A-445D-AFF4-F85C965F4C4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52" name="Text Box 2">
          <a:extLst>
            <a:ext uri="{FF2B5EF4-FFF2-40B4-BE49-F238E27FC236}">
              <a16:creationId xmlns="" xmlns:a16="http://schemas.microsoft.com/office/drawing/2014/main" id="{25D0D98B-8A4F-4D59-9DD7-BB237B08FCF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53" name="Text Box 2">
          <a:extLst>
            <a:ext uri="{FF2B5EF4-FFF2-40B4-BE49-F238E27FC236}">
              <a16:creationId xmlns="" xmlns:a16="http://schemas.microsoft.com/office/drawing/2014/main" id="{7A354DBF-6392-4D15-B34E-46834D13BFB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54" name="Text Box 2">
          <a:extLst>
            <a:ext uri="{FF2B5EF4-FFF2-40B4-BE49-F238E27FC236}">
              <a16:creationId xmlns="" xmlns:a16="http://schemas.microsoft.com/office/drawing/2014/main" id="{09911B56-CF2E-431B-BF0E-DCAB698A567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55" name="Text Box 2">
          <a:extLst>
            <a:ext uri="{FF2B5EF4-FFF2-40B4-BE49-F238E27FC236}">
              <a16:creationId xmlns="" xmlns:a16="http://schemas.microsoft.com/office/drawing/2014/main" id="{2F32C057-D03D-48DC-861D-3E5093F6CD4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56" name="Text Box 2">
          <a:extLst>
            <a:ext uri="{FF2B5EF4-FFF2-40B4-BE49-F238E27FC236}">
              <a16:creationId xmlns="" xmlns:a16="http://schemas.microsoft.com/office/drawing/2014/main" id="{33318E7C-271E-4139-A779-47855B2B180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57" name="Text Box 2">
          <a:extLst>
            <a:ext uri="{FF2B5EF4-FFF2-40B4-BE49-F238E27FC236}">
              <a16:creationId xmlns="" xmlns:a16="http://schemas.microsoft.com/office/drawing/2014/main" id="{5665B609-FFEF-4389-97A1-AD5D82A0343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58" name="Text Box 2">
          <a:extLst>
            <a:ext uri="{FF2B5EF4-FFF2-40B4-BE49-F238E27FC236}">
              <a16:creationId xmlns="" xmlns:a16="http://schemas.microsoft.com/office/drawing/2014/main" id="{2FEE1EF8-26D4-45E8-92DF-BB161CC6D69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59" name="Text Box 2">
          <a:extLst>
            <a:ext uri="{FF2B5EF4-FFF2-40B4-BE49-F238E27FC236}">
              <a16:creationId xmlns="" xmlns:a16="http://schemas.microsoft.com/office/drawing/2014/main" id="{0C714FCB-930B-4A5D-BC0F-A82BA96C6A0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60" name="Text Box 2">
          <a:extLst>
            <a:ext uri="{FF2B5EF4-FFF2-40B4-BE49-F238E27FC236}">
              <a16:creationId xmlns="" xmlns:a16="http://schemas.microsoft.com/office/drawing/2014/main" id="{C8568BBD-E225-4452-AB3B-C23C513C55C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61" name="Text Box 2">
          <a:extLst>
            <a:ext uri="{FF2B5EF4-FFF2-40B4-BE49-F238E27FC236}">
              <a16:creationId xmlns="" xmlns:a16="http://schemas.microsoft.com/office/drawing/2014/main" id="{D540FB30-7BB7-4056-8D44-BC3739DCD61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62" name="Text Box 2">
          <a:extLst>
            <a:ext uri="{FF2B5EF4-FFF2-40B4-BE49-F238E27FC236}">
              <a16:creationId xmlns="" xmlns:a16="http://schemas.microsoft.com/office/drawing/2014/main" id="{3DB9E3BF-9CF2-4C83-B85E-AD1151CBEB1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63" name="Text Box 2">
          <a:extLst>
            <a:ext uri="{FF2B5EF4-FFF2-40B4-BE49-F238E27FC236}">
              <a16:creationId xmlns="" xmlns:a16="http://schemas.microsoft.com/office/drawing/2014/main" id="{6CE74FAC-FC98-4BFC-A814-9455EE9DA4C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64" name="Text Box 2">
          <a:extLst>
            <a:ext uri="{FF2B5EF4-FFF2-40B4-BE49-F238E27FC236}">
              <a16:creationId xmlns="" xmlns:a16="http://schemas.microsoft.com/office/drawing/2014/main" id="{5D9C185C-63B3-467A-A4B4-3D646499FE0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65" name="Text Box 2">
          <a:extLst>
            <a:ext uri="{FF2B5EF4-FFF2-40B4-BE49-F238E27FC236}">
              <a16:creationId xmlns="" xmlns:a16="http://schemas.microsoft.com/office/drawing/2014/main" id="{72A9B99F-7C54-454B-BAA7-CA47869F81D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66" name="Text Box 2">
          <a:extLst>
            <a:ext uri="{FF2B5EF4-FFF2-40B4-BE49-F238E27FC236}">
              <a16:creationId xmlns="" xmlns:a16="http://schemas.microsoft.com/office/drawing/2014/main" id="{47313434-BA30-47DA-93BA-D7B4A0CA646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67" name="Text Box 2">
          <a:extLst>
            <a:ext uri="{FF2B5EF4-FFF2-40B4-BE49-F238E27FC236}">
              <a16:creationId xmlns="" xmlns:a16="http://schemas.microsoft.com/office/drawing/2014/main" id="{393D1F79-45A4-48ED-8E29-2B0E3561EF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68" name="Text Box 2">
          <a:extLst>
            <a:ext uri="{FF2B5EF4-FFF2-40B4-BE49-F238E27FC236}">
              <a16:creationId xmlns="" xmlns:a16="http://schemas.microsoft.com/office/drawing/2014/main" id="{6DFD6907-B0EE-457D-B3F2-A9C062FC854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69" name="Text Box 2">
          <a:extLst>
            <a:ext uri="{FF2B5EF4-FFF2-40B4-BE49-F238E27FC236}">
              <a16:creationId xmlns="" xmlns:a16="http://schemas.microsoft.com/office/drawing/2014/main" id="{1ED88583-67C6-4F67-913E-319F17507DE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70" name="Text Box 2">
          <a:extLst>
            <a:ext uri="{FF2B5EF4-FFF2-40B4-BE49-F238E27FC236}">
              <a16:creationId xmlns="" xmlns:a16="http://schemas.microsoft.com/office/drawing/2014/main" id="{E61F7F52-B2C0-428D-9382-BE63B653CCC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71" name="Text Box 2">
          <a:extLst>
            <a:ext uri="{FF2B5EF4-FFF2-40B4-BE49-F238E27FC236}">
              <a16:creationId xmlns="" xmlns:a16="http://schemas.microsoft.com/office/drawing/2014/main" id="{53AC1EB0-0A1D-419F-AF6E-453D2404348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72" name="Text Box 2">
          <a:extLst>
            <a:ext uri="{FF2B5EF4-FFF2-40B4-BE49-F238E27FC236}">
              <a16:creationId xmlns="" xmlns:a16="http://schemas.microsoft.com/office/drawing/2014/main" id="{6832525D-DECF-4DAB-9B83-4454CEB1F69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73" name="Text Box 2">
          <a:extLst>
            <a:ext uri="{FF2B5EF4-FFF2-40B4-BE49-F238E27FC236}">
              <a16:creationId xmlns="" xmlns:a16="http://schemas.microsoft.com/office/drawing/2014/main" id="{F21A7952-FF3C-4A4B-AB02-3816901EF71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74" name="Text Box 2">
          <a:extLst>
            <a:ext uri="{FF2B5EF4-FFF2-40B4-BE49-F238E27FC236}">
              <a16:creationId xmlns="" xmlns:a16="http://schemas.microsoft.com/office/drawing/2014/main" id="{A48A7460-C378-40DF-94C0-707153BED5F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75" name="Text Box 2">
          <a:extLst>
            <a:ext uri="{FF2B5EF4-FFF2-40B4-BE49-F238E27FC236}">
              <a16:creationId xmlns="" xmlns:a16="http://schemas.microsoft.com/office/drawing/2014/main" id="{B85FEA0A-A9EA-4FCC-9D65-3FFD28259F6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76" name="Text Box 2">
          <a:extLst>
            <a:ext uri="{FF2B5EF4-FFF2-40B4-BE49-F238E27FC236}">
              <a16:creationId xmlns="" xmlns:a16="http://schemas.microsoft.com/office/drawing/2014/main" id="{CFAEFFDE-69A1-479F-A9C6-27A10E9075D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77" name="Text Box 2">
          <a:extLst>
            <a:ext uri="{FF2B5EF4-FFF2-40B4-BE49-F238E27FC236}">
              <a16:creationId xmlns="" xmlns:a16="http://schemas.microsoft.com/office/drawing/2014/main" id="{44D03458-5F5E-4B17-846B-1D40607056C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78" name="Text Box 2">
          <a:extLst>
            <a:ext uri="{FF2B5EF4-FFF2-40B4-BE49-F238E27FC236}">
              <a16:creationId xmlns="" xmlns:a16="http://schemas.microsoft.com/office/drawing/2014/main" id="{140DECCF-BE8A-4CE3-9C60-E13B625BE62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79" name="Text Box 2">
          <a:extLst>
            <a:ext uri="{FF2B5EF4-FFF2-40B4-BE49-F238E27FC236}">
              <a16:creationId xmlns="" xmlns:a16="http://schemas.microsoft.com/office/drawing/2014/main" id="{F0F9BCD2-6DE9-45E9-B534-90B61E37075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80" name="Text Box 2">
          <a:extLst>
            <a:ext uri="{FF2B5EF4-FFF2-40B4-BE49-F238E27FC236}">
              <a16:creationId xmlns="" xmlns:a16="http://schemas.microsoft.com/office/drawing/2014/main" id="{D6D3F612-0D35-444C-8215-D32D8FDDE1F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81" name="Text Box 2">
          <a:extLst>
            <a:ext uri="{FF2B5EF4-FFF2-40B4-BE49-F238E27FC236}">
              <a16:creationId xmlns="" xmlns:a16="http://schemas.microsoft.com/office/drawing/2014/main" id="{45029F01-505F-4150-9A09-DD4D38AA206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82" name="Text Box 2">
          <a:extLst>
            <a:ext uri="{FF2B5EF4-FFF2-40B4-BE49-F238E27FC236}">
              <a16:creationId xmlns="" xmlns:a16="http://schemas.microsoft.com/office/drawing/2014/main" id="{3C8F942F-9B92-4DF2-983F-3F20356A035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83" name="Text Box 2">
          <a:extLst>
            <a:ext uri="{FF2B5EF4-FFF2-40B4-BE49-F238E27FC236}">
              <a16:creationId xmlns="" xmlns:a16="http://schemas.microsoft.com/office/drawing/2014/main" id="{64711166-6FA6-455D-AA3A-FFB875A733D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84" name="Text Box 2">
          <a:extLst>
            <a:ext uri="{FF2B5EF4-FFF2-40B4-BE49-F238E27FC236}">
              <a16:creationId xmlns="" xmlns:a16="http://schemas.microsoft.com/office/drawing/2014/main" id="{9503C2E2-6A7A-4D8B-8AFB-AFB908BA75A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85" name="Text Box 2">
          <a:extLst>
            <a:ext uri="{FF2B5EF4-FFF2-40B4-BE49-F238E27FC236}">
              <a16:creationId xmlns="" xmlns:a16="http://schemas.microsoft.com/office/drawing/2014/main" id="{F54057A2-92E6-45AE-A2D4-DB4EF85B24A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86" name="Text Box 2">
          <a:extLst>
            <a:ext uri="{FF2B5EF4-FFF2-40B4-BE49-F238E27FC236}">
              <a16:creationId xmlns="" xmlns:a16="http://schemas.microsoft.com/office/drawing/2014/main" id="{7D8BF12E-3861-468C-845B-2DA54C7A25B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87" name="Text Box 2">
          <a:extLst>
            <a:ext uri="{FF2B5EF4-FFF2-40B4-BE49-F238E27FC236}">
              <a16:creationId xmlns="" xmlns:a16="http://schemas.microsoft.com/office/drawing/2014/main" id="{4E6523B9-92C0-49B1-8630-E996A7B755E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88" name="Text Box 2">
          <a:extLst>
            <a:ext uri="{FF2B5EF4-FFF2-40B4-BE49-F238E27FC236}">
              <a16:creationId xmlns="" xmlns:a16="http://schemas.microsoft.com/office/drawing/2014/main" id="{123AD040-A732-4CBE-B956-2EAE5FE8E1B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89" name="Text Box 2">
          <a:extLst>
            <a:ext uri="{FF2B5EF4-FFF2-40B4-BE49-F238E27FC236}">
              <a16:creationId xmlns="" xmlns:a16="http://schemas.microsoft.com/office/drawing/2014/main" id="{26FD6F63-F755-44A3-872D-4918125F221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90" name="Text Box 2">
          <a:extLst>
            <a:ext uri="{FF2B5EF4-FFF2-40B4-BE49-F238E27FC236}">
              <a16:creationId xmlns="" xmlns:a16="http://schemas.microsoft.com/office/drawing/2014/main" id="{74A353AF-5578-4FC3-96BC-7F01A5F72EA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91" name="Text Box 2">
          <a:extLst>
            <a:ext uri="{FF2B5EF4-FFF2-40B4-BE49-F238E27FC236}">
              <a16:creationId xmlns="" xmlns:a16="http://schemas.microsoft.com/office/drawing/2014/main" id="{EE9D0E45-6875-4558-81FE-4A3A88C4440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92" name="Text Box 2">
          <a:extLst>
            <a:ext uri="{FF2B5EF4-FFF2-40B4-BE49-F238E27FC236}">
              <a16:creationId xmlns="" xmlns:a16="http://schemas.microsoft.com/office/drawing/2014/main" id="{58794AE6-AAD0-430A-95FE-CD6EF5672E0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93" name="Text Box 2">
          <a:extLst>
            <a:ext uri="{FF2B5EF4-FFF2-40B4-BE49-F238E27FC236}">
              <a16:creationId xmlns="" xmlns:a16="http://schemas.microsoft.com/office/drawing/2014/main" id="{3F385B17-BF12-4041-823D-656BE9401EA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94" name="Text Box 2">
          <a:extLst>
            <a:ext uri="{FF2B5EF4-FFF2-40B4-BE49-F238E27FC236}">
              <a16:creationId xmlns="" xmlns:a16="http://schemas.microsoft.com/office/drawing/2014/main" id="{3C44ED54-E933-4644-807A-3A2445CA072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95" name="Text Box 2">
          <a:extLst>
            <a:ext uri="{FF2B5EF4-FFF2-40B4-BE49-F238E27FC236}">
              <a16:creationId xmlns="" xmlns:a16="http://schemas.microsoft.com/office/drawing/2014/main" id="{06F4A1F1-0358-4401-9286-784E95A0D48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96" name="Text Box 2">
          <a:extLst>
            <a:ext uri="{FF2B5EF4-FFF2-40B4-BE49-F238E27FC236}">
              <a16:creationId xmlns="" xmlns:a16="http://schemas.microsoft.com/office/drawing/2014/main" id="{A294D163-F25C-47F9-9924-320316F66E6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497" name="Text Box 2">
          <a:extLst>
            <a:ext uri="{FF2B5EF4-FFF2-40B4-BE49-F238E27FC236}">
              <a16:creationId xmlns="" xmlns:a16="http://schemas.microsoft.com/office/drawing/2014/main" id="{221E746E-CA85-4F16-B64F-34698F7719C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498" name="Text Box 2">
          <a:extLst>
            <a:ext uri="{FF2B5EF4-FFF2-40B4-BE49-F238E27FC236}">
              <a16:creationId xmlns="" xmlns:a16="http://schemas.microsoft.com/office/drawing/2014/main" id="{18E7060F-8BA9-4836-9C7C-35B35DC13B5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499" name="Text Box 2">
          <a:extLst>
            <a:ext uri="{FF2B5EF4-FFF2-40B4-BE49-F238E27FC236}">
              <a16:creationId xmlns="" xmlns:a16="http://schemas.microsoft.com/office/drawing/2014/main" id="{B5D675FC-6E0B-4BBF-98FA-A3276AFBF00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00" name="Text Box 2">
          <a:extLst>
            <a:ext uri="{FF2B5EF4-FFF2-40B4-BE49-F238E27FC236}">
              <a16:creationId xmlns="" xmlns:a16="http://schemas.microsoft.com/office/drawing/2014/main" id="{2A6A5A09-DE8E-4814-847B-CD848B1EF21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01" name="Text Box 2">
          <a:extLst>
            <a:ext uri="{FF2B5EF4-FFF2-40B4-BE49-F238E27FC236}">
              <a16:creationId xmlns="" xmlns:a16="http://schemas.microsoft.com/office/drawing/2014/main" id="{5EF6E47D-357C-4614-8CA4-80E3B2599D6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02" name="Text Box 2">
          <a:extLst>
            <a:ext uri="{FF2B5EF4-FFF2-40B4-BE49-F238E27FC236}">
              <a16:creationId xmlns="" xmlns:a16="http://schemas.microsoft.com/office/drawing/2014/main" id="{5387F867-218F-4001-A028-75B4A99821B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03" name="Text Box 2">
          <a:extLst>
            <a:ext uri="{FF2B5EF4-FFF2-40B4-BE49-F238E27FC236}">
              <a16:creationId xmlns="" xmlns:a16="http://schemas.microsoft.com/office/drawing/2014/main" id="{F847DFE7-170C-484F-BE27-EBA7D0D6F93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04" name="Text Box 2">
          <a:extLst>
            <a:ext uri="{FF2B5EF4-FFF2-40B4-BE49-F238E27FC236}">
              <a16:creationId xmlns="" xmlns:a16="http://schemas.microsoft.com/office/drawing/2014/main" id="{D544B997-5EFE-4A7C-9334-785257A181E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05" name="Text Box 2">
          <a:extLst>
            <a:ext uri="{FF2B5EF4-FFF2-40B4-BE49-F238E27FC236}">
              <a16:creationId xmlns="" xmlns:a16="http://schemas.microsoft.com/office/drawing/2014/main" id="{77EC8DC4-85A1-43D0-8473-B6986628626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06" name="Text Box 2">
          <a:extLst>
            <a:ext uri="{FF2B5EF4-FFF2-40B4-BE49-F238E27FC236}">
              <a16:creationId xmlns="" xmlns:a16="http://schemas.microsoft.com/office/drawing/2014/main" id="{D78882E7-05CF-4393-A24F-AC758DB6439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07" name="Text Box 2">
          <a:extLst>
            <a:ext uri="{FF2B5EF4-FFF2-40B4-BE49-F238E27FC236}">
              <a16:creationId xmlns="" xmlns:a16="http://schemas.microsoft.com/office/drawing/2014/main" id="{1F45A7CB-E3AD-4E7B-B6BC-A223ACF944B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08" name="Text Box 2">
          <a:extLst>
            <a:ext uri="{FF2B5EF4-FFF2-40B4-BE49-F238E27FC236}">
              <a16:creationId xmlns="" xmlns:a16="http://schemas.microsoft.com/office/drawing/2014/main" id="{81B3464C-8B02-438D-BF66-D000ED44924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09" name="Text Box 2">
          <a:extLst>
            <a:ext uri="{FF2B5EF4-FFF2-40B4-BE49-F238E27FC236}">
              <a16:creationId xmlns="" xmlns:a16="http://schemas.microsoft.com/office/drawing/2014/main" id="{F7A6775A-1494-4B32-BB89-83C93A7B358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10" name="Text Box 2">
          <a:extLst>
            <a:ext uri="{FF2B5EF4-FFF2-40B4-BE49-F238E27FC236}">
              <a16:creationId xmlns="" xmlns:a16="http://schemas.microsoft.com/office/drawing/2014/main" id="{4054232D-A7D0-47A7-B3DD-631ED0FE9A7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11" name="Text Box 2">
          <a:extLst>
            <a:ext uri="{FF2B5EF4-FFF2-40B4-BE49-F238E27FC236}">
              <a16:creationId xmlns="" xmlns:a16="http://schemas.microsoft.com/office/drawing/2014/main" id="{298D987C-B547-4B89-A0A9-E3216B6F67D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12" name="Text Box 2">
          <a:extLst>
            <a:ext uri="{FF2B5EF4-FFF2-40B4-BE49-F238E27FC236}">
              <a16:creationId xmlns="" xmlns:a16="http://schemas.microsoft.com/office/drawing/2014/main" id="{265EA0A7-113E-4B0F-8116-B9B6CAEB382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13" name="Text Box 2">
          <a:extLst>
            <a:ext uri="{FF2B5EF4-FFF2-40B4-BE49-F238E27FC236}">
              <a16:creationId xmlns="" xmlns:a16="http://schemas.microsoft.com/office/drawing/2014/main" id="{80FB640F-6C11-4729-BCE9-15EE4CD7104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14" name="Text Box 2">
          <a:extLst>
            <a:ext uri="{FF2B5EF4-FFF2-40B4-BE49-F238E27FC236}">
              <a16:creationId xmlns="" xmlns:a16="http://schemas.microsoft.com/office/drawing/2014/main" id="{F7C86DB4-B633-4148-9313-4C682465B90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15" name="Text Box 2">
          <a:extLst>
            <a:ext uri="{FF2B5EF4-FFF2-40B4-BE49-F238E27FC236}">
              <a16:creationId xmlns="" xmlns:a16="http://schemas.microsoft.com/office/drawing/2014/main" id="{811F546E-094F-4242-913A-275A6CDC26A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16" name="Text Box 2">
          <a:extLst>
            <a:ext uri="{FF2B5EF4-FFF2-40B4-BE49-F238E27FC236}">
              <a16:creationId xmlns="" xmlns:a16="http://schemas.microsoft.com/office/drawing/2014/main" id="{D7CC9D1D-7F16-4DEC-AC25-D1E0C25E72B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17" name="Text Box 2">
          <a:extLst>
            <a:ext uri="{FF2B5EF4-FFF2-40B4-BE49-F238E27FC236}">
              <a16:creationId xmlns="" xmlns:a16="http://schemas.microsoft.com/office/drawing/2014/main" id="{71896111-89C8-4F74-98BD-57ACDACC083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18" name="Text Box 2">
          <a:extLst>
            <a:ext uri="{FF2B5EF4-FFF2-40B4-BE49-F238E27FC236}">
              <a16:creationId xmlns="" xmlns:a16="http://schemas.microsoft.com/office/drawing/2014/main" id="{77E077C7-D0A2-4E96-8C7A-A542D1813EE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19" name="Text Box 2">
          <a:extLst>
            <a:ext uri="{FF2B5EF4-FFF2-40B4-BE49-F238E27FC236}">
              <a16:creationId xmlns="" xmlns:a16="http://schemas.microsoft.com/office/drawing/2014/main" id="{4196A70D-DFD6-44E5-8DFA-3FAE4E40340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20" name="Text Box 2">
          <a:extLst>
            <a:ext uri="{FF2B5EF4-FFF2-40B4-BE49-F238E27FC236}">
              <a16:creationId xmlns="" xmlns:a16="http://schemas.microsoft.com/office/drawing/2014/main" id="{6FA586A2-D57F-4DCD-A2FE-A8B6C2F123F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21" name="Text Box 2">
          <a:extLst>
            <a:ext uri="{FF2B5EF4-FFF2-40B4-BE49-F238E27FC236}">
              <a16:creationId xmlns="" xmlns:a16="http://schemas.microsoft.com/office/drawing/2014/main" id="{F7C6A726-BAD6-4A7D-9554-33261FAAAC6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22" name="Text Box 2">
          <a:extLst>
            <a:ext uri="{FF2B5EF4-FFF2-40B4-BE49-F238E27FC236}">
              <a16:creationId xmlns="" xmlns:a16="http://schemas.microsoft.com/office/drawing/2014/main" id="{7AA55914-56AC-4CEA-B2C6-F6810FE202B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23" name="Text Box 2">
          <a:extLst>
            <a:ext uri="{FF2B5EF4-FFF2-40B4-BE49-F238E27FC236}">
              <a16:creationId xmlns="" xmlns:a16="http://schemas.microsoft.com/office/drawing/2014/main" id="{EAB5C965-CFDE-4073-9768-963983A7EF1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24" name="Text Box 2">
          <a:extLst>
            <a:ext uri="{FF2B5EF4-FFF2-40B4-BE49-F238E27FC236}">
              <a16:creationId xmlns="" xmlns:a16="http://schemas.microsoft.com/office/drawing/2014/main" id="{1009977B-FAFF-4A9D-8DD3-AC128AC2A53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25" name="Text Box 2">
          <a:extLst>
            <a:ext uri="{FF2B5EF4-FFF2-40B4-BE49-F238E27FC236}">
              <a16:creationId xmlns="" xmlns:a16="http://schemas.microsoft.com/office/drawing/2014/main" id="{E02B70F2-F815-4C2B-A0C0-026D3B6512C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26" name="Text Box 2">
          <a:extLst>
            <a:ext uri="{FF2B5EF4-FFF2-40B4-BE49-F238E27FC236}">
              <a16:creationId xmlns="" xmlns:a16="http://schemas.microsoft.com/office/drawing/2014/main" id="{E213CED7-8995-4494-AE29-0C25694BDB9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27" name="Text Box 2">
          <a:extLst>
            <a:ext uri="{FF2B5EF4-FFF2-40B4-BE49-F238E27FC236}">
              <a16:creationId xmlns="" xmlns:a16="http://schemas.microsoft.com/office/drawing/2014/main" id="{0B7F4467-5140-44A9-98D1-0805A94C466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28" name="Text Box 2">
          <a:extLst>
            <a:ext uri="{FF2B5EF4-FFF2-40B4-BE49-F238E27FC236}">
              <a16:creationId xmlns="" xmlns:a16="http://schemas.microsoft.com/office/drawing/2014/main" id="{1C2E8EA1-DC29-4418-B809-829F2F1E442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29" name="Text Box 2">
          <a:extLst>
            <a:ext uri="{FF2B5EF4-FFF2-40B4-BE49-F238E27FC236}">
              <a16:creationId xmlns="" xmlns:a16="http://schemas.microsoft.com/office/drawing/2014/main" id="{C8B08214-9889-47E7-BC6C-D69721E9DFC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30" name="Text Box 2">
          <a:extLst>
            <a:ext uri="{FF2B5EF4-FFF2-40B4-BE49-F238E27FC236}">
              <a16:creationId xmlns="" xmlns:a16="http://schemas.microsoft.com/office/drawing/2014/main" id="{4A8CFBEE-EDB6-48F4-855E-4A320224FDB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31" name="Text Box 2">
          <a:extLst>
            <a:ext uri="{FF2B5EF4-FFF2-40B4-BE49-F238E27FC236}">
              <a16:creationId xmlns="" xmlns:a16="http://schemas.microsoft.com/office/drawing/2014/main" id="{17F7B34F-E001-4A33-A55A-465C022A2A3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32" name="Text Box 2">
          <a:extLst>
            <a:ext uri="{FF2B5EF4-FFF2-40B4-BE49-F238E27FC236}">
              <a16:creationId xmlns="" xmlns:a16="http://schemas.microsoft.com/office/drawing/2014/main" id="{DBF0328A-C7D5-40AA-A4F7-1693DC86CB9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33" name="Text Box 2">
          <a:extLst>
            <a:ext uri="{FF2B5EF4-FFF2-40B4-BE49-F238E27FC236}">
              <a16:creationId xmlns="" xmlns:a16="http://schemas.microsoft.com/office/drawing/2014/main" id="{55F6D112-5DBD-4BC4-8289-8E1E60A6070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34" name="Text Box 2">
          <a:extLst>
            <a:ext uri="{FF2B5EF4-FFF2-40B4-BE49-F238E27FC236}">
              <a16:creationId xmlns="" xmlns:a16="http://schemas.microsoft.com/office/drawing/2014/main" id="{1CEE9F03-8427-4201-9918-BAFEE528DE5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35" name="Text Box 2">
          <a:extLst>
            <a:ext uri="{FF2B5EF4-FFF2-40B4-BE49-F238E27FC236}">
              <a16:creationId xmlns="" xmlns:a16="http://schemas.microsoft.com/office/drawing/2014/main" id="{1E51F33C-B940-4FDA-B335-75B325E45CD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36" name="Text Box 2">
          <a:extLst>
            <a:ext uri="{FF2B5EF4-FFF2-40B4-BE49-F238E27FC236}">
              <a16:creationId xmlns="" xmlns:a16="http://schemas.microsoft.com/office/drawing/2014/main" id="{9C30F2C3-1037-474D-91F4-27B2FE8ACDC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37" name="Text Box 2">
          <a:extLst>
            <a:ext uri="{FF2B5EF4-FFF2-40B4-BE49-F238E27FC236}">
              <a16:creationId xmlns="" xmlns:a16="http://schemas.microsoft.com/office/drawing/2014/main" id="{4484F312-5591-415D-B067-7129F629247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38" name="Text Box 2">
          <a:extLst>
            <a:ext uri="{FF2B5EF4-FFF2-40B4-BE49-F238E27FC236}">
              <a16:creationId xmlns="" xmlns:a16="http://schemas.microsoft.com/office/drawing/2014/main" id="{5C0CC603-8BE9-4984-8B13-F4113AB5447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39" name="Text Box 2">
          <a:extLst>
            <a:ext uri="{FF2B5EF4-FFF2-40B4-BE49-F238E27FC236}">
              <a16:creationId xmlns="" xmlns:a16="http://schemas.microsoft.com/office/drawing/2014/main" id="{FC12B12F-8222-4054-98D3-C8E4749D580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40" name="Text Box 2">
          <a:extLst>
            <a:ext uri="{FF2B5EF4-FFF2-40B4-BE49-F238E27FC236}">
              <a16:creationId xmlns="" xmlns:a16="http://schemas.microsoft.com/office/drawing/2014/main" id="{4B289E05-F773-4023-9715-963DD5C117B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41" name="Text Box 2">
          <a:extLst>
            <a:ext uri="{FF2B5EF4-FFF2-40B4-BE49-F238E27FC236}">
              <a16:creationId xmlns="" xmlns:a16="http://schemas.microsoft.com/office/drawing/2014/main" id="{ACBC8351-3FEC-4C9B-BD6E-1355F3E3DFE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42" name="Text Box 2">
          <a:extLst>
            <a:ext uri="{FF2B5EF4-FFF2-40B4-BE49-F238E27FC236}">
              <a16:creationId xmlns="" xmlns:a16="http://schemas.microsoft.com/office/drawing/2014/main" id="{AF62B4CD-E558-404C-A69A-44F6822CC7A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43" name="Text Box 2">
          <a:extLst>
            <a:ext uri="{FF2B5EF4-FFF2-40B4-BE49-F238E27FC236}">
              <a16:creationId xmlns="" xmlns:a16="http://schemas.microsoft.com/office/drawing/2014/main" id="{11223A13-9909-4603-8B75-C901095F34C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44" name="Text Box 2">
          <a:extLst>
            <a:ext uri="{FF2B5EF4-FFF2-40B4-BE49-F238E27FC236}">
              <a16:creationId xmlns="" xmlns:a16="http://schemas.microsoft.com/office/drawing/2014/main" id="{6B030DEE-0C72-41CE-9F0C-3ABA2183BA9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45" name="Text Box 2">
          <a:extLst>
            <a:ext uri="{FF2B5EF4-FFF2-40B4-BE49-F238E27FC236}">
              <a16:creationId xmlns="" xmlns:a16="http://schemas.microsoft.com/office/drawing/2014/main" id="{A7665703-8991-4404-B1B3-34395C80364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46" name="Text Box 2">
          <a:extLst>
            <a:ext uri="{FF2B5EF4-FFF2-40B4-BE49-F238E27FC236}">
              <a16:creationId xmlns="" xmlns:a16="http://schemas.microsoft.com/office/drawing/2014/main" id="{2B51E5AB-2343-4895-AEFC-B59067871BC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47" name="Text Box 2">
          <a:extLst>
            <a:ext uri="{FF2B5EF4-FFF2-40B4-BE49-F238E27FC236}">
              <a16:creationId xmlns="" xmlns:a16="http://schemas.microsoft.com/office/drawing/2014/main" id="{EF241AB2-CBBD-4CC1-A142-E6FEF75C603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48" name="Text Box 2">
          <a:extLst>
            <a:ext uri="{FF2B5EF4-FFF2-40B4-BE49-F238E27FC236}">
              <a16:creationId xmlns="" xmlns:a16="http://schemas.microsoft.com/office/drawing/2014/main" id="{5A4F1220-9CDB-4B3B-9AFA-8087DFF0C4A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49" name="Text Box 2">
          <a:extLst>
            <a:ext uri="{FF2B5EF4-FFF2-40B4-BE49-F238E27FC236}">
              <a16:creationId xmlns="" xmlns:a16="http://schemas.microsoft.com/office/drawing/2014/main" id="{40A52869-99C4-4F8B-A711-F681107C1A6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50" name="Text Box 2">
          <a:extLst>
            <a:ext uri="{FF2B5EF4-FFF2-40B4-BE49-F238E27FC236}">
              <a16:creationId xmlns="" xmlns:a16="http://schemas.microsoft.com/office/drawing/2014/main" id="{604176D0-8EEF-4C70-A81E-8980C5E6D17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51" name="Text Box 2">
          <a:extLst>
            <a:ext uri="{FF2B5EF4-FFF2-40B4-BE49-F238E27FC236}">
              <a16:creationId xmlns="" xmlns:a16="http://schemas.microsoft.com/office/drawing/2014/main" id="{88CA653A-295A-4AB5-9B4F-7866D27BAFA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52" name="Text Box 2">
          <a:extLst>
            <a:ext uri="{FF2B5EF4-FFF2-40B4-BE49-F238E27FC236}">
              <a16:creationId xmlns="" xmlns:a16="http://schemas.microsoft.com/office/drawing/2014/main" id="{9CD8CED9-6662-4360-B865-B03517F6308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53" name="Text Box 2">
          <a:extLst>
            <a:ext uri="{FF2B5EF4-FFF2-40B4-BE49-F238E27FC236}">
              <a16:creationId xmlns="" xmlns:a16="http://schemas.microsoft.com/office/drawing/2014/main" id="{03872F70-866D-4822-BBCB-EED65D156FC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54" name="Text Box 2">
          <a:extLst>
            <a:ext uri="{FF2B5EF4-FFF2-40B4-BE49-F238E27FC236}">
              <a16:creationId xmlns="" xmlns:a16="http://schemas.microsoft.com/office/drawing/2014/main" id="{96A91B29-9B4D-4ABA-B5B8-B0D645A5E8A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55" name="Text Box 2">
          <a:extLst>
            <a:ext uri="{FF2B5EF4-FFF2-40B4-BE49-F238E27FC236}">
              <a16:creationId xmlns="" xmlns:a16="http://schemas.microsoft.com/office/drawing/2014/main" id="{607197FA-D322-42B8-82A8-81CE798E7DA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56" name="Text Box 2">
          <a:extLst>
            <a:ext uri="{FF2B5EF4-FFF2-40B4-BE49-F238E27FC236}">
              <a16:creationId xmlns="" xmlns:a16="http://schemas.microsoft.com/office/drawing/2014/main" id="{24D70DAD-28BF-4495-AD19-44E6ED7D78C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57" name="Text Box 2">
          <a:extLst>
            <a:ext uri="{FF2B5EF4-FFF2-40B4-BE49-F238E27FC236}">
              <a16:creationId xmlns="" xmlns:a16="http://schemas.microsoft.com/office/drawing/2014/main" id="{4BAF9B92-EEE3-4D0B-939C-0DCE67CD3B8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58" name="Text Box 2">
          <a:extLst>
            <a:ext uri="{FF2B5EF4-FFF2-40B4-BE49-F238E27FC236}">
              <a16:creationId xmlns="" xmlns:a16="http://schemas.microsoft.com/office/drawing/2014/main" id="{2F382574-D8E0-4B6E-9B3D-8B0A9C4F426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59" name="Text Box 2">
          <a:extLst>
            <a:ext uri="{FF2B5EF4-FFF2-40B4-BE49-F238E27FC236}">
              <a16:creationId xmlns="" xmlns:a16="http://schemas.microsoft.com/office/drawing/2014/main" id="{EE723DCE-96C7-40AD-B9B7-4EFB6D7926F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60" name="Text Box 2">
          <a:extLst>
            <a:ext uri="{FF2B5EF4-FFF2-40B4-BE49-F238E27FC236}">
              <a16:creationId xmlns="" xmlns:a16="http://schemas.microsoft.com/office/drawing/2014/main" id="{FE849B80-EBB2-49DE-9BF6-AB2292765C0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61" name="Text Box 2">
          <a:extLst>
            <a:ext uri="{FF2B5EF4-FFF2-40B4-BE49-F238E27FC236}">
              <a16:creationId xmlns="" xmlns:a16="http://schemas.microsoft.com/office/drawing/2014/main" id="{C98E0918-EFFC-4CE8-B583-AEA547F5848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62" name="Text Box 2">
          <a:extLst>
            <a:ext uri="{FF2B5EF4-FFF2-40B4-BE49-F238E27FC236}">
              <a16:creationId xmlns="" xmlns:a16="http://schemas.microsoft.com/office/drawing/2014/main" id="{2DB31493-FB69-45F2-BDD2-47065D5C316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63" name="Text Box 2">
          <a:extLst>
            <a:ext uri="{FF2B5EF4-FFF2-40B4-BE49-F238E27FC236}">
              <a16:creationId xmlns="" xmlns:a16="http://schemas.microsoft.com/office/drawing/2014/main" id="{E7EC2FA7-32F1-4D86-BBA8-7BFF19AAAB0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64" name="Text Box 2">
          <a:extLst>
            <a:ext uri="{FF2B5EF4-FFF2-40B4-BE49-F238E27FC236}">
              <a16:creationId xmlns="" xmlns:a16="http://schemas.microsoft.com/office/drawing/2014/main" id="{8ECF1F0A-4F11-4C08-A05F-71CEC4E4273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65" name="Text Box 2">
          <a:extLst>
            <a:ext uri="{FF2B5EF4-FFF2-40B4-BE49-F238E27FC236}">
              <a16:creationId xmlns="" xmlns:a16="http://schemas.microsoft.com/office/drawing/2014/main" id="{0F3F62CA-FC56-4530-812D-A1069CC272E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66" name="Text Box 2">
          <a:extLst>
            <a:ext uri="{FF2B5EF4-FFF2-40B4-BE49-F238E27FC236}">
              <a16:creationId xmlns="" xmlns:a16="http://schemas.microsoft.com/office/drawing/2014/main" id="{112CDB08-ECBE-4794-8690-C7845ACF2EF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67" name="Text Box 2">
          <a:extLst>
            <a:ext uri="{FF2B5EF4-FFF2-40B4-BE49-F238E27FC236}">
              <a16:creationId xmlns="" xmlns:a16="http://schemas.microsoft.com/office/drawing/2014/main" id="{7988AF2A-689F-4F4B-ACBC-54FE1AFB768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68" name="Text Box 2">
          <a:extLst>
            <a:ext uri="{FF2B5EF4-FFF2-40B4-BE49-F238E27FC236}">
              <a16:creationId xmlns="" xmlns:a16="http://schemas.microsoft.com/office/drawing/2014/main" id="{6AA09424-1286-470C-A124-8CC58AC8252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69" name="Text Box 2">
          <a:extLst>
            <a:ext uri="{FF2B5EF4-FFF2-40B4-BE49-F238E27FC236}">
              <a16:creationId xmlns="" xmlns:a16="http://schemas.microsoft.com/office/drawing/2014/main" id="{44F348E6-17B2-43BD-BA4A-5E30414C8D6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70" name="Text Box 2">
          <a:extLst>
            <a:ext uri="{FF2B5EF4-FFF2-40B4-BE49-F238E27FC236}">
              <a16:creationId xmlns="" xmlns:a16="http://schemas.microsoft.com/office/drawing/2014/main" id="{54B04578-30F2-4694-BBF6-DB10F775228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71" name="Text Box 2">
          <a:extLst>
            <a:ext uri="{FF2B5EF4-FFF2-40B4-BE49-F238E27FC236}">
              <a16:creationId xmlns="" xmlns:a16="http://schemas.microsoft.com/office/drawing/2014/main" id="{C10404F4-3DE2-411E-9BBE-80061620AAB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72" name="Text Box 2">
          <a:extLst>
            <a:ext uri="{FF2B5EF4-FFF2-40B4-BE49-F238E27FC236}">
              <a16:creationId xmlns="" xmlns:a16="http://schemas.microsoft.com/office/drawing/2014/main" id="{DCB95258-2DE1-407F-ACA4-0B9EF9BE4B1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73" name="Text Box 2">
          <a:extLst>
            <a:ext uri="{FF2B5EF4-FFF2-40B4-BE49-F238E27FC236}">
              <a16:creationId xmlns="" xmlns:a16="http://schemas.microsoft.com/office/drawing/2014/main" id="{B2C9A390-A517-4DB5-B4E6-CB573ACFF99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74" name="Text Box 2">
          <a:extLst>
            <a:ext uri="{FF2B5EF4-FFF2-40B4-BE49-F238E27FC236}">
              <a16:creationId xmlns="" xmlns:a16="http://schemas.microsoft.com/office/drawing/2014/main" id="{35513A25-E94F-41F2-9C44-CC0D6591D21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75" name="Text Box 2">
          <a:extLst>
            <a:ext uri="{FF2B5EF4-FFF2-40B4-BE49-F238E27FC236}">
              <a16:creationId xmlns="" xmlns:a16="http://schemas.microsoft.com/office/drawing/2014/main" id="{DAB4F8D2-C469-4A58-A6C0-B19F427EF20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76" name="Text Box 2">
          <a:extLst>
            <a:ext uri="{FF2B5EF4-FFF2-40B4-BE49-F238E27FC236}">
              <a16:creationId xmlns="" xmlns:a16="http://schemas.microsoft.com/office/drawing/2014/main" id="{96685E79-32CB-430B-B73C-AA6EBF668D8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77" name="Text Box 2">
          <a:extLst>
            <a:ext uri="{FF2B5EF4-FFF2-40B4-BE49-F238E27FC236}">
              <a16:creationId xmlns="" xmlns:a16="http://schemas.microsoft.com/office/drawing/2014/main" id="{14A6B9FF-3B17-4249-A0EC-9C2D689A319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78" name="Text Box 2">
          <a:extLst>
            <a:ext uri="{FF2B5EF4-FFF2-40B4-BE49-F238E27FC236}">
              <a16:creationId xmlns="" xmlns:a16="http://schemas.microsoft.com/office/drawing/2014/main" id="{FA4741AB-7E02-41E4-90A7-53FFDB2D6A0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79" name="Text Box 2">
          <a:extLst>
            <a:ext uri="{FF2B5EF4-FFF2-40B4-BE49-F238E27FC236}">
              <a16:creationId xmlns="" xmlns:a16="http://schemas.microsoft.com/office/drawing/2014/main" id="{EB9789BA-FFC7-42EF-B759-5E58A6A11EF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80" name="Text Box 2">
          <a:extLst>
            <a:ext uri="{FF2B5EF4-FFF2-40B4-BE49-F238E27FC236}">
              <a16:creationId xmlns="" xmlns:a16="http://schemas.microsoft.com/office/drawing/2014/main" id="{216E7FB2-4CC1-427B-B3F8-1A0C678CAEC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81" name="Text Box 2">
          <a:extLst>
            <a:ext uri="{FF2B5EF4-FFF2-40B4-BE49-F238E27FC236}">
              <a16:creationId xmlns="" xmlns:a16="http://schemas.microsoft.com/office/drawing/2014/main" id="{2A4547AC-4D26-415E-B571-A4F4721F05A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82" name="Text Box 2">
          <a:extLst>
            <a:ext uri="{FF2B5EF4-FFF2-40B4-BE49-F238E27FC236}">
              <a16:creationId xmlns="" xmlns:a16="http://schemas.microsoft.com/office/drawing/2014/main" id="{97C536AD-C38F-48AF-BA87-1CDAF9C87FE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83" name="Text Box 2">
          <a:extLst>
            <a:ext uri="{FF2B5EF4-FFF2-40B4-BE49-F238E27FC236}">
              <a16:creationId xmlns="" xmlns:a16="http://schemas.microsoft.com/office/drawing/2014/main" id="{0F46BAFF-D66E-41D3-A545-38447423335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84" name="Text Box 2">
          <a:extLst>
            <a:ext uri="{FF2B5EF4-FFF2-40B4-BE49-F238E27FC236}">
              <a16:creationId xmlns="" xmlns:a16="http://schemas.microsoft.com/office/drawing/2014/main" id="{A00EEE84-5404-4D25-9245-558FA76C2B4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85" name="Text Box 2">
          <a:extLst>
            <a:ext uri="{FF2B5EF4-FFF2-40B4-BE49-F238E27FC236}">
              <a16:creationId xmlns="" xmlns:a16="http://schemas.microsoft.com/office/drawing/2014/main" id="{6C7281D4-5B08-4D17-9ACA-30F3F17AE64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86" name="Text Box 2">
          <a:extLst>
            <a:ext uri="{FF2B5EF4-FFF2-40B4-BE49-F238E27FC236}">
              <a16:creationId xmlns="" xmlns:a16="http://schemas.microsoft.com/office/drawing/2014/main" id="{0722792C-88BD-43FE-B997-E497844AA1F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87" name="Text Box 2">
          <a:extLst>
            <a:ext uri="{FF2B5EF4-FFF2-40B4-BE49-F238E27FC236}">
              <a16:creationId xmlns="" xmlns:a16="http://schemas.microsoft.com/office/drawing/2014/main" id="{4FC878BE-6195-4CE2-AFBD-1F2D3101F28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88" name="Text Box 2">
          <a:extLst>
            <a:ext uri="{FF2B5EF4-FFF2-40B4-BE49-F238E27FC236}">
              <a16:creationId xmlns="" xmlns:a16="http://schemas.microsoft.com/office/drawing/2014/main" id="{0F0CBEF2-1530-4FA9-B0B1-886BD4CD394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89" name="Text Box 2">
          <a:extLst>
            <a:ext uri="{FF2B5EF4-FFF2-40B4-BE49-F238E27FC236}">
              <a16:creationId xmlns="" xmlns:a16="http://schemas.microsoft.com/office/drawing/2014/main" id="{0533AD2F-067D-41EB-ACAA-0FEB6A3BEB2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90" name="Text Box 2">
          <a:extLst>
            <a:ext uri="{FF2B5EF4-FFF2-40B4-BE49-F238E27FC236}">
              <a16:creationId xmlns="" xmlns:a16="http://schemas.microsoft.com/office/drawing/2014/main" id="{7C2BE955-89D7-4295-BDAB-C6FF8B6D9DD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91" name="Text Box 2">
          <a:extLst>
            <a:ext uri="{FF2B5EF4-FFF2-40B4-BE49-F238E27FC236}">
              <a16:creationId xmlns="" xmlns:a16="http://schemas.microsoft.com/office/drawing/2014/main" id="{B21CAFAB-D0ED-475E-B7A5-5017E13A5BC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92" name="Text Box 2">
          <a:extLst>
            <a:ext uri="{FF2B5EF4-FFF2-40B4-BE49-F238E27FC236}">
              <a16:creationId xmlns="" xmlns:a16="http://schemas.microsoft.com/office/drawing/2014/main" id="{D0DAF379-AA36-42F0-ABA1-CA422CCAB95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93" name="Text Box 2">
          <a:extLst>
            <a:ext uri="{FF2B5EF4-FFF2-40B4-BE49-F238E27FC236}">
              <a16:creationId xmlns="" xmlns:a16="http://schemas.microsoft.com/office/drawing/2014/main" id="{F3FCA67E-ECEE-4922-B91E-C53A737F01D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94" name="Text Box 2">
          <a:extLst>
            <a:ext uri="{FF2B5EF4-FFF2-40B4-BE49-F238E27FC236}">
              <a16:creationId xmlns="" xmlns:a16="http://schemas.microsoft.com/office/drawing/2014/main" id="{EA0CA998-5FF2-42E0-AFA9-4C9BE37280F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95" name="Text Box 2">
          <a:extLst>
            <a:ext uri="{FF2B5EF4-FFF2-40B4-BE49-F238E27FC236}">
              <a16:creationId xmlns="" xmlns:a16="http://schemas.microsoft.com/office/drawing/2014/main" id="{44E8CBE7-C4EE-4149-A887-888C00C3482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96" name="Text Box 2">
          <a:extLst>
            <a:ext uri="{FF2B5EF4-FFF2-40B4-BE49-F238E27FC236}">
              <a16:creationId xmlns="" xmlns:a16="http://schemas.microsoft.com/office/drawing/2014/main" id="{D9530560-0395-44EB-A8C6-7189E2C0720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597" name="Text Box 2">
          <a:extLst>
            <a:ext uri="{FF2B5EF4-FFF2-40B4-BE49-F238E27FC236}">
              <a16:creationId xmlns="" xmlns:a16="http://schemas.microsoft.com/office/drawing/2014/main" id="{B7038285-0D3A-4A09-B6AF-93127F497C3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598" name="Text Box 2">
          <a:extLst>
            <a:ext uri="{FF2B5EF4-FFF2-40B4-BE49-F238E27FC236}">
              <a16:creationId xmlns="" xmlns:a16="http://schemas.microsoft.com/office/drawing/2014/main" id="{B9FB1AB2-65D0-4039-ABF5-6BE57862CB5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599" name="Text Box 2">
          <a:extLst>
            <a:ext uri="{FF2B5EF4-FFF2-40B4-BE49-F238E27FC236}">
              <a16:creationId xmlns="" xmlns:a16="http://schemas.microsoft.com/office/drawing/2014/main" id="{32897CA5-4C70-4AD4-9CDA-590ED746E54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00" name="Text Box 2">
          <a:extLst>
            <a:ext uri="{FF2B5EF4-FFF2-40B4-BE49-F238E27FC236}">
              <a16:creationId xmlns="" xmlns:a16="http://schemas.microsoft.com/office/drawing/2014/main" id="{5383DCA1-174A-425F-9B5F-D2D10808580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01" name="Text Box 2">
          <a:extLst>
            <a:ext uri="{FF2B5EF4-FFF2-40B4-BE49-F238E27FC236}">
              <a16:creationId xmlns="" xmlns:a16="http://schemas.microsoft.com/office/drawing/2014/main" id="{9039B523-E552-4FE6-B08A-D8425F857E4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02" name="Text Box 2">
          <a:extLst>
            <a:ext uri="{FF2B5EF4-FFF2-40B4-BE49-F238E27FC236}">
              <a16:creationId xmlns="" xmlns:a16="http://schemas.microsoft.com/office/drawing/2014/main" id="{EAE9D6AE-9C89-4752-9CE6-AC970882F2D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03" name="Text Box 2">
          <a:extLst>
            <a:ext uri="{FF2B5EF4-FFF2-40B4-BE49-F238E27FC236}">
              <a16:creationId xmlns="" xmlns:a16="http://schemas.microsoft.com/office/drawing/2014/main" id="{A7E9E3C2-A4D4-4D82-BFAA-AB1571B6FD3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04" name="Text Box 2">
          <a:extLst>
            <a:ext uri="{FF2B5EF4-FFF2-40B4-BE49-F238E27FC236}">
              <a16:creationId xmlns="" xmlns:a16="http://schemas.microsoft.com/office/drawing/2014/main" id="{A540458F-ABE0-4CEB-948E-DC998678EAD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05" name="Text Box 2">
          <a:extLst>
            <a:ext uri="{FF2B5EF4-FFF2-40B4-BE49-F238E27FC236}">
              <a16:creationId xmlns="" xmlns:a16="http://schemas.microsoft.com/office/drawing/2014/main" id="{48F57642-B0B4-4624-8474-C86AFCC3BB7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06" name="Text Box 2">
          <a:extLst>
            <a:ext uri="{FF2B5EF4-FFF2-40B4-BE49-F238E27FC236}">
              <a16:creationId xmlns="" xmlns:a16="http://schemas.microsoft.com/office/drawing/2014/main" id="{6198457B-CC67-4FBE-949D-6959FF8F6BC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07" name="Text Box 2">
          <a:extLst>
            <a:ext uri="{FF2B5EF4-FFF2-40B4-BE49-F238E27FC236}">
              <a16:creationId xmlns="" xmlns:a16="http://schemas.microsoft.com/office/drawing/2014/main" id="{1CFF6A93-316E-4BF5-9BDD-BA3B8CB8D3D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08" name="Text Box 2">
          <a:extLst>
            <a:ext uri="{FF2B5EF4-FFF2-40B4-BE49-F238E27FC236}">
              <a16:creationId xmlns="" xmlns:a16="http://schemas.microsoft.com/office/drawing/2014/main" id="{47A969A2-E40C-4617-AE6B-1D4DCA729B3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09" name="Text Box 2">
          <a:extLst>
            <a:ext uri="{FF2B5EF4-FFF2-40B4-BE49-F238E27FC236}">
              <a16:creationId xmlns="" xmlns:a16="http://schemas.microsoft.com/office/drawing/2014/main" id="{022A71AE-69C7-4448-9564-86AA0FB21F9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10" name="Text Box 2">
          <a:extLst>
            <a:ext uri="{FF2B5EF4-FFF2-40B4-BE49-F238E27FC236}">
              <a16:creationId xmlns="" xmlns:a16="http://schemas.microsoft.com/office/drawing/2014/main" id="{317F60A8-5ED9-4D53-B2E6-19143F49395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11" name="Text Box 2">
          <a:extLst>
            <a:ext uri="{FF2B5EF4-FFF2-40B4-BE49-F238E27FC236}">
              <a16:creationId xmlns="" xmlns:a16="http://schemas.microsoft.com/office/drawing/2014/main" id="{31979010-E730-4F64-8F2C-B94744AEDA8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12" name="Text Box 2">
          <a:extLst>
            <a:ext uri="{FF2B5EF4-FFF2-40B4-BE49-F238E27FC236}">
              <a16:creationId xmlns="" xmlns:a16="http://schemas.microsoft.com/office/drawing/2014/main" id="{00FBAE15-21DF-4DFE-A543-91130D33AA3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13" name="Text Box 2">
          <a:extLst>
            <a:ext uri="{FF2B5EF4-FFF2-40B4-BE49-F238E27FC236}">
              <a16:creationId xmlns="" xmlns:a16="http://schemas.microsoft.com/office/drawing/2014/main" id="{1D8FD8E1-B7C6-440E-8473-E25A4758CCC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14" name="Text Box 2">
          <a:extLst>
            <a:ext uri="{FF2B5EF4-FFF2-40B4-BE49-F238E27FC236}">
              <a16:creationId xmlns="" xmlns:a16="http://schemas.microsoft.com/office/drawing/2014/main" id="{19B49FF3-67C4-4F19-8E25-4ED928B3370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15" name="Text Box 2">
          <a:extLst>
            <a:ext uri="{FF2B5EF4-FFF2-40B4-BE49-F238E27FC236}">
              <a16:creationId xmlns="" xmlns:a16="http://schemas.microsoft.com/office/drawing/2014/main" id="{72D439EC-72E2-4FC7-9ED1-8C5D5276C3D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16" name="Text Box 2">
          <a:extLst>
            <a:ext uri="{FF2B5EF4-FFF2-40B4-BE49-F238E27FC236}">
              <a16:creationId xmlns="" xmlns:a16="http://schemas.microsoft.com/office/drawing/2014/main" id="{826BF6C4-9565-43B2-B98A-7B1A6B05030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17" name="Text Box 2">
          <a:extLst>
            <a:ext uri="{FF2B5EF4-FFF2-40B4-BE49-F238E27FC236}">
              <a16:creationId xmlns="" xmlns:a16="http://schemas.microsoft.com/office/drawing/2014/main" id="{F7D8747C-ADAF-4408-BCC1-BCB44DA771B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18" name="Text Box 2">
          <a:extLst>
            <a:ext uri="{FF2B5EF4-FFF2-40B4-BE49-F238E27FC236}">
              <a16:creationId xmlns="" xmlns:a16="http://schemas.microsoft.com/office/drawing/2014/main" id="{2E209E95-0420-41A5-A8E9-696D9BEA81B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19" name="Text Box 2">
          <a:extLst>
            <a:ext uri="{FF2B5EF4-FFF2-40B4-BE49-F238E27FC236}">
              <a16:creationId xmlns="" xmlns:a16="http://schemas.microsoft.com/office/drawing/2014/main" id="{ED75BDD6-8376-4C12-819A-1077B2F7A30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20" name="Text Box 2">
          <a:extLst>
            <a:ext uri="{FF2B5EF4-FFF2-40B4-BE49-F238E27FC236}">
              <a16:creationId xmlns="" xmlns:a16="http://schemas.microsoft.com/office/drawing/2014/main" id="{4BFF364F-6B11-4490-B971-565D7E30EBF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21" name="Text Box 2">
          <a:extLst>
            <a:ext uri="{FF2B5EF4-FFF2-40B4-BE49-F238E27FC236}">
              <a16:creationId xmlns="" xmlns:a16="http://schemas.microsoft.com/office/drawing/2014/main" id="{59E140DD-9A64-4013-ABD5-14D6BC86919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22" name="Text Box 2">
          <a:extLst>
            <a:ext uri="{FF2B5EF4-FFF2-40B4-BE49-F238E27FC236}">
              <a16:creationId xmlns="" xmlns:a16="http://schemas.microsoft.com/office/drawing/2014/main" id="{E5B69B15-B097-495F-89E6-CDD1BB67A56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23" name="Text Box 2">
          <a:extLst>
            <a:ext uri="{FF2B5EF4-FFF2-40B4-BE49-F238E27FC236}">
              <a16:creationId xmlns="" xmlns:a16="http://schemas.microsoft.com/office/drawing/2014/main" id="{F742812B-5E7F-4F40-9FD6-4EB58311F31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24" name="Text Box 2">
          <a:extLst>
            <a:ext uri="{FF2B5EF4-FFF2-40B4-BE49-F238E27FC236}">
              <a16:creationId xmlns="" xmlns:a16="http://schemas.microsoft.com/office/drawing/2014/main" id="{8888B2F0-A562-423E-AA69-00A8EE4A8EE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25" name="Text Box 2">
          <a:extLst>
            <a:ext uri="{FF2B5EF4-FFF2-40B4-BE49-F238E27FC236}">
              <a16:creationId xmlns="" xmlns:a16="http://schemas.microsoft.com/office/drawing/2014/main" id="{DF720B6B-4AE1-4A0B-8A32-7833D96C1B2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26" name="Text Box 2">
          <a:extLst>
            <a:ext uri="{FF2B5EF4-FFF2-40B4-BE49-F238E27FC236}">
              <a16:creationId xmlns="" xmlns:a16="http://schemas.microsoft.com/office/drawing/2014/main" id="{292C8D2B-4CAC-4681-A51F-A9C193F52AA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27" name="Text Box 2">
          <a:extLst>
            <a:ext uri="{FF2B5EF4-FFF2-40B4-BE49-F238E27FC236}">
              <a16:creationId xmlns="" xmlns:a16="http://schemas.microsoft.com/office/drawing/2014/main" id="{AC2585B6-9A83-40D0-A63E-4C51E361945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28" name="Text Box 2">
          <a:extLst>
            <a:ext uri="{FF2B5EF4-FFF2-40B4-BE49-F238E27FC236}">
              <a16:creationId xmlns="" xmlns:a16="http://schemas.microsoft.com/office/drawing/2014/main" id="{DD4074E7-6EA7-4687-8214-03C561DB585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29" name="Text Box 2">
          <a:extLst>
            <a:ext uri="{FF2B5EF4-FFF2-40B4-BE49-F238E27FC236}">
              <a16:creationId xmlns="" xmlns:a16="http://schemas.microsoft.com/office/drawing/2014/main" id="{BA476A68-437B-4F04-932E-50BC3EBF690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30" name="Text Box 2">
          <a:extLst>
            <a:ext uri="{FF2B5EF4-FFF2-40B4-BE49-F238E27FC236}">
              <a16:creationId xmlns="" xmlns:a16="http://schemas.microsoft.com/office/drawing/2014/main" id="{9362B839-0FBE-4A6D-858E-F883D9EEEEF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31" name="Text Box 2">
          <a:extLst>
            <a:ext uri="{FF2B5EF4-FFF2-40B4-BE49-F238E27FC236}">
              <a16:creationId xmlns="" xmlns:a16="http://schemas.microsoft.com/office/drawing/2014/main" id="{C1640E69-0446-4C77-BBF3-7C20A25A70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32" name="Text Box 2">
          <a:extLst>
            <a:ext uri="{FF2B5EF4-FFF2-40B4-BE49-F238E27FC236}">
              <a16:creationId xmlns="" xmlns:a16="http://schemas.microsoft.com/office/drawing/2014/main" id="{3F596B42-ABE8-42FD-83C6-3FF62E57D03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33" name="Text Box 2">
          <a:extLst>
            <a:ext uri="{FF2B5EF4-FFF2-40B4-BE49-F238E27FC236}">
              <a16:creationId xmlns="" xmlns:a16="http://schemas.microsoft.com/office/drawing/2014/main" id="{AFE9CB5D-1BF9-4F68-88E4-771D0C87CE0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34" name="Text Box 2">
          <a:extLst>
            <a:ext uri="{FF2B5EF4-FFF2-40B4-BE49-F238E27FC236}">
              <a16:creationId xmlns="" xmlns:a16="http://schemas.microsoft.com/office/drawing/2014/main" id="{BDCC4E52-E24A-4D27-8EEE-3F6F6E5A7EA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35" name="Text Box 2">
          <a:extLst>
            <a:ext uri="{FF2B5EF4-FFF2-40B4-BE49-F238E27FC236}">
              <a16:creationId xmlns="" xmlns:a16="http://schemas.microsoft.com/office/drawing/2014/main" id="{DF18B3E5-28E8-4133-9391-F54FCEE0729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36" name="Text Box 2">
          <a:extLst>
            <a:ext uri="{FF2B5EF4-FFF2-40B4-BE49-F238E27FC236}">
              <a16:creationId xmlns="" xmlns:a16="http://schemas.microsoft.com/office/drawing/2014/main" id="{780DAC10-E220-49E5-B2EE-97150C58C47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37" name="Text Box 2">
          <a:extLst>
            <a:ext uri="{FF2B5EF4-FFF2-40B4-BE49-F238E27FC236}">
              <a16:creationId xmlns="" xmlns:a16="http://schemas.microsoft.com/office/drawing/2014/main" id="{61646223-D996-487D-882C-8DE2AE24F41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38" name="Text Box 2">
          <a:extLst>
            <a:ext uri="{FF2B5EF4-FFF2-40B4-BE49-F238E27FC236}">
              <a16:creationId xmlns="" xmlns:a16="http://schemas.microsoft.com/office/drawing/2014/main" id="{41288918-3D90-4285-93AE-084EBB2EB9B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39" name="Text Box 2">
          <a:extLst>
            <a:ext uri="{FF2B5EF4-FFF2-40B4-BE49-F238E27FC236}">
              <a16:creationId xmlns="" xmlns:a16="http://schemas.microsoft.com/office/drawing/2014/main" id="{B50A48FA-49CD-4BBE-A05D-3B6C2BED5C1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40" name="Text Box 2">
          <a:extLst>
            <a:ext uri="{FF2B5EF4-FFF2-40B4-BE49-F238E27FC236}">
              <a16:creationId xmlns="" xmlns:a16="http://schemas.microsoft.com/office/drawing/2014/main" id="{DADD0F66-4CAA-4882-878A-0D95AF14398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41" name="Text Box 2">
          <a:extLst>
            <a:ext uri="{FF2B5EF4-FFF2-40B4-BE49-F238E27FC236}">
              <a16:creationId xmlns="" xmlns:a16="http://schemas.microsoft.com/office/drawing/2014/main" id="{96554D92-326C-436E-A963-2E5C50EE53F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42" name="Text Box 2">
          <a:extLst>
            <a:ext uri="{FF2B5EF4-FFF2-40B4-BE49-F238E27FC236}">
              <a16:creationId xmlns="" xmlns:a16="http://schemas.microsoft.com/office/drawing/2014/main" id="{A7AF36F3-638A-43A3-B790-2F9F472AE2D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43" name="Text Box 2">
          <a:extLst>
            <a:ext uri="{FF2B5EF4-FFF2-40B4-BE49-F238E27FC236}">
              <a16:creationId xmlns="" xmlns:a16="http://schemas.microsoft.com/office/drawing/2014/main" id="{3131A35A-C318-442D-9D9D-1E29F8FC59F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44" name="Text Box 2">
          <a:extLst>
            <a:ext uri="{FF2B5EF4-FFF2-40B4-BE49-F238E27FC236}">
              <a16:creationId xmlns="" xmlns:a16="http://schemas.microsoft.com/office/drawing/2014/main" id="{C99CE3B3-D35D-4731-8B5E-B8D74D934F6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45" name="Text Box 2">
          <a:extLst>
            <a:ext uri="{FF2B5EF4-FFF2-40B4-BE49-F238E27FC236}">
              <a16:creationId xmlns="" xmlns:a16="http://schemas.microsoft.com/office/drawing/2014/main" id="{DAF3E93D-8044-4080-A240-5AAF85A5D7D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46" name="Text Box 2">
          <a:extLst>
            <a:ext uri="{FF2B5EF4-FFF2-40B4-BE49-F238E27FC236}">
              <a16:creationId xmlns="" xmlns:a16="http://schemas.microsoft.com/office/drawing/2014/main" id="{A4FBC322-DB6D-4EA8-9A85-011E8D73CBF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47" name="Text Box 2">
          <a:extLst>
            <a:ext uri="{FF2B5EF4-FFF2-40B4-BE49-F238E27FC236}">
              <a16:creationId xmlns="" xmlns:a16="http://schemas.microsoft.com/office/drawing/2014/main" id="{95E5F35C-FF4C-48F1-8991-BD7D3012E56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48" name="Text Box 2">
          <a:extLst>
            <a:ext uri="{FF2B5EF4-FFF2-40B4-BE49-F238E27FC236}">
              <a16:creationId xmlns="" xmlns:a16="http://schemas.microsoft.com/office/drawing/2014/main" id="{9EB1A317-9419-42DF-9D69-607F2F24712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49" name="Text Box 2">
          <a:extLst>
            <a:ext uri="{FF2B5EF4-FFF2-40B4-BE49-F238E27FC236}">
              <a16:creationId xmlns="" xmlns:a16="http://schemas.microsoft.com/office/drawing/2014/main" id="{8215A174-9F4C-4528-AA2D-B7EA0F37D78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50" name="Text Box 2">
          <a:extLst>
            <a:ext uri="{FF2B5EF4-FFF2-40B4-BE49-F238E27FC236}">
              <a16:creationId xmlns="" xmlns:a16="http://schemas.microsoft.com/office/drawing/2014/main" id="{C7DD9640-6B83-4484-92DA-2DB37874D0B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51" name="Text Box 2">
          <a:extLst>
            <a:ext uri="{FF2B5EF4-FFF2-40B4-BE49-F238E27FC236}">
              <a16:creationId xmlns="" xmlns:a16="http://schemas.microsoft.com/office/drawing/2014/main" id="{B1A62365-6120-4B80-ABD5-B8C79157F62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52" name="Text Box 2">
          <a:extLst>
            <a:ext uri="{FF2B5EF4-FFF2-40B4-BE49-F238E27FC236}">
              <a16:creationId xmlns="" xmlns:a16="http://schemas.microsoft.com/office/drawing/2014/main" id="{A044BAA4-3069-496F-A21C-F0BC6FAEFE0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53" name="Text Box 2">
          <a:extLst>
            <a:ext uri="{FF2B5EF4-FFF2-40B4-BE49-F238E27FC236}">
              <a16:creationId xmlns="" xmlns:a16="http://schemas.microsoft.com/office/drawing/2014/main" id="{6F718C0F-60DF-4033-A7FB-2D0074F0754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54" name="Text Box 2">
          <a:extLst>
            <a:ext uri="{FF2B5EF4-FFF2-40B4-BE49-F238E27FC236}">
              <a16:creationId xmlns="" xmlns:a16="http://schemas.microsoft.com/office/drawing/2014/main" id="{A5DF7131-FC91-4DED-8000-006D642369E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55" name="Text Box 2">
          <a:extLst>
            <a:ext uri="{FF2B5EF4-FFF2-40B4-BE49-F238E27FC236}">
              <a16:creationId xmlns="" xmlns:a16="http://schemas.microsoft.com/office/drawing/2014/main" id="{CBB041E0-AF52-464E-B6C0-6CD21203BE3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56" name="Text Box 2">
          <a:extLst>
            <a:ext uri="{FF2B5EF4-FFF2-40B4-BE49-F238E27FC236}">
              <a16:creationId xmlns="" xmlns:a16="http://schemas.microsoft.com/office/drawing/2014/main" id="{31941265-1256-4C62-86E8-6C9945A4F29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57" name="Text Box 2">
          <a:extLst>
            <a:ext uri="{FF2B5EF4-FFF2-40B4-BE49-F238E27FC236}">
              <a16:creationId xmlns="" xmlns:a16="http://schemas.microsoft.com/office/drawing/2014/main" id="{C8CF8E60-1750-46BC-9374-F207759F94B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58" name="Text Box 2">
          <a:extLst>
            <a:ext uri="{FF2B5EF4-FFF2-40B4-BE49-F238E27FC236}">
              <a16:creationId xmlns="" xmlns:a16="http://schemas.microsoft.com/office/drawing/2014/main" id="{4FAC4635-62B6-4DFA-98F5-EDB0378F12B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59" name="Text Box 2">
          <a:extLst>
            <a:ext uri="{FF2B5EF4-FFF2-40B4-BE49-F238E27FC236}">
              <a16:creationId xmlns="" xmlns:a16="http://schemas.microsoft.com/office/drawing/2014/main" id="{A3BC4A35-71B9-41CE-A762-35BA88FA54B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60" name="Text Box 2">
          <a:extLst>
            <a:ext uri="{FF2B5EF4-FFF2-40B4-BE49-F238E27FC236}">
              <a16:creationId xmlns="" xmlns:a16="http://schemas.microsoft.com/office/drawing/2014/main" id="{1CECA23F-2C30-4EA4-9DBE-C8DC4801B81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61" name="Text Box 2">
          <a:extLst>
            <a:ext uri="{FF2B5EF4-FFF2-40B4-BE49-F238E27FC236}">
              <a16:creationId xmlns="" xmlns:a16="http://schemas.microsoft.com/office/drawing/2014/main" id="{85047349-182D-442D-A3A8-16E1B43DF19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62" name="Text Box 2">
          <a:extLst>
            <a:ext uri="{FF2B5EF4-FFF2-40B4-BE49-F238E27FC236}">
              <a16:creationId xmlns="" xmlns:a16="http://schemas.microsoft.com/office/drawing/2014/main" id="{9BF0A5D1-088A-439A-B77E-23878B5B123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63" name="Text Box 2">
          <a:extLst>
            <a:ext uri="{FF2B5EF4-FFF2-40B4-BE49-F238E27FC236}">
              <a16:creationId xmlns="" xmlns:a16="http://schemas.microsoft.com/office/drawing/2014/main" id="{2AB07DB4-0CEA-4AC5-A98F-45B577E8051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64" name="Text Box 2">
          <a:extLst>
            <a:ext uri="{FF2B5EF4-FFF2-40B4-BE49-F238E27FC236}">
              <a16:creationId xmlns="" xmlns:a16="http://schemas.microsoft.com/office/drawing/2014/main" id="{FDEF1249-B68D-4D1F-A7C6-BCD7CF95068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65" name="Text Box 2">
          <a:extLst>
            <a:ext uri="{FF2B5EF4-FFF2-40B4-BE49-F238E27FC236}">
              <a16:creationId xmlns="" xmlns:a16="http://schemas.microsoft.com/office/drawing/2014/main" id="{AC5049B4-74BB-4212-B49D-5726C1D38D4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66" name="Text Box 2">
          <a:extLst>
            <a:ext uri="{FF2B5EF4-FFF2-40B4-BE49-F238E27FC236}">
              <a16:creationId xmlns="" xmlns:a16="http://schemas.microsoft.com/office/drawing/2014/main" id="{4A2B28AD-B0BE-40CF-A799-2857FD3600E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67" name="Text Box 2">
          <a:extLst>
            <a:ext uri="{FF2B5EF4-FFF2-40B4-BE49-F238E27FC236}">
              <a16:creationId xmlns="" xmlns:a16="http://schemas.microsoft.com/office/drawing/2014/main" id="{26FF8EC4-8599-40FC-A6F0-A861F7AE1FD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68" name="Text Box 2">
          <a:extLst>
            <a:ext uri="{FF2B5EF4-FFF2-40B4-BE49-F238E27FC236}">
              <a16:creationId xmlns="" xmlns:a16="http://schemas.microsoft.com/office/drawing/2014/main" id="{22CF2C6A-C365-497F-84E5-319BE17BD54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69" name="Text Box 2">
          <a:extLst>
            <a:ext uri="{FF2B5EF4-FFF2-40B4-BE49-F238E27FC236}">
              <a16:creationId xmlns="" xmlns:a16="http://schemas.microsoft.com/office/drawing/2014/main" id="{9703E049-C979-43CA-959C-AD5EA7490B8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70" name="Text Box 2">
          <a:extLst>
            <a:ext uri="{FF2B5EF4-FFF2-40B4-BE49-F238E27FC236}">
              <a16:creationId xmlns="" xmlns:a16="http://schemas.microsoft.com/office/drawing/2014/main" id="{E7508A33-77F0-4DC9-8ECF-9BEA2F67C44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71" name="Text Box 2">
          <a:extLst>
            <a:ext uri="{FF2B5EF4-FFF2-40B4-BE49-F238E27FC236}">
              <a16:creationId xmlns="" xmlns:a16="http://schemas.microsoft.com/office/drawing/2014/main" id="{F4A9987B-09B3-4414-8CAC-A7F8CDFBA64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72" name="Text Box 2">
          <a:extLst>
            <a:ext uri="{FF2B5EF4-FFF2-40B4-BE49-F238E27FC236}">
              <a16:creationId xmlns="" xmlns:a16="http://schemas.microsoft.com/office/drawing/2014/main" id="{6FB9A580-53F1-49CB-892E-F678CD81277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73" name="Text Box 2">
          <a:extLst>
            <a:ext uri="{FF2B5EF4-FFF2-40B4-BE49-F238E27FC236}">
              <a16:creationId xmlns="" xmlns:a16="http://schemas.microsoft.com/office/drawing/2014/main" id="{BAC2C603-BE61-4115-BE1E-8E295F0AFA5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74" name="Text Box 2">
          <a:extLst>
            <a:ext uri="{FF2B5EF4-FFF2-40B4-BE49-F238E27FC236}">
              <a16:creationId xmlns="" xmlns:a16="http://schemas.microsoft.com/office/drawing/2014/main" id="{AFA9A656-2804-4D2E-8C1B-0D5788FEC50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675" name="Text Box 2">
          <a:extLst>
            <a:ext uri="{FF2B5EF4-FFF2-40B4-BE49-F238E27FC236}">
              <a16:creationId xmlns="" xmlns:a16="http://schemas.microsoft.com/office/drawing/2014/main" id="{60C0D893-DE9D-408F-8D79-2F158630808F}"/>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676" name="Text Box 2">
          <a:extLst>
            <a:ext uri="{FF2B5EF4-FFF2-40B4-BE49-F238E27FC236}">
              <a16:creationId xmlns="" xmlns:a16="http://schemas.microsoft.com/office/drawing/2014/main" id="{54178A75-8EB3-40C5-B1FD-BC4E5B8DD249}"/>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77" name="Text Box 2">
          <a:extLst>
            <a:ext uri="{FF2B5EF4-FFF2-40B4-BE49-F238E27FC236}">
              <a16:creationId xmlns="" xmlns:a16="http://schemas.microsoft.com/office/drawing/2014/main" id="{F6A5194C-8985-42F6-98FF-52E0A508107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678" name="Text Box 2">
          <a:extLst>
            <a:ext uri="{FF2B5EF4-FFF2-40B4-BE49-F238E27FC236}">
              <a16:creationId xmlns="" xmlns:a16="http://schemas.microsoft.com/office/drawing/2014/main" id="{098D5C23-61F3-44C2-995F-9807666F064A}"/>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679" name="Text Box 2">
          <a:extLst>
            <a:ext uri="{FF2B5EF4-FFF2-40B4-BE49-F238E27FC236}">
              <a16:creationId xmlns="" xmlns:a16="http://schemas.microsoft.com/office/drawing/2014/main" id="{32B750A6-5868-40E1-811B-7F6C9FC1235E}"/>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80" name="Text Box 2">
          <a:extLst>
            <a:ext uri="{FF2B5EF4-FFF2-40B4-BE49-F238E27FC236}">
              <a16:creationId xmlns="" xmlns:a16="http://schemas.microsoft.com/office/drawing/2014/main" id="{6A05A426-80AB-4DC3-9A03-9689CA23D11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681" name="Text Box 2">
          <a:extLst>
            <a:ext uri="{FF2B5EF4-FFF2-40B4-BE49-F238E27FC236}">
              <a16:creationId xmlns="" xmlns:a16="http://schemas.microsoft.com/office/drawing/2014/main" id="{6797B03C-8B51-437C-A371-2C5E87A09CA2}"/>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682" name="Text Box 2">
          <a:extLst>
            <a:ext uri="{FF2B5EF4-FFF2-40B4-BE49-F238E27FC236}">
              <a16:creationId xmlns="" xmlns:a16="http://schemas.microsoft.com/office/drawing/2014/main" id="{8D4C66CC-A18A-4B2B-B03E-A16920B7FB61}"/>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83" name="Text Box 2">
          <a:extLst>
            <a:ext uri="{FF2B5EF4-FFF2-40B4-BE49-F238E27FC236}">
              <a16:creationId xmlns="" xmlns:a16="http://schemas.microsoft.com/office/drawing/2014/main" id="{9CF8BACE-8D86-482A-85D2-553361CAA27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684" name="Text Box 2">
          <a:extLst>
            <a:ext uri="{FF2B5EF4-FFF2-40B4-BE49-F238E27FC236}">
              <a16:creationId xmlns="" xmlns:a16="http://schemas.microsoft.com/office/drawing/2014/main" id="{A75B2528-0F7C-4CC9-9783-EEBF47AFE394}"/>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685" name="Text Box 2">
          <a:extLst>
            <a:ext uri="{FF2B5EF4-FFF2-40B4-BE49-F238E27FC236}">
              <a16:creationId xmlns="" xmlns:a16="http://schemas.microsoft.com/office/drawing/2014/main" id="{EED86D5C-FA4B-4819-9285-E3BDADFC8AEC}"/>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86" name="Text Box 2">
          <a:extLst>
            <a:ext uri="{FF2B5EF4-FFF2-40B4-BE49-F238E27FC236}">
              <a16:creationId xmlns="" xmlns:a16="http://schemas.microsoft.com/office/drawing/2014/main" id="{4CC86948-DF4A-43DE-84A3-374D6D627A3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687" name="Text Box 2">
          <a:extLst>
            <a:ext uri="{FF2B5EF4-FFF2-40B4-BE49-F238E27FC236}">
              <a16:creationId xmlns="" xmlns:a16="http://schemas.microsoft.com/office/drawing/2014/main" id="{767F28DD-6A9D-4436-8C4F-CBBB5C1B8AE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688" name="Text Box 2">
          <a:extLst>
            <a:ext uri="{FF2B5EF4-FFF2-40B4-BE49-F238E27FC236}">
              <a16:creationId xmlns="" xmlns:a16="http://schemas.microsoft.com/office/drawing/2014/main" id="{DFE45475-81CC-4758-BBC1-DBF7036C7B3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89" name="Text Box 2">
          <a:extLst>
            <a:ext uri="{FF2B5EF4-FFF2-40B4-BE49-F238E27FC236}">
              <a16:creationId xmlns="" xmlns:a16="http://schemas.microsoft.com/office/drawing/2014/main" id="{04E1495F-7516-48F9-B8D7-0A6EA902B88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90" name="Text Box 2">
          <a:extLst>
            <a:ext uri="{FF2B5EF4-FFF2-40B4-BE49-F238E27FC236}">
              <a16:creationId xmlns="" xmlns:a16="http://schemas.microsoft.com/office/drawing/2014/main" id="{B40CA643-9FAA-4666-99AA-33F03B9B212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91" name="Text Box 2">
          <a:extLst>
            <a:ext uri="{FF2B5EF4-FFF2-40B4-BE49-F238E27FC236}">
              <a16:creationId xmlns="" xmlns:a16="http://schemas.microsoft.com/office/drawing/2014/main" id="{BDF9172E-4960-4624-9B2E-5B5BEC8E277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92" name="Text Box 2">
          <a:extLst>
            <a:ext uri="{FF2B5EF4-FFF2-40B4-BE49-F238E27FC236}">
              <a16:creationId xmlns="" xmlns:a16="http://schemas.microsoft.com/office/drawing/2014/main" id="{C2DCB04A-9B79-4D4F-94A5-ABE6E67BC20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93" name="Text Box 2">
          <a:extLst>
            <a:ext uri="{FF2B5EF4-FFF2-40B4-BE49-F238E27FC236}">
              <a16:creationId xmlns="" xmlns:a16="http://schemas.microsoft.com/office/drawing/2014/main" id="{C8C192B7-97B4-43F5-8327-47A55E59413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94" name="Text Box 2">
          <a:extLst>
            <a:ext uri="{FF2B5EF4-FFF2-40B4-BE49-F238E27FC236}">
              <a16:creationId xmlns="" xmlns:a16="http://schemas.microsoft.com/office/drawing/2014/main" id="{17B86355-98C5-4262-B4F9-6CB17C7C32F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95" name="Text Box 2">
          <a:extLst>
            <a:ext uri="{FF2B5EF4-FFF2-40B4-BE49-F238E27FC236}">
              <a16:creationId xmlns="" xmlns:a16="http://schemas.microsoft.com/office/drawing/2014/main" id="{C7D9E0B5-4291-42AA-AFF1-6AA561EE91E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96" name="Text Box 2">
          <a:extLst>
            <a:ext uri="{FF2B5EF4-FFF2-40B4-BE49-F238E27FC236}">
              <a16:creationId xmlns="" xmlns:a16="http://schemas.microsoft.com/office/drawing/2014/main" id="{AA780976-F18E-48C7-895F-2C1F942BF8D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697" name="Text Box 2">
          <a:extLst>
            <a:ext uri="{FF2B5EF4-FFF2-40B4-BE49-F238E27FC236}">
              <a16:creationId xmlns="" xmlns:a16="http://schemas.microsoft.com/office/drawing/2014/main" id="{E6D19242-9A37-4A42-BCA2-EF8B444CCDB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698" name="Text Box 2">
          <a:extLst>
            <a:ext uri="{FF2B5EF4-FFF2-40B4-BE49-F238E27FC236}">
              <a16:creationId xmlns="" xmlns:a16="http://schemas.microsoft.com/office/drawing/2014/main" id="{A502FA7E-28E3-43DD-9AEB-51EA4C5BE40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699" name="Text Box 2">
          <a:extLst>
            <a:ext uri="{FF2B5EF4-FFF2-40B4-BE49-F238E27FC236}">
              <a16:creationId xmlns="" xmlns:a16="http://schemas.microsoft.com/office/drawing/2014/main" id="{A9798232-020D-4D15-86AB-2FFEF14A382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00" name="Text Box 2">
          <a:extLst>
            <a:ext uri="{FF2B5EF4-FFF2-40B4-BE49-F238E27FC236}">
              <a16:creationId xmlns="" xmlns:a16="http://schemas.microsoft.com/office/drawing/2014/main" id="{51ED2D6C-A350-497B-A3CD-338570386A3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01" name="Text Box 2">
          <a:extLst>
            <a:ext uri="{FF2B5EF4-FFF2-40B4-BE49-F238E27FC236}">
              <a16:creationId xmlns="" xmlns:a16="http://schemas.microsoft.com/office/drawing/2014/main" id="{06E8C0C6-E1C3-40FF-AD1B-E8D4C0F5ECA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02" name="Text Box 2">
          <a:extLst>
            <a:ext uri="{FF2B5EF4-FFF2-40B4-BE49-F238E27FC236}">
              <a16:creationId xmlns="" xmlns:a16="http://schemas.microsoft.com/office/drawing/2014/main" id="{CCCF7997-7EC1-4A81-8716-0E9EA9B1378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03" name="Text Box 2">
          <a:extLst>
            <a:ext uri="{FF2B5EF4-FFF2-40B4-BE49-F238E27FC236}">
              <a16:creationId xmlns="" xmlns:a16="http://schemas.microsoft.com/office/drawing/2014/main" id="{C814AE3D-D1C3-431C-A8CB-6500FBCB1DB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04" name="Text Box 2">
          <a:extLst>
            <a:ext uri="{FF2B5EF4-FFF2-40B4-BE49-F238E27FC236}">
              <a16:creationId xmlns="" xmlns:a16="http://schemas.microsoft.com/office/drawing/2014/main" id="{F962292E-76EB-46E9-8E86-C9A06C990E1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05" name="Text Box 2">
          <a:extLst>
            <a:ext uri="{FF2B5EF4-FFF2-40B4-BE49-F238E27FC236}">
              <a16:creationId xmlns="" xmlns:a16="http://schemas.microsoft.com/office/drawing/2014/main" id="{5810138B-A423-40D8-A2B2-2E601893DE8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06" name="Text Box 2">
          <a:extLst>
            <a:ext uri="{FF2B5EF4-FFF2-40B4-BE49-F238E27FC236}">
              <a16:creationId xmlns="" xmlns:a16="http://schemas.microsoft.com/office/drawing/2014/main" id="{6BDDC638-B781-444E-8464-94295283F0B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07" name="Text Box 2">
          <a:extLst>
            <a:ext uri="{FF2B5EF4-FFF2-40B4-BE49-F238E27FC236}">
              <a16:creationId xmlns="" xmlns:a16="http://schemas.microsoft.com/office/drawing/2014/main" id="{36091C09-4A37-4040-B559-DAE3E3FB5CD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08" name="Text Box 2">
          <a:extLst>
            <a:ext uri="{FF2B5EF4-FFF2-40B4-BE49-F238E27FC236}">
              <a16:creationId xmlns="" xmlns:a16="http://schemas.microsoft.com/office/drawing/2014/main" id="{225BADBC-7942-47A6-8E3C-6B528A489F7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09" name="Text Box 2">
          <a:extLst>
            <a:ext uri="{FF2B5EF4-FFF2-40B4-BE49-F238E27FC236}">
              <a16:creationId xmlns="" xmlns:a16="http://schemas.microsoft.com/office/drawing/2014/main" id="{DA380C52-4E62-4008-A890-2011A1BA3B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10" name="Text Box 2">
          <a:extLst>
            <a:ext uri="{FF2B5EF4-FFF2-40B4-BE49-F238E27FC236}">
              <a16:creationId xmlns="" xmlns:a16="http://schemas.microsoft.com/office/drawing/2014/main" id="{7F98CCC2-032F-42F2-BB12-6D49BBDE0F9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11" name="Text Box 2">
          <a:extLst>
            <a:ext uri="{FF2B5EF4-FFF2-40B4-BE49-F238E27FC236}">
              <a16:creationId xmlns="" xmlns:a16="http://schemas.microsoft.com/office/drawing/2014/main" id="{00FE4B1E-C044-43FD-A23D-AB6FF4C5E72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12" name="Text Box 2">
          <a:extLst>
            <a:ext uri="{FF2B5EF4-FFF2-40B4-BE49-F238E27FC236}">
              <a16:creationId xmlns="" xmlns:a16="http://schemas.microsoft.com/office/drawing/2014/main" id="{99CA5B08-8388-43A5-88BB-FD72ABFCD72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13" name="Text Box 2">
          <a:extLst>
            <a:ext uri="{FF2B5EF4-FFF2-40B4-BE49-F238E27FC236}">
              <a16:creationId xmlns="" xmlns:a16="http://schemas.microsoft.com/office/drawing/2014/main" id="{2C2A2467-0C99-4E80-A5C3-81EBFC7D521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14" name="Text Box 2">
          <a:extLst>
            <a:ext uri="{FF2B5EF4-FFF2-40B4-BE49-F238E27FC236}">
              <a16:creationId xmlns="" xmlns:a16="http://schemas.microsoft.com/office/drawing/2014/main" id="{8B7A5E1F-4581-4B22-827F-1D3226EBFFB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15" name="Text Box 2">
          <a:extLst>
            <a:ext uri="{FF2B5EF4-FFF2-40B4-BE49-F238E27FC236}">
              <a16:creationId xmlns="" xmlns:a16="http://schemas.microsoft.com/office/drawing/2014/main" id="{8D6E0FCA-6837-4A99-82FA-4E3745D78EE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16" name="Text Box 2">
          <a:extLst>
            <a:ext uri="{FF2B5EF4-FFF2-40B4-BE49-F238E27FC236}">
              <a16:creationId xmlns="" xmlns:a16="http://schemas.microsoft.com/office/drawing/2014/main" id="{99E4581F-F479-4A38-B55E-35BD186F4C6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17" name="Text Box 2">
          <a:extLst>
            <a:ext uri="{FF2B5EF4-FFF2-40B4-BE49-F238E27FC236}">
              <a16:creationId xmlns="" xmlns:a16="http://schemas.microsoft.com/office/drawing/2014/main" id="{6E4D0464-71BD-4F31-8511-6958F6AD604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18" name="Text Box 2">
          <a:extLst>
            <a:ext uri="{FF2B5EF4-FFF2-40B4-BE49-F238E27FC236}">
              <a16:creationId xmlns="" xmlns:a16="http://schemas.microsoft.com/office/drawing/2014/main" id="{CC1F7B79-433C-4062-82DC-EE044DC4089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19" name="Text Box 2">
          <a:extLst>
            <a:ext uri="{FF2B5EF4-FFF2-40B4-BE49-F238E27FC236}">
              <a16:creationId xmlns="" xmlns:a16="http://schemas.microsoft.com/office/drawing/2014/main" id="{A87764FA-C3BB-4649-B786-7CF060D9C78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20" name="Text Box 2">
          <a:extLst>
            <a:ext uri="{FF2B5EF4-FFF2-40B4-BE49-F238E27FC236}">
              <a16:creationId xmlns="" xmlns:a16="http://schemas.microsoft.com/office/drawing/2014/main" id="{8FB39F28-C9C0-405E-A43C-183C6B9276C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21" name="Text Box 2">
          <a:extLst>
            <a:ext uri="{FF2B5EF4-FFF2-40B4-BE49-F238E27FC236}">
              <a16:creationId xmlns="" xmlns:a16="http://schemas.microsoft.com/office/drawing/2014/main" id="{ADE2C0D4-1022-4138-A341-FEC38A4358F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22" name="Text Box 2">
          <a:extLst>
            <a:ext uri="{FF2B5EF4-FFF2-40B4-BE49-F238E27FC236}">
              <a16:creationId xmlns="" xmlns:a16="http://schemas.microsoft.com/office/drawing/2014/main" id="{F1316423-5A17-453F-A09F-DB41DF3FBB5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23" name="Text Box 2">
          <a:extLst>
            <a:ext uri="{FF2B5EF4-FFF2-40B4-BE49-F238E27FC236}">
              <a16:creationId xmlns="" xmlns:a16="http://schemas.microsoft.com/office/drawing/2014/main" id="{B7B7A4A9-EC73-4C73-9ECB-6B688452842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24" name="Text Box 2">
          <a:extLst>
            <a:ext uri="{FF2B5EF4-FFF2-40B4-BE49-F238E27FC236}">
              <a16:creationId xmlns="" xmlns:a16="http://schemas.microsoft.com/office/drawing/2014/main" id="{E5F68582-013A-4CB7-8195-0917B400CE9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25" name="Text Box 2">
          <a:extLst>
            <a:ext uri="{FF2B5EF4-FFF2-40B4-BE49-F238E27FC236}">
              <a16:creationId xmlns="" xmlns:a16="http://schemas.microsoft.com/office/drawing/2014/main" id="{DAE840AC-FE32-4166-BEB8-C8A717C2085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26" name="Text Box 2">
          <a:extLst>
            <a:ext uri="{FF2B5EF4-FFF2-40B4-BE49-F238E27FC236}">
              <a16:creationId xmlns="" xmlns:a16="http://schemas.microsoft.com/office/drawing/2014/main" id="{D65716EF-AD58-44AD-A5EC-A5041FE585B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27" name="Text Box 2">
          <a:extLst>
            <a:ext uri="{FF2B5EF4-FFF2-40B4-BE49-F238E27FC236}">
              <a16:creationId xmlns="" xmlns:a16="http://schemas.microsoft.com/office/drawing/2014/main" id="{EF807E5E-E2E8-4991-9D93-1BEF5170CBC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28" name="Text Box 2">
          <a:extLst>
            <a:ext uri="{FF2B5EF4-FFF2-40B4-BE49-F238E27FC236}">
              <a16:creationId xmlns="" xmlns:a16="http://schemas.microsoft.com/office/drawing/2014/main" id="{38E4C853-8E05-44D7-B1AB-D499B3E7DCE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29" name="Text Box 2">
          <a:extLst>
            <a:ext uri="{FF2B5EF4-FFF2-40B4-BE49-F238E27FC236}">
              <a16:creationId xmlns="" xmlns:a16="http://schemas.microsoft.com/office/drawing/2014/main" id="{B3F72CE0-50A2-43E7-99A6-84EC9823DCA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30" name="Text Box 2">
          <a:extLst>
            <a:ext uri="{FF2B5EF4-FFF2-40B4-BE49-F238E27FC236}">
              <a16:creationId xmlns="" xmlns:a16="http://schemas.microsoft.com/office/drawing/2014/main" id="{BA06F436-4DC2-4084-B297-B2F3F10B37D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31" name="Text Box 2">
          <a:extLst>
            <a:ext uri="{FF2B5EF4-FFF2-40B4-BE49-F238E27FC236}">
              <a16:creationId xmlns="" xmlns:a16="http://schemas.microsoft.com/office/drawing/2014/main" id="{92BB6A81-7894-4661-B1F0-AFBB683FDCE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32" name="Text Box 2">
          <a:extLst>
            <a:ext uri="{FF2B5EF4-FFF2-40B4-BE49-F238E27FC236}">
              <a16:creationId xmlns="" xmlns:a16="http://schemas.microsoft.com/office/drawing/2014/main" id="{6C9CE52B-1C83-49CF-BB1E-A4635C72A36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33" name="Text Box 2">
          <a:extLst>
            <a:ext uri="{FF2B5EF4-FFF2-40B4-BE49-F238E27FC236}">
              <a16:creationId xmlns="" xmlns:a16="http://schemas.microsoft.com/office/drawing/2014/main" id="{7F0E260C-B223-48B9-B316-27783CFE35B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34" name="Text Box 2">
          <a:extLst>
            <a:ext uri="{FF2B5EF4-FFF2-40B4-BE49-F238E27FC236}">
              <a16:creationId xmlns="" xmlns:a16="http://schemas.microsoft.com/office/drawing/2014/main" id="{EC8EBDAA-4E5F-472A-B159-4F25AD2CA34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35" name="Text Box 2">
          <a:extLst>
            <a:ext uri="{FF2B5EF4-FFF2-40B4-BE49-F238E27FC236}">
              <a16:creationId xmlns="" xmlns:a16="http://schemas.microsoft.com/office/drawing/2014/main" id="{41B8FB4B-5C37-4230-8589-7209AAF3D39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36" name="Text Box 2">
          <a:extLst>
            <a:ext uri="{FF2B5EF4-FFF2-40B4-BE49-F238E27FC236}">
              <a16:creationId xmlns="" xmlns:a16="http://schemas.microsoft.com/office/drawing/2014/main" id="{AEE18954-D3C8-4A5E-ABFA-944BAD12218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37" name="Text Box 2">
          <a:extLst>
            <a:ext uri="{FF2B5EF4-FFF2-40B4-BE49-F238E27FC236}">
              <a16:creationId xmlns="" xmlns:a16="http://schemas.microsoft.com/office/drawing/2014/main" id="{E0B806A8-6919-40F4-B211-E0C2E6239E0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38" name="Text Box 2">
          <a:extLst>
            <a:ext uri="{FF2B5EF4-FFF2-40B4-BE49-F238E27FC236}">
              <a16:creationId xmlns="" xmlns:a16="http://schemas.microsoft.com/office/drawing/2014/main" id="{80638820-B3A4-4CE8-9273-296B323F00C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39" name="Text Box 2">
          <a:extLst>
            <a:ext uri="{FF2B5EF4-FFF2-40B4-BE49-F238E27FC236}">
              <a16:creationId xmlns="" xmlns:a16="http://schemas.microsoft.com/office/drawing/2014/main" id="{110D2EAC-AF6F-4981-BC4C-F552CD3666E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40" name="Text Box 2">
          <a:extLst>
            <a:ext uri="{FF2B5EF4-FFF2-40B4-BE49-F238E27FC236}">
              <a16:creationId xmlns="" xmlns:a16="http://schemas.microsoft.com/office/drawing/2014/main" id="{0F633C30-89F4-4180-A85F-B4510458987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41" name="Text Box 2">
          <a:extLst>
            <a:ext uri="{FF2B5EF4-FFF2-40B4-BE49-F238E27FC236}">
              <a16:creationId xmlns="" xmlns:a16="http://schemas.microsoft.com/office/drawing/2014/main" id="{2C9414D4-9964-4DA9-A5D7-4B3715BF249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42" name="Text Box 2">
          <a:extLst>
            <a:ext uri="{FF2B5EF4-FFF2-40B4-BE49-F238E27FC236}">
              <a16:creationId xmlns="" xmlns:a16="http://schemas.microsoft.com/office/drawing/2014/main" id="{E7B0113F-5921-4E78-8032-E238842C84E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43" name="Text Box 2">
          <a:extLst>
            <a:ext uri="{FF2B5EF4-FFF2-40B4-BE49-F238E27FC236}">
              <a16:creationId xmlns="" xmlns:a16="http://schemas.microsoft.com/office/drawing/2014/main" id="{CA23D597-B7E8-43DB-B992-89BD1A4047E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44" name="Text Box 2">
          <a:extLst>
            <a:ext uri="{FF2B5EF4-FFF2-40B4-BE49-F238E27FC236}">
              <a16:creationId xmlns="" xmlns:a16="http://schemas.microsoft.com/office/drawing/2014/main" id="{0FA1D2CE-2385-4FF0-9D20-074C9D32B8D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45" name="Text Box 2">
          <a:extLst>
            <a:ext uri="{FF2B5EF4-FFF2-40B4-BE49-F238E27FC236}">
              <a16:creationId xmlns="" xmlns:a16="http://schemas.microsoft.com/office/drawing/2014/main" id="{DF46D2BC-2792-476D-9F37-995DB46107E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46" name="Text Box 2">
          <a:extLst>
            <a:ext uri="{FF2B5EF4-FFF2-40B4-BE49-F238E27FC236}">
              <a16:creationId xmlns="" xmlns:a16="http://schemas.microsoft.com/office/drawing/2014/main" id="{E377DAD6-C04F-4BE9-A239-32B96DF2C5F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47" name="Text Box 2">
          <a:extLst>
            <a:ext uri="{FF2B5EF4-FFF2-40B4-BE49-F238E27FC236}">
              <a16:creationId xmlns="" xmlns:a16="http://schemas.microsoft.com/office/drawing/2014/main" id="{FEE50698-AF4F-4EED-BC58-616DBE8A0A0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48" name="Text Box 2">
          <a:extLst>
            <a:ext uri="{FF2B5EF4-FFF2-40B4-BE49-F238E27FC236}">
              <a16:creationId xmlns="" xmlns:a16="http://schemas.microsoft.com/office/drawing/2014/main" id="{9F2731EE-29E5-4B75-A52D-9DD16D6687A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49" name="Text Box 2">
          <a:extLst>
            <a:ext uri="{FF2B5EF4-FFF2-40B4-BE49-F238E27FC236}">
              <a16:creationId xmlns="" xmlns:a16="http://schemas.microsoft.com/office/drawing/2014/main" id="{1331C990-0273-4CAB-808A-E0C501F1387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50" name="Text Box 2">
          <a:extLst>
            <a:ext uri="{FF2B5EF4-FFF2-40B4-BE49-F238E27FC236}">
              <a16:creationId xmlns="" xmlns:a16="http://schemas.microsoft.com/office/drawing/2014/main" id="{A3B05BE2-3BCA-4266-99C1-190AD282F10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51" name="Text Box 2">
          <a:extLst>
            <a:ext uri="{FF2B5EF4-FFF2-40B4-BE49-F238E27FC236}">
              <a16:creationId xmlns="" xmlns:a16="http://schemas.microsoft.com/office/drawing/2014/main" id="{300B4339-E1ED-4343-B686-99A63C11243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52" name="Text Box 2">
          <a:extLst>
            <a:ext uri="{FF2B5EF4-FFF2-40B4-BE49-F238E27FC236}">
              <a16:creationId xmlns="" xmlns:a16="http://schemas.microsoft.com/office/drawing/2014/main" id="{EEAB8970-4F87-41B7-ACA5-21A4D6CA3F6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53" name="Text Box 2">
          <a:extLst>
            <a:ext uri="{FF2B5EF4-FFF2-40B4-BE49-F238E27FC236}">
              <a16:creationId xmlns="" xmlns:a16="http://schemas.microsoft.com/office/drawing/2014/main" id="{ED84DB45-AB0B-4262-969E-989421EAB41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54" name="Text Box 2">
          <a:extLst>
            <a:ext uri="{FF2B5EF4-FFF2-40B4-BE49-F238E27FC236}">
              <a16:creationId xmlns="" xmlns:a16="http://schemas.microsoft.com/office/drawing/2014/main" id="{4D779DA6-A713-414A-983E-A111E07C32C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55" name="Text Box 2">
          <a:extLst>
            <a:ext uri="{FF2B5EF4-FFF2-40B4-BE49-F238E27FC236}">
              <a16:creationId xmlns="" xmlns:a16="http://schemas.microsoft.com/office/drawing/2014/main" id="{D934FAD2-ED2C-4205-AEA5-DA304062FC7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56" name="Text Box 2">
          <a:extLst>
            <a:ext uri="{FF2B5EF4-FFF2-40B4-BE49-F238E27FC236}">
              <a16:creationId xmlns="" xmlns:a16="http://schemas.microsoft.com/office/drawing/2014/main" id="{059ABBA2-5F25-4043-B013-1C8963DC2BB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57" name="Text Box 2">
          <a:extLst>
            <a:ext uri="{FF2B5EF4-FFF2-40B4-BE49-F238E27FC236}">
              <a16:creationId xmlns="" xmlns:a16="http://schemas.microsoft.com/office/drawing/2014/main" id="{9E6C0493-6D64-4D9A-847F-56C9A8E8FAD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58" name="Text Box 2">
          <a:extLst>
            <a:ext uri="{FF2B5EF4-FFF2-40B4-BE49-F238E27FC236}">
              <a16:creationId xmlns="" xmlns:a16="http://schemas.microsoft.com/office/drawing/2014/main" id="{B5818757-654B-4248-9076-C25AD962AA6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59" name="Text Box 2">
          <a:extLst>
            <a:ext uri="{FF2B5EF4-FFF2-40B4-BE49-F238E27FC236}">
              <a16:creationId xmlns="" xmlns:a16="http://schemas.microsoft.com/office/drawing/2014/main" id="{5F50E741-59F8-45D5-A8F3-2EB29FF1683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60" name="Text Box 2">
          <a:extLst>
            <a:ext uri="{FF2B5EF4-FFF2-40B4-BE49-F238E27FC236}">
              <a16:creationId xmlns="" xmlns:a16="http://schemas.microsoft.com/office/drawing/2014/main" id="{9BA6F69F-6214-4629-962A-8952F679E8D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61" name="Text Box 2">
          <a:extLst>
            <a:ext uri="{FF2B5EF4-FFF2-40B4-BE49-F238E27FC236}">
              <a16:creationId xmlns="" xmlns:a16="http://schemas.microsoft.com/office/drawing/2014/main" id="{AA294209-11AD-4A3A-9D3C-DAB9507508C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62" name="Text Box 2">
          <a:extLst>
            <a:ext uri="{FF2B5EF4-FFF2-40B4-BE49-F238E27FC236}">
              <a16:creationId xmlns="" xmlns:a16="http://schemas.microsoft.com/office/drawing/2014/main" id="{20C88A58-B38F-4CE9-8CB5-F5496A130DC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63" name="Text Box 2">
          <a:extLst>
            <a:ext uri="{FF2B5EF4-FFF2-40B4-BE49-F238E27FC236}">
              <a16:creationId xmlns="" xmlns:a16="http://schemas.microsoft.com/office/drawing/2014/main" id="{41B2FDFC-93B1-423B-AB7C-03BB818F155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64" name="Text Box 2">
          <a:extLst>
            <a:ext uri="{FF2B5EF4-FFF2-40B4-BE49-F238E27FC236}">
              <a16:creationId xmlns="" xmlns:a16="http://schemas.microsoft.com/office/drawing/2014/main" id="{E83C7795-8674-4A7C-A2EA-E30ACC5D788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65" name="Text Box 2">
          <a:extLst>
            <a:ext uri="{FF2B5EF4-FFF2-40B4-BE49-F238E27FC236}">
              <a16:creationId xmlns="" xmlns:a16="http://schemas.microsoft.com/office/drawing/2014/main" id="{E7261D11-8AB0-4296-85C8-64B762F3755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66" name="Text Box 2">
          <a:extLst>
            <a:ext uri="{FF2B5EF4-FFF2-40B4-BE49-F238E27FC236}">
              <a16:creationId xmlns="" xmlns:a16="http://schemas.microsoft.com/office/drawing/2014/main" id="{E4E1B6CC-6930-4537-80B8-9A30AA36E5F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67" name="Text Box 2">
          <a:extLst>
            <a:ext uri="{FF2B5EF4-FFF2-40B4-BE49-F238E27FC236}">
              <a16:creationId xmlns="" xmlns:a16="http://schemas.microsoft.com/office/drawing/2014/main" id="{EF2F1197-B2A0-4E17-8065-3C9BCDC6239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68" name="Text Box 2">
          <a:extLst>
            <a:ext uri="{FF2B5EF4-FFF2-40B4-BE49-F238E27FC236}">
              <a16:creationId xmlns="" xmlns:a16="http://schemas.microsoft.com/office/drawing/2014/main" id="{A2FE4511-2DE3-4CC4-9EE4-3E89B5F28CE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69" name="Text Box 2">
          <a:extLst>
            <a:ext uri="{FF2B5EF4-FFF2-40B4-BE49-F238E27FC236}">
              <a16:creationId xmlns="" xmlns:a16="http://schemas.microsoft.com/office/drawing/2014/main" id="{2235C292-26CD-401C-86F3-3AD3430F96C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70" name="Text Box 2">
          <a:extLst>
            <a:ext uri="{FF2B5EF4-FFF2-40B4-BE49-F238E27FC236}">
              <a16:creationId xmlns="" xmlns:a16="http://schemas.microsoft.com/office/drawing/2014/main" id="{46558389-745D-434A-8287-87E568117C1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71" name="Text Box 2">
          <a:extLst>
            <a:ext uri="{FF2B5EF4-FFF2-40B4-BE49-F238E27FC236}">
              <a16:creationId xmlns="" xmlns:a16="http://schemas.microsoft.com/office/drawing/2014/main" id="{BED07CE5-CFF2-4DD7-86E7-41F80923CC8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72" name="Text Box 2">
          <a:extLst>
            <a:ext uri="{FF2B5EF4-FFF2-40B4-BE49-F238E27FC236}">
              <a16:creationId xmlns="" xmlns:a16="http://schemas.microsoft.com/office/drawing/2014/main" id="{DFC85B5D-955D-4A8F-B1A6-856356CFD95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73" name="Text Box 2">
          <a:extLst>
            <a:ext uri="{FF2B5EF4-FFF2-40B4-BE49-F238E27FC236}">
              <a16:creationId xmlns="" xmlns:a16="http://schemas.microsoft.com/office/drawing/2014/main" id="{81211499-171D-441B-9260-218EF1E40D4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74" name="Text Box 2">
          <a:extLst>
            <a:ext uri="{FF2B5EF4-FFF2-40B4-BE49-F238E27FC236}">
              <a16:creationId xmlns="" xmlns:a16="http://schemas.microsoft.com/office/drawing/2014/main" id="{FC4CDCC5-3B71-475A-86CE-2E1CCD7B0E8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75" name="Text Box 2">
          <a:extLst>
            <a:ext uri="{FF2B5EF4-FFF2-40B4-BE49-F238E27FC236}">
              <a16:creationId xmlns="" xmlns:a16="http://schemas.microsoft.com/office/drawing/2014/main" id="{23935E8F-3D4B-4780-9898-136D414734E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76" name="Text Box 2">
          <a:extLst>
            <a:ext uri="{FF2B5EF4-FFF2-40B4-BE49-F238E27FC236}">
              <a16:creationId xmlns="" xmlns:a16="http://schemas.microsoft.com/office/drawing/2014/main" id="{C06E4ECA-5224-4B62-AAB2-6DFEFE31748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77" name="Text Box 2">
          <a:extLst>
            <a:ext uri="{FF2B5EF4-FFF2-40B4-BE49-F238E27FC236}">
              <a16:creationId xmlns="" xmlns:a16="http://schemas.microsoft.com/office/drawing/2014/main" id="{213217D1-D08C-4353-B7C5-ABB92333909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78" name="Text Box 2">
          <a:extLst>
            <a:ext uri="{FF2B5EF4-FFF2-40B4-BE49-F238E27FC236}">
              <a16:creationId xmlns="" xmlns:a16="http://schemas.microsoft.com/office/drawing/2014/main" id="{5772BC4F-CF3D-4BC4-83E1-4F01ACDAF5B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79" name="Text Box 2">
          <a:extLst>
            <a:ext uri="{FF2B5EF4-FFF2-40B4-BE49-F238E27FC236}">
              <a16:creationId xmlns="" xmlns:a16="http://schemas.microsoft.com/office/drawing/2014/main" id="{9F71FFA1-016B-4CA7-8990-B9D9BC63D2A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80" name="Text Box 2">
          <a:extLst>
            <a:ext uri="{FF2B5EF4-FFF2-40B4-BE49-F238E27FC236}">
              <a16:creationId xmlns="" xmlns:a16="http://schemas.microsoft.com/office/drawing/2014/main" id="{18F1B996-0FE8-44C3-BC04-6A61F77A850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81" name="Text Box 2">
          <a:extLst>
            <a:ext uri="{FF2B5EF4-FFF2-40B4-BE49-F238E27FC236}">
              <a16:creationId xmlns="" xmlns:a16="http://schemas.microsoft.com/office/drawing/2014/main" id="{9CA6BF4F-CF3A-4C0E-B4DE-ABA9483B507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82" name="Text Box 2">
          <a:extLst>
            <a:ext uri="{FF2B5EF4-FFF2-40B4-BE49-F238E27FC236}">
              <a16:creationId xmlns="" xmlns:a16="http://schemas.microsoft.com/office/drawing/2014/main" id="{8869835E-2568-47EA-877A-67CBE193FB0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83" name="Text Box 2">
          <a:extLst>
            <a:ext uri="{FF2B5EF4-FFF2-40B4-BE49-F238E27FC236}">
              <a16:creationId xmlns="" xmlns:a16="http://schemas.microsoft.com/office/drawing/2014/main" id="{712AC6EA-2522-4FCF-84C6-9DA674C0A32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84" name="Text Box 2">
          <a:extLst>
            <a:ext uri="{FF2B5EF4-FFF2-40B4-BE49-F238E27FC236}">
              <a16:creationId xmlns="" xmlns:a16="http://schemas.microsoft.com/office/drawing/2014/main" id="{1B509173-35EE-4647-AAB4-29071F66B40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85" name="Text Box 2">
          <a:extLst>
            <a:ext uri="{FF2B5EF4-FFF2-40B4-BE49-F238E27FC236}">
              <a16:creationId xmlns="" xmlns:a16="http://schemas.microsoft.com/office/drawing/2014/main" id="{57E4A2E7-CD03-43AA-B5C6-66220A2AD77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86" name="Text Box 2">
          <a:extLst>
            <a:ext uri="{FF2B5EF4-FFF2-40B4-BE49-F238E27FC236}">
              <a16:creationId xmlns="" xmlns:a16="http://schemas.microsoft.com/office/drawing/2014/main" id="{FA53C34A-55F3-4D49-AA65-AEA8C7A055C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87" name="Text Box 2">
          <a:extLst>
            <a:ext uri="{FF2B5EF4-FFF2-40B4-BE49-F238E27FC236}">
              <a16:creationId xmlns="" xmlns:a16="http://schemas.microsoft.com/office/drawing/2014/main" id="{32702EAA-B5B0-4780-85E5-FD58F79988D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88" name="Text Box 2">
          <a:extLst>
            <a:ext uri="{FF2B5EF4-FFF2-40B4-BE49-F238E27FC236}">
              <a16:creationId xmlns="" xmlns:a16="http://schemas.microsoft.com/office/drawing/2014/main" id="{268A0C91-3F3E-4FAC-9F37-8F7A45CA426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89" name="Text Box 2">
          <a:extLst>
            <a:ext uri="{FF2B5EF4-FFF2-40B4-BE49-F238E27FC236}">
              <a16:creationId xmlns="" xmlns:a16="http://schemas.microsoft.com/office/drawing/2014/main" id="{FFC34F71-B47D-49B7-8657-67AA83F3DAD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90" name="Text Box 2">
          <a:extLst>
            <a:ext uri="{FF2B5EF4-FFF2-40B4-BE49-F238E27FC236}">
              <a16:creationId xmlns="" xmlns:a16="http://schemas.microsoft.com/office/drawing/2014/main" id="{34DF446D-E2E7-462E-A446-A21051469A7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91" name="Text Box 2">
          <a:extLst>
            <a:ext uri="{FF2B5EF4-FFF2-40B4-BE49-F238E27FC236}">
              <a16:creationId xmlns="" xmlns:a16="http://schemas.microsoft.com/office/drawing/2014/main" id="{55CF7DD5-3906-45A7-B2E0-B3A8F311E0C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92" name="Text Box 2">
          <a:extLst>
            <a:ext uri="{FF2B5EF4-FFF2-40B4-BE49-F238E27FC236}">
              <a16:creationId xmlns="" xmlns:a16="http://schemas.microsoft.com/office/drawing/2014/main" id="{0D75F74D-2938-4E72-92AC-311A3869E5A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93" name="Text Box 2">
          <a:extLst>
            <a:ext uri="{FF2B5EF4-FFF2-40B4-BE49-F238E27FC236}">
              <a16:creationId xmlns="" xmlns:a16="http://schemas.microsoft.com/office/drawing/2014/main" id="{3C187CD0-4F62-4540-B12C-BC350E831AD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94" name="Text Box 2">
          <a:extLst>
            <a:ext uri="{FF2B5EF4-FFF2-40B4-BE49-F238E27FC236}">
              <a16:creationId xmlns="" xmlns:a16="http://schemas.microsoft.com/office/drawing/2014/main" id="{C6729115-53F2-4830-8A45-2DFFEFAFF1D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95" name="Text Box 2">
          <a:extLst>
            <a:ext uri="{FF2B5EF4-FFF2-40B4-BE49-F238E27FC236}">
              <a16:creationId xmlns="" xmlns:a16="http://schemas.microsoft.com/office/drawing/2014/main" id="{F4871E38-233A-4367-BD70-9B19B2E80A3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96" name="Text Box 2">
          <a:extLst>
            <a:ext uri="{FF2B5EF4-FFF2-40B4-BE49-F238E27FC236}">
              <a16:creationId xmlns="" xmlns:a16="http://schemas.microsoft.com/office/drawing/2014/main" id="{DBEE9FCB-4673-4072-9C3D-E0E49573AE4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797" name="Text Box 2">
          <a:extLst>
            <a:ext uri="{FF2B5EF4-FFF2-40B4-BE49-F238E27FC236}">
              <a16:creationId xmlns="" xmlns:a16="http://schemas.microsoft.com/office/drawing/2014/main" id="{94644FF1-CB1E-4C5E-9FA9-05BB2690702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798" name="Text Box 2">
          <a:extLst>
            <a:ext uri="{FF2B5EF4-FFF2-40B4-BE49-F238E27FC236}">
              <a16:creationId xmlns="" xmlns:a16="http://schemas.microsoft.com/office/drawing/2014/main" id="{81AD32C0-4166-4D84-84CD-B6293356F8C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799" name="Text Box 2">
          <a:extLst>
            <a:ext uri="{FF2B5EF4-FFF2-40B4-BE49-F238E27FC236}">
              <a16:creationId xmlns="" xmlns:a16="http://schemas.microsoft.com/office/drawing/2014/main" id="{78F3568C-C6BE-45F5-A6A3-CD618B14BF8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00" name="Text Box 2">
          <a:extLst>
            <a:ext uri="{FF2B5EF4-FFF2-40B4-BE49-F238E27FC236}">
              <a16:creationId xmlns="" xmlns:a16="http://schemas.microsoft.com/office/drawing/2014/main" id="{07493634-0AE3-40BB-AEEB-4B9285519FF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01" name="Text Box 2">
          <a:extLst>
            <a:ext uri="{FF2B5EF4-FFF2-40B4-BE49-F238E27FC236}">
              <a16:creationId xmlns="" xmlns:a16="http://schemas.microsoft.com/office/drawing/2014/main" id="{7B1FD7E9-3EDB-437C-A34E-958C5426557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02" name="Text Box 2">
          <a:extLst>
            <a:ext uri="{FF2B5EF4-FFF2-40B4-BE49-F238E27FC236}">
              <a16:creationId xmlns="" xmlns:a16="http://schemas.microsoft.com/office/drawing/2014/main" id="{E5C6A042-D713-4281-9B99-DCCBEB1C122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03" name="Text Box 2">
          <a:extLst>
            <a:ext uri="{FF2B5EF4-FFF2-40B4-BE49-F238E27FC236}">
              <a16:creationId xmlns="" xmlns:a16="http://schemas.microsoft.com/office/drawing/2014/main" id="{2E8C4FCF-D7FA-4A20-89CC-98FDF1EC197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04" name="Text Box 2">
          <a:extLst>
            <a:ext uri="{FF2B5EF4-FFF2-40B4-BE49-F238E27FC236}">
              <a16:creationId xmlns="" xmlns:a16="http://schemas.microsoft.com/office/drawing/2014/main" id="{39025B94-3924-4DAE-B404-167E0FFF2D3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05" name="Text Box 2">
          <a:extLst>
            <a:ext uri="{FF2B5EF4-FFF2-40B4-BE49-F238E27FC236}">
              <a16:creationId xmlns="" xmlns:a16="http://schemas.microsoft.com/office/drawing/2014/main" id="{3E125AF5-03EC-4F9C-82AE-F49E4D752CA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06" name="Text Box 2">
          <a:extLst>
            <a:ext uri="{FF2B5EF4-FFF2-40B4-BE49-F238E27FC236}">
              <a16:creationId xmlns="" xmlns:a16="http://schemas.microsoft.com/office/drawing/2014/main" id="{4731C809-F515-4CF6-991B-E57749A095E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07" name="Text Box 2">
          <a:extLst>
            <a:ext uri="{FF2B5EF4-FFF2-40B4-BE49-F238E27FC236}">
              <a16:creationId xmlns="" xmlns:a16="http://schemas.microsoft.com/office/drawing/2014/main" id="{78CD3616-2BED-45C4-8CB8-015AC11277F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08" name="Text Box 2">
          <a:extLst>
            <a:ext uri="{FF2B5EF4-FFF2-40B4-BE49-F238E27FC236}">
              <a16:creationId xmlns="" xmlns:a16="http://schemas.microsoft.com/office/drawing/2014/main" id="{0905EA0B-113C-4C31-84C2-B97CA8951E7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09" name="Text Box 2">
          <a:extLst>
            <a:ext uri="{FF2B5EF4-FFF2-40B4-BE49-F238E27FC236}">
              <a16:creationId xmlns="" xmlns:a16="http://schemas.microsoft.com/office/drawing/2014/main" id="{5DCB576B-DA61-447C-90DE-22C90E9C46E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10" name="Text Box 2">
          <a:extLst>
            <a:ext uri="{FF2B5EF4-FFF2-40B4-BE49-F238E27FC236}">
              <a16:creationId xmlns="" xmlns:a16="http://schemas.microsoft.com/office/drawing/2014/main" id="{4B186BE3-ADEC-4F18-8861-90C08AB66DC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11" name="Text Box 2">
          <a:extLst>
            <a:ext uri="{FF2B5EF4-FFF2-40B4-BE49-F238E27FC236}">
              <a16:creationId xmlns="" xmlns:a16="http://schemas.microsoft.com/office/drawing/2014/main" id="{B7DB441A-D55B-434E-84AC-65DA0577CD0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12" name="Text Box 2">
          <a:extLst>
            <a:ext uri="{FF2B5EF4-FFF2-40B4-BE49-F238E27FC236}">
              <a16:creationId xmlns="" xmlns:a16="http://schemas.microsoft.com/office/drawing/2014/main" id="{D6B07FBA-FC96-4793-AF8F-41627001E9A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13" name="Text Box 2">
          <a:extLst>
            <a:ext uri="{FF2B5EF4-FFF2-40B4-BE49-F238E27FC236}">
              <a16:creationId xmlns="" xmlns:a16="http://schemas.microsoft.com/office/drawing/2014/main" id="{1E51BF1F-7E1B-46A1-A9D8-33A397AC8CB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14" name="Text Box 2">
          <a:extLst>
            <a:ext uri="{FF2B5EF4-FFF2-40B4-BE49-F238E27FC236}">
              <a16:creationId xmlns="" xmlns:a16="http://schemas.microsoft.com/office/drawing/2014/main" id="{9B020BCE-5DC8-4923-931D-63CD4683B2B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15" name="Text Box 2">
          <a:extLst>
            <a:ext uri="{FF2B5EF4-FFF2-40B4-BE49-F238E27FC236}">
              <a16:creationId xmlns="" xmlns:a16="http://schemas.microsoft.com/office/drawing/2014/main" id="{664115EC-FB05-4B2D-91A0-D1E963812BB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16" name="Text Box 2">
          <a:extLst>
            <a:ext uri="{FF2B5EF4-FFF2-40B4-BE49-F238E27FC236}">
              <a16:creationId xmlns="" xmlns:a16="http://schemas.microsoft.com/office/drawing/2014/main" id="{89525523-0CCB-4FBF-8435-2E1B2548BE3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17" name="Text Box 2">
          <a:extLst>
            <a:ext uri="{FF2B5EF4-FFF2-40B4-BE49-F238E27FC236}">
              <a16:creationId xmlns="" xmlns:a16="http://schemas.microsoft.com/office/drawing/2014/main" id="{691D5D45-6EAE-44B2-A10E-529BE4A74E0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18" name="Text Box 2">
          <a:extLst>
            <a:ext uri="{FF2B5EF4-FFF2-40B4-BE49-F238E27FC236}">
              <a16:creationId xmlns="" xmlns:a16="http://schemas.microsoft.com/office/drawing/2014/main" id="{53F3A308-A6CE-4192-979E-484FAE0FCCF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19" name="Text Box 2">
          <a:extLst>
            <a:ext uri="{FF2B5EF4-FFF2-40B4-BE49-F238E27FC236}">
              <a16:creationId xmlns="" xmlns:a16="http://schemas.microsoft.com/office/drawing/2014/main" id="{8AE1FBDA-DB51-4D3A-A8A0-39CB8284BE5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20" name="Text Box 2">
          <a:extLst>
            <a:ext uri="{FF2B5EF4-FFF2-40B4-BE49-F238E27FC236}">
              <a16:creationId xmlns="" xmlns:a16="http://schemas.microsoft.com/office/drawing/2014/main" id="{5F1EFA6E-82C6-4841-89A2-A8C6E8CF0C3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21" name="Text Box 2">
          <a:extLst>
            <a:ext uri="{FF2B5EF4-FFF2-40B4-BE49-F238E27FC236}">
              <a16:creationId xmlns="" xmlns:a16="http://schemas.microsoft.com/office/drawing/2014/main" id="{692650F8-D180-442E-AA48-E388BDE145F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22" name="Text Box 2">
          <a:extLst>
            <a:ext uri="{FF2B5EF4-FFF2-40B4-BE49-F238E27FC236}">
              <a16:creationId xmlns="" xmlns:a16="http://schemas.microsoft.com/office/drawing/2014/main" id="{99D8CEF7-98D2-41F4-8D0B-FC73EE9C528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23" name="Text Box 2">
          <a:extLst>
            <a:ext uri="{FF2B5EF4-FFF2-40B4-BE49-F238E27FC236}">
              <a16:creationId xmlns="" xmlns:a16="http://schemas.microsoft.com/office/drawing/2014/main" id="{2B91D56A-4947-486F-ADD1-CCA31204709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24" name="Text Box 2">
          <a:extLst>
            <a:ext uri="{FF2B5EF4-FFF2-40B4-BE49-F238E27FC236}">
              <a16:creationId xmlns="" xmlns:a16="http://schemas.microsoft.com/office/drawing/2014/main" id="{79D32F7A-3C6C-4BFC-AEBA-EF160A1917A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25" name="Text Box 2">
          <a:extLst>
            <a:ext uri="{FF2B5EF4-FFF2-40B4-BE49-F238E27FC236}">
              <a16:creationId xmlns="" xmlns:a16="http://schemas.microsoft.com/office/drawing/2014/main" id="{8EDD414B-5324-4B62-AF30-683014C0D62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26" name="Text Box 2">
          <a:extLst>
            <a:ext uri="{FF2B5EF4-FFF2-40B4-BE49-F238E27FC236}">
              <a16:creationId xmlns="" xmlns:a16="http://schemas.microsoft.com/office/drawing/2014/main" id="{68A12039-8E57-433E-94E0-71AFB8699E9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27" name="Text Box 2">
          <a:extLst>
            <a:ext uri="{FF2B5EF4-FFF2-40B4-BE49-F238E27FC236}">
              <a16:creationId xmlns="" xmlns:a16="http://schemas.microsoft.com/office/drawing/2014/main" id="{F25BC031-EEF2-43AD-AF65-3D4D4C5720C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28" name="Text Box 2">
          <a:extLst>
            <a:ext uri="{FF2B5EF4-FFF2-40B4-BE49-F238E27FC236}">
              <a16:creationId xmlns="" xmlns:a16="http://schemas.microsoft.com/office/drawing/2014/main" id="{63726470-F408-4176-9433-65779EA258A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29" name="Text Box 2">
          <a:extLst>
            <a:ext uri="{FF2B5EF4-FFF2-40B4-BE49-F238E27FC236}">
              <a16:creationId xmlns="" xmlns:a16="http://schemas.microsoft.com/office/drawing/2014/main" id="{EB2BEBB7-F2C5-4848-BED4-1C191F91B63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30" name="Text Box 2">
          <a:extLst>
            <a:ext uri="{FF2B5EF4-FFF2-40B4-BE49-F238E27FC236}">
              <a16:creationId xmlns="" xmlns:a16="http://schemas.microsoft.com/office/drawing/2014/main" id="{3A823006-3BCF-4C05-A914-9ED37122507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31" name="Text Box 2">
          <a:extLst>
            <a:ext uri="{FF2B5EF4-FFF2-40B4-BE49-F238E27FC236}">
              <a16:creationId xmlns="" xmlns:a16="http://schemas.microsoft.com/office/drawing/2014/main" id="{455F8DEE-361A-416D-AF08-FD945A319FD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32" name="Text Box 2">
          <a:extLst>
            <a:ext uri="{FF2B5EF4-FFF2-40B4-BE49-F238E27FC236}">
              <a16:creationId xmlns="" xmlns:a16="http://schemas.microsoft.com/office/drawing/2014/main" id="{0F8C5EA9-1665-4197-9E6A-F91338E48EF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33" name="Text Box 2">
          <a:extLst>
            <a:ext uri="{FF2B5EF4-FFF2-40B4-BE49-F238E27FC236}">
              <a16:creationId xmlns="" xmlns:a16="http://schemas.microsoft.com/office/drawing/2014/main" id="{21DDB0F8-2C0D-44B3-BDBA-AD248AFF09A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34" name="Text Box 2">
          <a:extLst>
            <a:ext uri="{FF2B5EF4-FFF2-40B4-BE49-F238E27FC236}">
              <a16:creationId xmlns="" xmlns:a16="http://schemas.microsoft.com/office/drawing/2014/main" id="{18FDFB41-66C7-479B-B92D-83874AF3629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35" name="Text Box 2">
          <a:extLst>
            <a:ext uri="{FF2B5EF4-FFF2-40B4-BE49-F238E27FC236}">
              <a16:creationId xmlns="" xmlns:a16="http://schemas.microsoft.com/office/drawing/2014/main" id="{C4FE2E45-F0FD-4950-9C4F-38B0A614A14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36" name="Text Box 2">
          <a:extLst>
            <a:ext uri="{FF2B5EF4-FFF2-40B4-BE49-F238E27FC236}">
              <a16:creationId xmlns="" xmlns:a16="http://schemas.microsoft.com/office/drawing/2014/main" id="{66823C9E-8430-48F7-9E7B-D25B6D24AF1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37" name="Text Box 2">
          <a:extLst>
            <a:ext uri="{FF2B5EF4-FFF2-40B4-BE49-F238E27FC236}">
              <a16:creationId xmlns="" xmlns:a16="http://schemas.microsoft.com/office/drawing/2014/main" id="{A1660E5F-445D-49EA-A2B2-B643DB73B36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38" name="Text Box 2">
          <a:extLst>
            <a:ext uri="{FF2B5EF4-FFF2-40B4-BE49-F238E27FC236}">
              <a16:creationId xmlns="" xmlns:a16="http://schemas.microsoft.com/office/drawing/2014/main" id="{7F2EC1ED-5C9F-4AEF-AD57-9052B815D9D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39" name="Text Box 2">
          <a:extLst>
            <a:ext uri="{FF2B5EF4-FFF2-40B4-BE49-F238E27FC236}">
              <a16:creationId xmlns="" xmlns:a16="http://schemas.microsoft.com/office/drawing/2014/main" id="{39127F56-0AF2-44F2-BB67-7683E01D43B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40" name="Text Box 2">
          <a:extLst>
            <a:ext uri="{FF2B5EF4-FFF2-40B4-BE49-F238E27FC236}">
              <a16:creationId xmlns="" xmlns:a16="http://schemas.microsoft.com/office/drawing/2014/main" id="{56DC616C-5357-4DCB-8884-D168F047036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41" name="Text Box 2">
          <a:extLst>
            <a:ext uri="{FF2B5EF4-FFF2-40B4-BE49-F238E27FC236}">
              <a16:creationId xmlns="" xmlns:a16="http://schemas.microsoft.com/office/drawing/2014/main" id="{8496FD54-F74F-4E2F-82A2-06E03577203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42" name="Text Box 2">
          <a:extLst>
            <a:ext uri="{FF2B5EF4-FFF2-40B4-BE49-F238E27FC236}">
              <a16:creationId xmlns="" xmlns:a16="http://schemas.microsoft.com/office/drawing/2014/main" id="{5BF5C323-7CA9-49B2-A64D-7BC9A5D5DE1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43" name="Text Box 2">
          <a:extLst>
            <a:ext uri="{FF2B5EF4-FFF2-40B4-BE49-F238E27FC236}">
              <a16:creationId xmlns="" xmlns:a16="http://schemas.microsoft.com/office/drawing/2014/main" id="{DF8AF822-2232-455E-B98B-FD8B18D56E1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44" name="Text Box 2">
          <a:extLst>
            <a:ext uri="{FF2B5EF4-FFF2-40B4-BE49-F238E27FC236}">
              <a16:creationId xmlns="" xmlns:a16="http://schemas.microsoft.com/office/drawing/2014/main" id="{FD79A3FB-9418-4D82-802E-A2A1B5129E6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45" name="Text Box 2">
          <a:extLst>
            <a:ext uri="{FF2B5EF4-FFF2-40B4-BE49-F238E27FC236}">
              <a16:creationId xmlns="" xmlns:a16="http://schemas.microsoft.com/office/drawing/2014/main" id="{3F558B66-FA59-4CAD-97B3-B92E83B8F24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46" name="Text Box 2">
          <a:extLst>
            <a:ext uri="{FF2B5EF4-FFF2-40B4-BE49-F238E27FC236}">
              <a16:creationId xmlns="" xmlns:a16="http://schemas.microsoft.com/office/drawing/2014/main" id="{A71A0B99-8F83-463D-908C-29587214D55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47" name="Text Box 2">
          <a:extLst>
            <a:ext uri="{FF2B5EF4-FFF2-40B4-BE49-F238E27FC236}">
              <a16:creationId xmlns="" xmlns:a16="http://schemas.microsoft.com/office/drawing/2014/main" id="{359D4E51-8E19-4E96-95B2-FFA2B1FD1C6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48" name="Text Box 2">
          <a:extLst>
            <a:ext uri="{FF2B5EF4-FFF2-40B4-BE49-F238E27FC236}">
              <a16:creationId xmlns="" xmlns:a16="http://schemas.microsoft.com/office/drawing/2014/main" id="{15591331-CDFC-4189-8982-45CD701B478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49" name="Text Box 2">
          <a:extLst>
            <a:ext uri="{FF2B5EF4-FFF2-40B4-BE49-F238E27FC236}">
              <a16:creationId xmlns="" xmlns:a16="http://schemas.microsoft.com/office/drawing/2014/main" id="{7F843041-C910-4E56-AD07-D774B5BB41C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50" name="Text Box 2">
          <a:extLst>
            <a:ext uri="{FF2B5EF4-FFF2-40B4-BE49-F238E27FC236}">
              <a16:creationId xmlns="" xmlns:a16="http://schemas.microsoft.com/office/drawing/2014/main" id="{D24B81F2-280A-4004-823D-25F3F83586E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51" name="Text Box 2">
          <a:extLst>
            <a:ext uri="{FF2B5EF4-FFF2-40B4-BE49-F238E27FC236}">
              <a16:creationId xmlns="" xmlns:a16="http://schemas.microsoft.com/office/drawing/2014/main" id="{4CEF3A51-62E0-4B5F-BC22-29863603BA8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52" name="Text Box 2">
          <a:extLst>
            <a:ext uri="{FF2B5EF4-FFF2-40B4-BE49-F238E27FC236}">
              <a16:creationId xmlns="" xmlns:a16="http://schemas.microsoft.com/office/drawing/2014/main" id="{B74E003F-961F-40CF-A8A1-91889F0667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53" name="Text Box 2">
          <a:extLst>
            <a:ext uri="{FF2B5EF4-FFF2-40B4-BE49-F238E27FC236}">
              <a16:creationId xmlns="" xmlns:a16="http://schemas.microsoft.com/office/drawing/2014/main" id="{CFF82EB6-A9D8-4D2C-A243-A4F1344C4A0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54" name="Text Box 2">
          <a:extLst>
            <a:ext uri="{FF2B5EF4-FFF2-40B4-BE49-F238E27FC236}">
              <a16:creationId xmlns="" xmlns:a16="http://schemas.microsoft.com/office/drawing/2014/main" id="{A58BC68C-9CEB-4F05-9FFE-22AE2589DB2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855" name="Text Box 2">
          <a:extLst>
            <a:ext uri="{FF2B5EF4-FFF2-40B4-BE49-F238E27FC236}">
              <a16:creationId xmlns="" xmlns:a16="http://schemas.microsoft.com/office/drawing/2014/main" id="{E5C763E8-B492-4D9E-8092-F988308091BD}"/>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856" name="Text Box 2">
          <a:extLst>
            <a:ext uri="{FF2B5EF4-FFF2-40B4-BE49-F238E27FC236}">
              <a16:creationId xmlns="" xmlns:a16="http://schemas.microsoft.com/office/drawing/2014/main" id="{55C9753F-B5DD-4C39-978A-713B69B62DB9}"/>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57" name="Text Box 2">
          <a:extLst>
            <a:ext uri="{FF2B5EF4-FFF2-40B4-BE49-F238E27FC236}">
              <a16:creationId xmlns="" xmlns:a16="http://schemas.microsoft.com/office/drawing/2014/main" id="{1C4EA1E3-BDE3-49D3-827C-B0ED54FC062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58" name="Text Box 2">
          <a:extLst>
            <a:ext uri="{FF2B5EF4-FFF2-40B4-BE49-F238E27FC236}">
              <a16:creationId xmlns="" xmlns:a16="http://schemas.microsoft.com/office/drawing/2014/main" id="{7EA74161-1895-43C0-B821-ECD47CDBE20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59" name="Text Box 2">
          <a:extLst>
            <a:ext uri="{FF2B5EF4-FFF2-40B4-BE49-F238E27FC236}">
              <a16:creationId xmlns="" xmlns:a16="http://schemas.microsoft.com/office/drawing/2014/main" id="{795AE116-8ED3-4104-A070-DA246204A46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60" name="Text Box 2">
          <a:extLst>
            <a:ext uri="{FF2B5EF4-FFF2-40B4-BE49-F238E27FC236}">
              <a16:creationId xmlns="" xmlns:a16="http://schemas.microsoft.com/office/drawing/2014/main" id="{02271DA6-92D6-46EC-AD52-41AFD21A057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61" name="Text Box 2">
          <a:extLst>
            <a:ext uri="{FF2B5EF4-FFF2-40B4-BE49-F238E27FC236}">
              <a16:creationId xmlns="" xmlns:a16="http://schemas.microsoft.com/office/drawing/2014/main" id="{C2C9C2BB-E560-475E-B174-8B6B06C50C6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62" name="Text Box 2">
          <a:extLst>
            <a:ext uri="{FF2B5EF4-FFF2-40B4-BE49-F238E27FC236}">
              <a16:creationId xmlns="" xmlns:a16="http://schemas.microsoft.com/office/drawing/2014/main" id="{6ECBEE70-A82F-4327-9845-77EF0084E92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63" name="Text Box 2">
          <a:extLst>
            <a:ext uri="{FF2B5EF4-FFF2-40B4-BE49-F238E27FC236}">
              <a16:creationId xmlns="" xmlns:a16="http://schemas.microsoft.com/office/drawing/2014/main" id="{114B636C-8251-427E-B38C-A5A1987851C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864" name="Text Box 2">
          <a:extLst>
            <a:ext uri="{FF2B5EF4-FFF2-40B4-BE49-F238E27FC236}">
              <a16:creationId xmlns="" xmlns:a16="http://schemas.microsoft.com/office/drawing/2014/main" id="{CD022FF8-5145-4DAF-A43D-465A68471B77}"/>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865" name="Text Box 2">
          <a:extLst>
            <a:ext uri="{FF2B5EF4-FFF2-40B4-BE49-F238E27FC236}">
              <a16:creationId xmlns="" xmlns:a16="http://schemas.microsoft.com/office/drawing/2014/main" id="{B677E269-DE52-46C3-AA76-B335579A1805}"/>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66" name="Text Box 2">
          <a:extLst>
            <a:ext uri="{FF2B5EF4-FFF2-40B4-BE49-F238E27FC236}">
              <a16:creationId xmlns="" xmlns:a16="http://schemas.microsoft.com/office/drawing/2014/main" id="{C526D946-01BC-437B-96BC-F1BDCBE45CB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867" name="Text Box 2">
          <a:extLst>
            <a:ext uri="{FF2B5EF4-FFF2-40B4-BE49-F238E27FC236}">
              <a16:creationId xmlns="" xmlns:a16="http://schemas.microsoft.com/office/drawing/2014/main" id="{F5F89F9B-85FB-4862-86CB-777FB9770EB5}"/>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868" name="Text Box 2">
          <a:extLst>
            <a:ext uri="{FF2B5EF4-FFF2-40B4-BE49-F238E27FC236}">
              <a16:creationId xmlns="" xmlns:a16="http://schemas.microsoft.com/office/drawing/2014/main" id="{2B5F3619-FA1C-4004-899B-9DD455FD029D}"/>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69" name="Text Box 2">
          <a:extLst>
            <a:ext uri="{FF2B5EF4-FFF2-40B4-BE49-F238E27FC236}">
              <a16:creationId xmlns="" xmlns:a16="http://schemas.microsoft.com/office/drawing/2014/main" id="{19FB29E3-3B03-41B0-8D24-573DF65588F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870" name="Text Box 2">
          <a:extLst>
            <a:ext uri="{FF2B5EF4-FFF2-40B4-BE49-F238E27FC236}">
              <a16:creationId xmlns="" xmlns:a16="http://schemas.microsoft.com/office/drawing/2014/main" id="{22260806-A1FE-4F83-AEAF-274B4ED9EAE6}"/>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871" name="Text Box 2">
          <a:extLst>
            <a:ext uri="{FF2B5EF4-FFF2-40B4-BE49-F238E27FC236}">
              <a16:creationId xmlns="" xmlns:a16="http://schemas.microsoft.com/office/drawing/2014/main" id="{A5863173-7BF9-4779-ADBE-671941D7E55E}"/>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72" name="Text Box 2">
          <a:extLst>
            <a:ext uri="{FF2B5EF4-FFF2-40B4-BE49-F238E27FC236}">
              <a16:creationId xmlns="" xmlns:a16="http://schemas.microsoft.com/office/drawing/2014/main" id="{9CC35504-4643-4F8C-AED7-918C224E6ED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873" name="Text Box 2">
          <a:extLst>
            <a:ext uri="{FF2B5EF4-FFF2-40B4-BE49-F238E27FC236}">
              <a16:creationId xmlns="" xmlns:a16="http://schemas.microsoft.com/office/drawing/2014/main" id="{806E62AF-D996-4FE5-BA96-0C72F7437554}"/>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874" name="Text Box 2">
          <a:extLst>
            <a:ext uri="{FF2B5EF4-FFF2-40B4-BE49-F238E27FC236}">
              <a16:creationId xmlns="" xmlns:a16="http://schemas.microsoft.com/office/drawing/2014/main" id="{2CF15E95-1C4D-49E3-AAE0-253990BC394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75" name="Text Box 2">
          <a:extLst>
            <a:ext uri="{FF2B5EF4-FFF2-40B4-BE49-F238E27FC236}">
              <a16:creationId xmlns="" xmlns:a16="http://schemas.microsoft.com/office/drawing/2014/main" id="{846FDFA0-B00F-4348-8FAC-9718416A4F6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876" name="Text Box 2">
          <a:extLst>
            <a:ext uri="{FF2B5EF4-FFF2-40B4-BE49-F238E27FC236}">
              <a16:creationId xmlns="" xmlns:a16="http://schemas.microsoft.com/office/drawing/2014/main" id="{A8D70ECE-92C8-4E8D-BDF7-D9F39030A0A1}"/>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877" name="Text Box 2">
          <a:extLst>
            <a:ext uri="{FF2B5EF4-FFF2-40B4-BE49-F238E27FC236}">
              <a16:creationId xmlns="" xmlns:a16="http://schemas.microsoft.com/office/drawing/2014/main" id="{B37FB157-EBA0-4FDB-9490-E0932CB360A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78" name="Text Box 2">
          <a:extLst>
            <a:ext uri="{FF2B5EF4-FFF2-40B4-BE49-F238E27FC236}">
              <a16:creationId xmlns="" xmlns:a16="http://schemas.microsoft.com/office/drawing/2014/main" id="{8607DAEA-8106-45D6-8F8E-D2E37A5D0A9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879" name="Text Box 2">
          <a:extLst>
            <a:ext uri="{FF2B5EF4-FFF2-40B4-BE49-F238E27FC236}">
              <a16:creationId xmlns="" xmlns:a16="http://schemas.microsoft.com/office/drawing/2014/main" id="{186ADDCB-C2AA-4E24-966F-624741D2F25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880" name="Text Box 2">
          <a:extLst>
            <a:ext uri="{FF2B5EF4-FFF2-40B4-BE49-F238E27FC236}">
              <a16:creationId xmlns="" xmlns:a16="http://schemas.microsoft.com/office/drawing/2014/main" id="{E61DB77A-CBEA-4597-81C9-992423AC59B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81" name="Text Box 2">
          <a:extLst>
            <a:ext uri="{FF2B5EF4-FFF2-40B4-BE49-F238E27FC236}">
              <a16:creationId xmlns="" xmlns:a16="http://schemas.microsoft.com/office/drawing/2014/main" id="{E30C4E09-893A-4CA0-A5E1-B59867F5A4B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82" name="Text Box 2">
          <a:extLst>
            <a:ext uri="{FF2B5EF4-FFF2-40B4-BE49-F238E27FC236}">
              <a16:creationId xmlns="" xmlns:a16="http://schemas.microsoft.com/office/drawing/2014/main" id="{EB148288-4A21-465E-B6C4-7B4D329B62C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83" name="Text Box 2">
          <a:extLst>
            <a:ext uri="{FF2B5EF4-FFF2-40B4-BE49-F238E27FC236}">
              <a16:creationId xmlns="" xmlns:a16="http://schemas.microsoft.com/office/drawing/2014/main" id="{BD2CF455-F17A-4017-844A-77A30DD0E02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84" name="Text Box 2">
          <a:extLst>
            <a:ext uri="{FF2B5EF4-FFF2-40B4-BE49-F238E27FC236}">
              <a16:creationId xmlns="" xmlns:a16="http://schemas.microsoft.com/office/drawing/2014/main" id="{E1D9C5E8-EA75-424A-BD1B-9E66EA4AD0B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85" name="Text Box 2">
          <a:extLst>
            <a:ext uri="{FF2B5EF4-FFF2-40B4-BE49-F238E27FC236}">
              <a16:creationId xmlns="" xmlns:a16="http://schemas.microsoft.com/office/drawing/2014/main" id="{BC6BF4FE-A7F2-43B9-BAAF-736A5E0E41D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86" name="Text Box 2">
          <a:extLst>
            <a:ext uri="{FF2B5EF4-FFF2-40B4-BE49-F238E27FC236}">
              <a16:creationId xmlns="" xmlns:a16="http://schemas.microsoft.com/office/drawing/2014/main" id="{6AF0066D-E177-45B5-AABC-C203C233F7C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87" name="Text Box 2">
          <a:extLst>
            <a:ext uri="{FF2B5EF4-FFF2-40B4-BE49-F238E27FC236}">
              <a16:creationId xmlns="" xmlns:a16="http://schemas.microsoft.com/office/drawing/2014/main" id="{7ACE8DDB-5819-4160-B681-ADDC421576C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88" name="Text Box 2">
          <a:extLst>
            <a:ext uri="{FF2B5EF4-FFF2-40B4-BE49-F238E27FC236}">
              <a16:creationId xmlns="" xmlns:a16="http://schemas.microsoft.com/office/drawing/2014/main" id="{6C81FD62-BCC1-4B56-8A9B-A248ECE8E43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89" name="Text Box 2">
          <a:extLst>
            <a:ext uri="{FF2B5EF4-FFF2-40B4-BE49-F238E27FC236}">
              <a16:creationId xmlns="" xmlns:a16="http://schemas.microsoft.com/office/drawing/2014/main" id="{3B539303-2B51-46AD-93AB-715B1383BC2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90" name="Text Box 2">
          <a:extLst>
            <a:ext uri="{FF2B5EF4-FFF2-40B4-BE49-F238E27FC236}">
              <a16:creationId xmlns="" xmlns:a16="http://schemas.microsoft.com/office/drawing/2014/main" id="{9F93E2F2-1BC3-4CEA-8592-19310AB884B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91" name="Text Box 2">
          <a:extLst>
            <a:ext uri="{FF2B5EF4-FFF2-40B4-BE49-F238E27FC236}">
              <a16:creationId xmlns="" xmlns:a16="http://schemas.microsoft.com/office/drawing/2014/main" id="{08DAD8E1-F5F8-4E00-AFE2-60759D2ED34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92" name="Text Box 2">
          <a:extLst>
            <a:ext uri="{FF2B5EF4-FFF2-40B4-BE49-F238E27FC236}">
              <a16:creationId xmlns="" xmlns:a16="http://schemas.microsoft.com/office/drawing/2014/main" id="{14792A46-4EC7-491D-9559-1CF6863D161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93" name="Text Box 2">
          <a:extLst>
            <a:ext uri="{FF2B5EF4-FFF2-40B4-BE49-F238E27FC236}">
              <a16:creationId xmlns="" xmlns:a16="http://schemas.microsoft.com/office/drawing/2014/main" id="{AB9DA849-AE5E-4668-8239-790D5E7C336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94" name="Text Box 2">
          <a:extLst>
            <a:ext uri="{FF2B5EF4-FFF2-40B4-BE49-F238E27FC236}">
              <a16:creationId xmlns="" xmlns:a16="http://schemas.microsoft.com/office/drawing/2014/main" id="{60163C06-0BA7-475B-AC84-31F881ED506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95" name="Text Box 2">
          <a:extLst>
            <a:ext uri="{FF2B5EF4-FFF2-40B4-BE49-F238E27FC236}">
              <a16:creationId xmlns="" xmlns:a16="http://schemas.microsoft.com/office/drawing/2014/main" id="{C339345B-A81D-4176-9BB8-9CEE35FCF9B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96" name="Text Box 2">
          <a:extLst>
            <a:ext uri="{FF2B5EF4-FFF2-40B4-BE49-F238E27FC236}">
              <a16:creationId xmlns="" xmlns:a16="http://schemas.microsoft.com/office/drawing/2014/main" id="{84D3F94F-5805-4F9B-8BE6-1EE3F17746B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897" name="Text Box 2">
          <a:extLst>
            <a:ext uri="{FF2B5EF4-FFF2-40B4-BE49-F238E27FC236}">
              <a16:creationId xmlns="" xmlns:a16="http://schemas.microsoft.com/office/drawing/2014/main" id="{7DA8D0B3-EFAD-4914-9BA6-3879A1B5544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898" name="Text Box 2">
          <a:extLst>
            <a:ext uri="{FF2B5EF4-FFF2-40B4-BE49-F238E27FC236}">
              <a16:creationId xmlns="" xmlns:a16="http://schemas.microsoft.com/office/drawing/2014/main" id="{155FE8D4-F358-473F-9DF1-DD6CD279A8B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899" name="Text Box 2">
          <a:extLst>
            <a:ext uri="{FF2B5EF4-FFF2-40B4-BE49-F238E27FC236}">
              <a16:creationId xmlns="" xmlns:a16="http://schemas.microsoft.com/office/drawing/2014/main" id="{BACECC0C-261E-49AE-8C30-2C134076B7C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00" name="Text Box 2">
          <a:extLst>
            <a:ext uri="{FF2B5EF4-FFF2-40B4-BE49-F238E27FC236}">
              <a16:creationId xmlns="" xmlns:a16="http://schemas.microsoft.com/office/drawing/2014/main" id="{676805CF-DFB4-4D15-9013-6A553B54B97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01" name="Text Box 2">
          <a:extLst>
            <a:ext uri="{FF2B5EF4-FFF2-40B4-BE49-F238E27FC236}">
              <a16:creationId xmlns="" xmlns:a16="http://schemas.microsoft.com/office/drawing/2014/main" id="{E20E8F02-5DFF-4941-A5CD-422A941F904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02" name="Text Box 2">
          <a:extLst>
            <a:ext uri="{FF2B5EF4-FFF2-40B4-BE49-F238E27FC236}">
              <a16:creationId xmlns="" xmlns:a16="http://schemas.microsoft.com/office/drawing/2014/main" id="{D966AD07-6C01-4649-8A68-44ECB91799B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03" name="Text Box 2">
          <a:extLst>
            <a:ext uri="{FF2B5EF4-FFF2-40B4-BE49-F238E27FC236}">
              <a16:creationId xmlns="" xmlns:a16="http://schemas.microsoft.com/office/drawing/2014/main" id="{ED941F56-C061-4106-AC08-3B4AE24D60D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04" name="Text Box 2">
          <a:extLst>
            <a:ext uri="{FF2B5EF4-FFF2-40B4-BE49-F238E27FC236}">
              <a16:creationId xmlns="" xmlns:a16="http://schemas.microsoft.com/office/drawing/2014/main" id="{8FA3E910-D456-4224-A804-9352F89DBDA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05" name="Text Box 2">
          <a:extLst>
            <a:ext uri="{FF2B5EF4-FFF2-40B4-BE49-F238E27FC236}">
              <a16:creationId xmlns="" xmlns:a16="http://schemas.microsoft.com/office/drawing/2014/main" id="{9484FC15-8049-4507-A416-AFE296DFBF1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06" name="Text Box 2">
          <a:extLst>
            <a:ext uri="{FF2B5EF4-FFF2-40B4-BE49-F238E27FC236}">
              <a16:creationId xmlns="" xmlns:a16="http://schemas.microsoft.com/office/drawing/2014/main" id="{174C6CCC-699B-4F44-AD6A-5487D50A86D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07" name="Text Box 2">
          <a:extLst>
            <a:ext uri="{FF2B5EF4-FFF2-40B4-BE49-F238E27FC236}">
              <a16:creationId xmlns="" xmlns:a16="http://schemas.microsoft.com/office/drawing/2014/main" id="{C252B59A-24FB-4715-8802-E3237E6DFCC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08" name="Text Box 2">
          <a:extLst>
            <a:ext uri="{FF2B5EF4-FFF2-40B4-BE49-F238E27FC236}">
              <a16:creationId xmlns="" xmlns:a16="http://schemas.microsoft.com/office/drawing/2014/main" id="{B07A18E1-2DD4-4E8B-A08D-E784AE01754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09" name="Text Box 2">
          <a:extLst>
            <a:ext uri="{FF2B5EF4-FFF2-40B4-BE49-F238E27FC236}">
              <a16:creationId xmlns="" xmlns:a16="http://schemas.microsoft.com/office/drawing/2014/main" id="{369BC436-A348-4357-AE5A-ABCF208FD63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10" name="Text Box 2">
          <a:extLst>
            <a:ext uri="{FF2B5EF4-FFF2-40B4-BE49-F238E27FC236}">
              <a16:creationId xmlns="" xmlns:a16="http://schemas.microsoft.com/office/drawing/2014/main" id="{EF2BF58D-AF33-4D93-B916-96C5F632986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11" name="Text Box 2">
          <a:extLst>
            <a:ext uri="{FF2B5EF4-FFF2-40B4-BE49-F238E27FC236}">
              <a16:creationId xmlns="" xmlns:a16="http://schemas.microsoft.com/office/drawing/2014/main" id="{14028BC8-81ED-4649-AEA4-CE9B4083DF3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12" name="Text Box 2">
          <a:extLst>
            <a:ext uri="{FF2B5EF4-FFF2-40B4-BE49-F238E27FC236}">
              <a16:creationId xmlns="" xmlns:a16="http://schemas.microsoft.com/office/drawing/2014/main" id="{6899A65C-5BBF-43A1-A863-9A2B3F1343F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13" name="Text Box 2">
          <a:extLst>
            <a:ext uri="{FF2B5EF4-FFF2-40B4-BE49-F238E27FC236}">
              <a16:creationId xmlns="" xmlns:a16="http://schemas.microsoft.com/office/drawing/2014/main" id="{D0687D65-76C5-4DA2-9726-F38BB19359B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14" name="Text Box 2">
          <a:extLst>
            <a:ext uri="{FF2B5EF4-FFF2-40B4-BE49-F238E27FC236}">
              <a16:creationId xmlns="" xmlns:a16="http://schemas.microsoft.com/office/drawing/2014/main" id="{95CAE1B0-B8F6-49AF-BFB5-F3D57A587CA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15" name="Text Box 2">
          <a:extLst>
            <a:ext uri="{FF2B5EF4-FFF2-40B4-BE49-F238E27FC236}">
              <a16:creationId xmlns="" xmlns:a16="http://schemas.microsoft.com/office/drawing/2014/main" id="{8DEEDE92-BBB1-4494-BD5F-4756575CF83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16" name="Text Box 2">
          <a:extLst>
            <a:ext uri="{FF2B5EF4-FFF2-40B4-BE49-F238E27FC236}">
              <a16:creationId xmlns="" xmlns:a16="http://schemas.microsoft.com/office/drawing/2014/main" id="{2A22A859-8D47-4250-A047-AAF7088E7CD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17" name="Text Box 2">
          <a:extLst>
            <a:ext uri="{FF2B5EF4-FFF2-40B4-BE49-F238E27FC236}">
              <a16:creationId xmlns="" xmlns:a16="http://schemas.microsoft.com/office/drawing/2014/main" id="{6140D0E6-7359-476F-9F75-68177F10F09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18" name="Text Box 2">
          <a:extLst>
            <a:ext uri="{FF2B5EF4-FFF2-40B4-BE49-F238E27FC236}">
              <a16:creationId xmlns="" xmlns:a16="http://schemas.microsoft.com/office/drawing/2014/main" id="{B387ECD4-8CCC-4996-BAB0-5156B1EB9E6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19" name="Text Box 2">
          <a:extLst>
            <a:ext uri="{FF2B5EF4-FFF2-40B4-BE49-F238E27FC236}">
              <a16:creationId xmlns="" xmlns:a16="http://schemas.microsoft.com/office/drawing/2014/main" id="{D485030F-9084-468C-A26D-6F4ACEB78B1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20" name="Text Box 2">
          <a:extLst>
            <a:ext uri="{FF2B5EF4-FFF2-40B4-BE49-F238E27FC236}">
              <a16:creationId xmlns="" xmlns:a16="http://schemas.microsoft.com/office/drawing/2014/main" id="{D1E249BC-2D20-43AE-BA94-FF0CD41729E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21" name="Text Box 2">
          <a:extLst>
            <a:ext uri="{FF2B5EF4-FFF2-40B4-BE49-F238E27FC236}">
              <a16:creationId xmlns="" xmlns:a16="http://schemas.microsoft.com/office/drawing/2014/main" id="{E8D3F677-E181-4221-9681-7086258B3B7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22" name="Text Box 2">
          <a:extLst>
            <a:ext uri="{FF2B5EF4-FFF2-40B4-BE49-F238E27FC236}">
              <a16:creationId xmlns="" xmlns:a16="http://schemas.microsoft.com/office/drawing/2014/main" id="{5DE647C9-DFC1-463A-87EF-0CFDC928B01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23" name="Text Box 2">
          <a:extLst>
            <a:ext uri="{FF2B5EF4-FFF2-40B4-BE49-F238E27FC236}">
              <a16:creationId xmlns="" xmlns:a16="http://schemas.microsoft.com/office/drawing/2014/main" id="{FC32E0F6-3D62-4601-9491-F48BE9D3469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24" name="Text Box 2">
          <a:extLst>
            <a:ext uri="{FF2B5EF4-FFF2-40B4-BE49-F238E27FC236}">
              <a16:creationId xmlns="" xmlns:a16="http://schemas.microsoft.com/office/drawing/2014/main" id="{85C3C63A-C8DB-4D03-A851-91A22FF3399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25" name="Text Box 2">
          <a:extLst>
            <a:ext uri="{FF2B5EF4-FFF2-40B4-BE49-F238E27FC236}">
              <a16:creationId xmlns="" xmlns:a16="http://schemas.microsoft.com/office/drawing/2014/main" id="{501885AD-383F-4797-8C12-D86B109E69D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26" name="Text Box 2">
          <a:extLst>
            <a:ext uri="{FF2B5EF4-FFF2-40B4-BE49-F238E27FC236}">
              <a16:creationId xmlns="" xmlns:a16="http://schemas.microsoft.com/office/drawing/2014/main" id="{1862EB0E-777A-442D-A456-3091185EB7E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27" name="Text Box 2">
          <a:extLst>
            <a:ext uri="{FF2B5EF4-FFF2-40B4-BE49-F238E27FC236}">
              <a16:creationId xmlns="" xmlns:a16="http://schemas.microsoft.com/office/drawing/2014/main" id="{B3BDF8F4-6178-428E-ABD5-62BF809CB134}"/>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28" name="Text Box 2">
          <a:extLst>
            <a:ext uri="{FF2B5EF4-FFF2-40B4-BE49-F238E27FC236}">
              <a16:creationId xmlns="" xmlns:a16="http://schemas.microsoft.com/office/drawing/2014/main" id="{6D0D5824-CCE6-4E77-ADD4-8480283F666E}"/>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29" name="Text Box 2">
          <a:extLst>
            <a:ext uri="{FF2B5EF4-FFF2-40B4-BE49-F238E27FC236}">
              <a16:creationId xmlns="" xmlns:a16="http://schemas.microsoft.com/office/drawing/2014/main" id="{55BB6221-F27E-4D87-AD6E-536BBD1B7A3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30" name="Text Box 2">
          <a:extLst>
            <a:ext uri="{FF2B5EF4-FFF2-40B4-BE49-F238E27FC236}">
              <a16:creationId xmlns="" xmlns:a16="http://schemas.microsoft.com/office/drawing/2014/main" id="{B142FB70-7EEF-4C06-AB57-4814376032C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31" name="Text Box 2">
          <a:extLst>
            <a:ext uri="{FF2B5EF4-FFF2-40B4-BE49-F238E27FC236}">
              <a16:creationId xmlns="" xmlns:a16="http://schemas.microsoft.com/office/drawing/2014/main" id="{2DEEE2AD-F119-436F-8730-10F277DC618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32" name="Text Box 2">
          <a:extLst>
            <a:ext uri="{FF2B5EF4-FFF2-40B4-BE49-F238E27FC236}">
              <a16:creationId xmlns="" xmlns:a16="http://schemas.microsoft.com/office/drawing/2014/main" id="{477BF7F8-FE3A-431B-B627-3C83DF2AC49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33" name="Text Box 2">
          <a:extLst>
            <a:ext uri="{FF2B5EF4-FFF2-40B4-BE49-F238E27FC236}">
              <a16:creationId xmlns="" xmlns:a16="http://schemas.microsoft.com/office/drawing/2014/main" id="{6AA9B4D1-AE25-48B2-AC06-B09901C6061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34" name="Text Box 2">
          <a:extLst>
            <a:ext uri="{FF2B5EF4-FFF2-40B4-BE49-F238E27FC236}">
              <a16:creationId xmlns="" xmlns:a16="http://schemas.microsoft.com/office/drawing/2014/main" id="{901949B0-B7D6-404E-B1CC-299977563F2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35" name="Text Box 2">
          <a:extLst>
            <a:ext uri="{FF2B5EF4-FFF2-40B4-BE49-F238E27FC236}">
              <a16:creationId xmlns="" xmlns:a16="http://schemas.microsoft.com/office/drawing/2014/main" id="{A9A103CB-37BB-45AF-911F-ADF35CB23F5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36" name="Text Box 2">
          <a:extLst>
            <a:ext uri="{FF2B5EF4-FFF2-40B4-BE49-F238E27FC236}">
              <a16:creationId xmlns="" xmlns:a16="http://schemas.microsoft.com/office/drawing/2014/main" id="{AB940DCC-C8DD-49A9-A484-AE47CA6887F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37" name="Text Box 2">
          <a:extLst>
            <a:ext uri="{FF2B5EF4-FFF2-40B4-BE49-F238E27FC236}">
              <a16:creationId xmlns="" xmlns:a16="http://schemas.microsoft.com/office/drawing/2014/main" id="{50FCE602-3195-4168-B0B3-2FA4F539400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38" name="Text Box 2">
          <a:extLst>
            <a:ext uri="{FF2B5EF4-FFF2-40B4-BE49-F238E27FC236}">
              <a16:creationId xmlns="" xmlns:a16="http://schemas.microsoft.com/office/drawing/2014/main" id="{7BB72B8C-ED09-4FD4-B741-A356C1DEE43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39" name="Text Box 2">
          <a:extLst>
            <a:ext uri="{FF2B5EF4-FFF2-40B4-BE49-F238E27FC236}">
              <a16:creationId xmlns="" xmlns:a16="http://schemas.microsoft.com/office/drawing/2014/main" id="{769D8083-6905-4154-838D-2265A046E2E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40" name="Text Box 2">
          <a:extLst>
            <a:ext uri="{FF2B5EF4-FFF2-40B4-BE49-F238E27FC236}">
              <a16:creationId xmlns="" xmlns:a16="http://schemas.microsoft.com/office/drawing/2014/main" id="{F3D91D3E-A2E1-4009-A644-6AD0906BB3A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41" name="Text Box 2">
          <a:extLst>
            <a:ext uri="{FF2B5EF4-FFF2-40B4-BE49-F238E27FC236}">
              <a16:creationId xmlns="" xmlns:a16="http://schemas.microsoft.com/office/drawing/2014/main" id="{21CE9C58-CCD3-4522-B169-E3BE08BE9D9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42" name="Text Box 2">
          <a:extLst>
            <a:ext uri="{FF2B5EF4-FFF2-40B4-BE49-F238E27FC236}">
              <a16:creationId xmlns="" xmlns:a16="http://schemas.microsoft.com/office/drawing/2014/main" id="{1F9FE95C-3A6D-466B-8F82-B771CC320B9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43" name="Text Box 2">
          <a:extLst>
            <a:ext uri="{FF2B5EF4-FFF2-40B4-BE49-F238E27FC236}">
              <a16:creationId xmlns="" xmlns:a16="http://schemas.microsoft.com/office/drawing/2014/main" id="{7EAE2C69-749D-48E1-8E94-94819A3859A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44" name="Text Box 2">
          <a:extLst>
            <a:ext uri="{FF2B5EF4-FFF2-40B4-BE49-F238E27FC236}">
              <a16:creationId xmlns="" xmlns:a16="http://schemas.microsoft.com/office/drawing/2014/main" id="{DDD731FA-8380-42F6-AD80-956BA89D66A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45" name="Text Box 2">
          <a:extLst>
            <a:ext uri="{FF2B5EF4-FFF2-40B4-BE49-F238E27FC236}">
              <a16:creationId xmlns="" xmlns:a16="http://schemas.microsoft.com/office/drawing/2014/main" id="{27BBDCB6-7416-484F-BBAE-CBEA5B37D8C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46" name="Text Box 2">
          <a:extLst>
            <a:ext uri="{FF2B5EF4-FFF2-40B4-BE49-F238E27FC236}">
              <a16:creationId xmlns="" xmlns:a16="http://schemas.microsoft.com/office/drawing/2014/main" id="{C540DC78-5C95-469F-ABF5-9187871CDBC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47" name="Text Box 2">
          <a:extLst>
            <a:ext uri="{FF2B5EF4-FFF2-40B4-BE49-F238E27FC236}">
              <a16:creationId xmlns="" xmlns:a16="http://schemas.microsoft.com/office/drawing/2014/main" id="{B4D329D9-CCDC-4687-B18B-6201AC0C295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48" name="Text Box 2">
          <a:extLst>
            <a:ext uri="{FF2B5EF4-FFF2-40B4-BE49-F238E27FC236}">
              <a16:creationId xmlns="" xmlns:a16="http://schemas.microsoft.com/office/drawing/2014/main" id="{189CE18C-0BA7-4D90-A390-2DD170A976E6}"/>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49" name="Text Box 2">
          <a:extLst>
            <a:ext uri="{FF2B5EF4-FFF2-40B4-BE49-F238E27FC236}">
              <a16:creationId xmlns="" xmlns:a16="http://schemas.microsoft.com/office/drawing/2014/main" id="{4C946B27-C5CF-4C3B-9D5C-8A177F99ACEF}"/>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50" name="Text Box 2">
          <a:extLst>
            <a:ext uri="{FF2B5EF4-FFF2-40B4-BE49-F238E27FC236}">
              <a16:creationId xmlns="" xmlns:a16="http://schemas.microsoft.com/office/drawing/2014/main" id="{8C3D9B14-086E-4BBA-BDBF-E4D5A1867E2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51" name="Text Box 2">
          <a:extLst>
            <a:ext uri="{FF2B5EF4-FFF2-40B4-BE49-F238E27FC236}">
              <a16:creationId xmlns="" xmlns:a16="http://schemas.microsoft.com/office/drawing/2014/main" id="{BCCCE12B-FC6A-49F2-BD79-C44B54132D09}"/>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52" name="Text Box 2">
          <a:extLst>
            <a:ext uri="{FF2B5EF4-FFF2-40B4-BE49-F238E27FC236}">
              <a16:creationId xmlns="" xmlns:a16="http://schemas.microsoft.com/office/drawing/2014/main" id="{B4316E82-A1F1-4098-B268-8484F353ED06}"/>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53" name="Text Box 2">
          <a:extLst>
            <a:ext uri="{FF2B5EF4-FFF2-40B4-BE49-F238E27FC236}">
              <a16:creationId xmlns="" xmlns:a16="http://schemas.microsoft.com/office/drawing/2014/main" id="{6F0A2EF9-3E67-45F8-A707-831C818CD42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54" name="Text Box 2">
          <a:extLst>
            <a:ext uri="{FF2B5EF4-FFF2-40B4-BE49-F238E27FC236}">
              <a16:creationId xmlns="" xmlns:a16="http://schemas.microsoft.com/office/drawing/2014/main" id="{FB7AE92C-2FDC-439D-B253-A23F350345C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55" name="Text Box 2">
          <a:extLst>
            <a:ext uri="{FF2B5EF4-FFF2-40B4-BE49-F238E27FC236}">
              <a16:creationId xmlns="" xmlns:a16="http://schemas.microsoft.com/office/drawing/2014/main" id="{F5A5BC23-FEB9-453A-92D5-B926A776AD3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56" name="Text Box 2">
          <a:extLst>
            <a:ext uri="{FF2B5EF4-FFF2-40B4-BE49-F238E27FC236}">
              <a16:creationId xmlns="" xmlns:a16="http://schemas.microsoft.com/office/drawing/2014/main" id="{C96F280A-FCFB-4FBA-9302-ECA58F6E37B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57" name="Text Box 2">
          <a:extLst>
            <a:ext uri="{FF2B5EF4-FFF2-40B4-BE49-F238E27FC236}">
              <a16:creationId xmlns="" xmlns:a16="http://schemas.microsoft.com/office/drawing/2014/main" id="{2345E30E-B495-463A-8E09-3E47FBC1366F}"/>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58" name="Text Box 2">
          <a:extLst>
            <a:ext uri="{FF2B5EF4-FFF2-40B4-BE49-F238E27FC236}">
              <a16:creationId xmlns="" xmlns:a16="http://schemas.microsoft.com/office/drawing/2014/main" id="{1E9E0B0D-CE31-497B-BBF8-9CB6AC92FC3D}"/>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59" name="Text Box 2">
          <a:extLst>
            <a:ext uri="{FF2B5EF4-FFF2-40B4-BE49-F238E27FC236}">
              <a16:creationId xmlns="" xmlns:a16="http://schemas.microsoft.com/office/drawing/2014/main" id="{D3BDF2F3-39EF-4D89-985B-69FA2854C6E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60" name="Text Box 2">
          <a:extLst>
            <a:ext uri="{FF2B5EF4-FFF2-40B4-BE49-F238E27FC236}">
              <a16:creationId xmlns="" xmlns:a16="http://schemas.microsoft.com/office/drawing/2014/main" id="{3156DD1E-6E02-44D9-91EB-62F9DA2B5EA2}"/>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61" name="Text Box 2">
          <a:extLst>
            <a:ext uri="{FF2B5EF4-FFF2-40B4-BE49-F238E27FC236}">
              <a16:creationId xmlns="" xmlns:a16="http://schemas.microsoft.com/office/drawing/2014/main" id="{8A8C7F6A-6B90-4FFD-87EE-21EE9E25D82F}"/>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62" name="Text Box 2">
          <a:extLst>
            <a:ext uri="{FF2B5EF4-FFF2-40B4-BE49-F238E27FC236}">
              <a16:creationId xmlns="" xmlns:a16="http://schemas.microsoft.com/office/drawing/2014/main" id="{DFE6D902-6F86-49A6-8C17-8F20F6BA540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63" name="Text Box 2">
          <a:extLst>
            <a:ext uri="{FF2B5EF4-FFF2-40B4-BE49-F238E27FC236}">
              <a16:creationId xmlns="" xmlns:a16="http://schemas.microsoft.com/office/drawing/2014/main" id="{53B78CD8-5BCC-4C42-A031-426A4D0E35A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964" name="Text Box 2">
          <a:extLst>
            <a:ext uri="{FF2B5EF4-FFF2-40B4-BE49-F238E27FC236}">
              <a16:creationId xmlns="" xmlns:a16="http://schemas.microsoft.com/office/drawing/2014/main" id="{984C3C3E-8A1D-477E-BAA1-B0F491B245F8}"/>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65" name="Text Box 2">
          <a:extLst>
            <a:ext uri="{FF2B5EF4-FFF2-40B4-BE49-F238E27FC236}">
              <a16:creationId xmlns="" xmlns:a16="http://schemas.microsoft.com/office/drawing/2014/main" id="{E9B3360D-33CD-4ACC-99C0-854F387C950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66" name="Text Box 2">
          <a:extLst>
            <a:ext uri="{FF2B5EF4-FFF2-40B4-BE49-F238E27FC236}">
              <a16:creationId xmlns="" xmlns:a16="http://schemas.microsoft.com/office/drawing/2014/main" id="{FC9707A8-4D62-4A4E-A9F0-DFDAF175AA0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967" name="Text Box 2">
          <a:extLst>
            <a:ext uri="{FF2B5EF4-FFF2-40B4-BE49-F238E27FC236}">
              <a16:creationId xmlns="" xmlns:a16="http://schemas.microsoft.com/office/drawing/2014/main" id="{EFD791A9-574E-4AE7-9A97-DB9056AD7302}"/>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68" name="Text Box 2">
          <a:extLst>
            <a:ext uri="{FF2B5EF4-FFF2-40B4-BE49-F238E27FC236}">
              <a16:creationId xmlns="" xmlns:a16="http://schemas.microsoft.com/office/drawing/2014/main" id="{8FAA8280-9E39-48C6-97D5-0F0A2187146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69" name="Text Box 2">
          <a:extLst>
            <a:ext uri="{FF2B5EF4-FFF2-40B4-BE49-F238E27FC236}">
              <a16:creationId xmlns="" xmlns:a16="http://schemas.microsoft.com/office/drawing/2014/main" id="{B4559134-D3C2-4699-B450-F178975CA235}"/>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970" name="Text Box 2">
          <a:extLst>
            <a:ext uri="{FF2B5EF4-FFF2-40B4-BE49-F238E27FC236}">
              <a16:creationId xmlns="" xmlns:a16="http://schemas.microsoft.com/office/drawing/2014/main" id="{D9F9D7AF-FC5C-4346-A3E1-23B1CB88BFE2}"/>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71" name="Text Box 2">
          <a:extLst>
            <a:ext uri="{FF2B5EF4-FFF2-40B4-BE49-F238E27FC236}">
              <a16:creationId xmlns="" xmlns:a16="http://schemas.microsoft.com/office/drawing/2014/main" id="{E53998BC-7F27-49A9-9984-5EA6FFC0935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72" name="Text Box 2">
          <a:extLst>
            <a:ext uri="{FF2B5EF4-FFF2-40B4-BE49-F238E27FC236}">
              <a16:creationId xmlns="" xmlns:a16="http://schemas.microsoft.com/office/drawing/2014/main" id="{7BDA50ED-E0ED-4365-A3AF-C6138AB62BC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973" name="Text Box 2">
          <a:extLst>
            <a:ext uri="{FF2B5EF4-FFF2-40B4-BE49-F238E27FC236}">
              <a16:creationId xmlns="" xmlns:a16="http://schemas.microsoft.com/office/drawing/2014/main" id="{1A9B976B-402F-40C7-AE47-B5E7779BFC3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74" name="Text Box 2">
          <a:extLst>
            <a:ext uri="{FF2B5EF4-FFF2-40B4-BE49-F238E27FC236}">
              <a16:creationId xmlns="" xmlns:a16="http://schemas.microsoft.com/office/drawing/2014/main" id="{3E7BBD35-DEAD-4B36-9F4F-1AAAC912F1B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75" name="Text Box 2">
          <a:extLst>
            <a:ext uri="{FF2B5EF4-FFF2-40B4-BE49-F238E27FC236}">
              <a16:creationId xmlns="" xmlns:a16="http://schemas.microsoft.com/office/drawing/2014/main" id="{27EFB17E-CC41-4F0A-A110-C02335DCA27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2976" name="Text Box 2">
          <a:extLst>
            <a:ext uri="{FF2B5EF4-FFF2-40B4-BE49-F238E27FC236}">
              <a16:creationId xmlns="" xmlns:a16="http://schemas.microsoft.com/office/drawing/2014/main" id="{B046C307-5A6E-4019-BA53-983084DBDC7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77" name="Text Box 2">
          <a:extLst>
            <a:ext uri="{FF2B5EF4-FFF2-40B4-BE49-F238E27FC236}">
              <a16:creationId xmlns="" xmlns:a16="http://schemas.microsoft.com/office/drawing/2014/main" id="{14BEC669-1C58-4828-A718-818500B1B75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78" name="Text Box 2">
          <a:extLst>
            <a:ext uri="{FF2B5EF4-FFF2-40B4-BE49-F238E27FC236}">
              <a16:creationId xmlns="" xmlns:a16="http://schemas.microsoft.com/office/drawing/2014/main" id="{7F9450AF-CE33-4589-B857-688E7EA51AB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79" name="Text Box 2">
          <a:extLst>
            <a:ext uri="{FF2B5EF4-FFF2-40B4-BE49-F238E27FC236}">
              <a16:creationId xmlns="" xmlns:a16="http://schemas.microsoft.com/office/drawing/2014/main" id="{E7B24218-1437-4A11-A998-325D1D927D3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80" name="Text Box 2">
          <a:extLst>
            <a:ext uri="{FF2B5EF4-FFF2-40B4-BE49-F238E27FC236}">
              <a16:creationId xmlns="" xmlns:a16="http://schemas.microsoft.com/office/drawing/2014/main" id="{88EE6662-DA15-4E34-B0AC-59D15AA909F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81" name="Text Box 2">
          <a:extLst>
            <a:ext uri="{FF2B5EF4-FFF2-40B4-BE49-F238E27FC236}">
              <a16:creationId xmlns="" xmlns:a16="http://schemas.microsoft.com/office/drawing/2014/main" id="{EFD9C2AA-EB38-4489-818B-B2B69343E04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82" name="Text Box 2">
          <a:extLst>
            <a:ext uri="{FF2B5EF4-FFF2-40B4-BE49-F238E27FC236}">
              <a16:creationId xmlns="" xmlns:a16="http://schemas.microsoft.com/office/drawing/2014/main" id="{F6F5B904-8B0A-40C3-BBA9-A19822313FE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83" name="Text Box 2">
          <a:extLst>
            <a:ext uri="{FF2B5EF4-FFF2-40B4-BE49-F238E27FC236}">
              <a16:creationId xmlns="" xmlns:a16="http://schemas.microsoft.com/office/drawing/2014/main" id="{ABBB17D7-3E30-47AC-8241-4B3C5DAF3E0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84" name="Text Box 2">
          <a:extLst>
            <a:ext uri="{FF2B5EF4-FFF2-40B4-BE49-F238E27FC236}">
              <a16:creationId xmlns="" xmlns:a16="http://schemas.microsoft.com/office/drawing/2014/main" id="{EB82B547-E6BD-4292-8269-B4E194F01F5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85" name="Text Box 2">
          <a:extLst>
            <a:ext uri="{FF2B5EF4-FFF2-40B4-BE49-F238E27FC236}">
              <a16:creationId xmlns="" xmlns:a16="http://schemas.microsoft.com/office/drawing/2014/main" id="{6D281C15-ABF4-4827-8E07-D7CC3EDDEA8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86" name="Text Box 2">
          <a:extLst>
            <a:ext uri="{FF2B5EF4-FFF2-40B4-BE49-F238E27FC236}">
              <a16:creationId xmlns="" xmlns:a16="http://schemas.microsoft.com/office/drawing/2014/main" id="{1D459341-720C-450B-8C60-D87AC76F57E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87" name="Text Box 2">
          <a:extLst>
            <a:ext uri="{FF2B5EF4-FFF2-40B4-BE49-F238E27FC236}">
              <a16:creationId xmlns="" xmlns:a16="http://schemas.microsoft.com/office/drawing/2014/main" id="{4C3301DA-8D32-42B1-86F4-6F6A017D1BF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88" name="Text Box 2">
          <a:extLst>
            <a:ext uri="{FF2B5EF4-FFF2-40B4-BE49-F238E27FC236}">
              <a16:creationId xmlns="" xmlns:a16="http://schemas.microsoft.com/office/drawing/2014/main" id="{F7B4CFD6-3580-4DED-9604-F9EF0996806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89" name="Text Box 2">
          <a:extLst>
            <a:ext uri="{FF2B5EF4-FFF2-40B4-BE49-F238E27FC236}">
              <a16:creationId xmlns="" xmlns:a16="http://schemas.microsoft.com/office/drawing/2014/main" id="{6862141A-E586-4BFD-A6C7-68FF6E6DC5C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2990" name="Text Box 2">
          <a:extLst>
            <a:ext uri="{FF2B5EF4-FFF2-40B4-BE49-F238E27FC236}">
              <a16:creationId xmlns="" xmlns:a16="http://schemas.microsoft.com/office/drawing/2014/main" id="{F68A9BE6-8C56-401A-8ADC-FD8F99344EE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2991" name="Text Box 2">
          <a:extLst>
            <a:ext uri="{FF2B5EF4-FFF2-40B4-BE49-F238E27FC236}">
              <a16:creationId xmlns="" xmlns:a16="http://schemas.microsoft.com/office/drawing/2014/main" id="{DC2DFAEF-2E00-4A7A-9B3B-B03C601F45C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92" name="Text Box 2">
          <a:extLst>
            <a:ext uri="{FF2B5EF4-FFF2-40B4-BE49-F238E27FC236}">
              <a16:creationId xmlns="" xmlns:a16="http://schemas.microsoft.com/office/drawing/2014/main" id="{018826C1-C05B-4E2C-9798-66FA370A9B7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93" name="Text Box 2">
          <a:extLst>
            <a:ext uri="{FF2B5EF4-FFF2-40B4-BE49-F238E27FC236}">
              <a16:creationId xmlns="" xmlns:a16="http://schemas.microsoft.com/office/drawing/2014/main" id="{D0E4F60C-0EA9-4047-ADA9-F390FD560F01}"/>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94" name="Text Box 2">
          <a:extLst>
            <a:ext uri="{FF2B5EF4-FFF2-40B4-BE49-F238E27FC236}">
              <a16:creationId xmlns="" xmlns:a16="http://schemas.microsoft.com/office/drawing/2014/main" id="{DED905F7-B06E-4093-B017-68DBEF8BE610}"/>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95" name="Text Box 2">
          <a:extLst>
            <a:ext uri="{FF2B5EF4-FFF2-40B4-BE49-F238E27FC236}">
              <a16:creationId xmlns="" xmlns:a16="http://schemas.microsoft.com/office/drawing/2014/main" id="{87B141E5-358A-4A31-8F99-5E889059CA7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2996" name="Text Box 2">
          <a:extLst>
            <a:ext uri="{FF2B5EF4-FFF2-40B4-BE49-F238E27FC236}">
              <a16:creationId xmlns="" xmlns:a16="http://schemas.microsoft.com/office/drawing/2014/main" id="{D56191E1-1C4C-40DB-902F-CB9A0D0EF145}"/>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2997" name="Text Box 2">
          <a:extLst>
            <a:ext uri="{FF2B5EF4-FFF2-40B4-BE49-F238E27FC236}">
              <a16:creationId xmlns="" xmlns:a16="http://schemas.microsoft.com/office/drawing/2014/main" id="{F71EE2DE-BDE1-4900-93D1-2CC3B3EAFFC7}"/>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2998" name="Text Box 2">
          <a:extLst>
            <a:ext uri="{FF2B5EF4-FFF2-40B4-BE49-F238E27FC236}">
              <a16:creationId xmlns="" xmlns:a16="http://schemas.microsoft.com/office/drawing/2014/main" id="{BF254C4C-857F-4F88-B84F-0A2747C4515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2999" name="Text Box 2">
          <a:extLst>
            <a:ext uri="{FF2B5EF4-FFF2-40B4-BE49-F238E27FC236}">
              <a16:creationId xmlns="" xmlns:a16="http://schemas.microsoft.com/office/drawing/2014/main" id="{95F43FBD-2020-4065-8E48-075810C58BC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00" name="Text Box 2">
          <a:extLst>
            <a:ext uri="{FF2B5EF4-FFF2-40B4-BE49-F238E27FC236}">
              <a16:creationId xmlns="" xmlns:a16="http://schemas.microsoft.com/office/drawing/2014/main" id="{16462635-8211-4784-B6DC-05BB3151011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01" name="Text Box 2">
          <a:extLst>
            <a:ext uri="{FF2B5EF4-FFF2-40B4-BE49-F238E27FC236}">
              <a16:creationId xmlns="" xmlns:a16="http://schemas.microsoft.com/office/drawing/2014/main" id="{C0710B27-7C34-4144-B077-7B83CB5AE64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002" name="Text Box 2">
          <a:extLst>
            <a:ext uri="{FF2B5EF4-FFF2-40B4-BE49-F238E27FC236}">
              <a16:creationId xmlns="" xmlns:a16="http://schemas.microsoft.com/office/drawing/2014/main" id="{FB51CB67-9D21-4287-87EE-268D18937767}"/>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003" name="Text Box 2">
          <a:extLst>
            <a:ext uri="{FF2B5EF4-FFF2-40B4-BE49-F238E27FC236}">
              <a16:creationId xmlns="" xmlns:a16="http://schemas.microsoft.com/office/drawing/2014/main" id="{B4A33A49-8B5B-4F8B-9CDE-10E1FA367421}"/>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04" name="Text Box 2">
          <a:extLst>
            <a:ext uri="{FF2B5EF4-FFF2-40B4-BE49-F238E27FC236}">
              <a16:creationId xmlns="" xmlns:a16="http://schemas.microsoft.com/office/drawing/2014/main" id="{D8D3B66F-8B11-4796-A2F3-C4B8FD5D88B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005" name="Text Box 2">
          <a:extLst>
            <a:ext uri="{FF2B5EF4-FFF2-40B4-BE49-F238E27FC236}">
              <a16:creationId xmlns="" xmlns:a16="http://schemas.microsoft.com/office/drawing/2014/main" id="{6E338F7A-8C72-4806-B973-825B67499396}"/>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006" name="Text Box 2">
          <a:extLst>
            <a:ext uri="{FF2B5EF4-FFF2-40B4-BE49-F238E27FC236}">
              <a16:creationId xmlns="" xmlns:a16="http://schemas.microsoft.com/office/drawing/2014/main" id="{3D301F9E-4E3C-404C-A075-897E05066C69}"/>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07" name="Text Box 2">
          <a:extLst>
            <a:ext uri="{FF2B5EF4-FFF2-40B4-BE49-F238E27FC236}">
              <a16:creationId xmlns="" xmlns:a16="http://schemas.microsoft.com/office/drawing/2014/main" id="{1C5799C4-3FA5-4933-A2BF-02BDCC28776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08" name="Text Box 2">
          <a:extLst>
            <a:ext uri="{FF2B5EF4-FFF2-40B4-BE49-F238E27FC236}">
              <a16:creationId xmlns="" xmlns:a16="http://schemas.microsoft.com/office/drawing/2014/main" id="{09C97058-D175-488E-8BFB-9C97B185E657}"/>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09" name="Text Box 2">
          <a:extLst>
            <a:ext uri="{FF2B5EF4-FFF2-40B4-BE49-F238E27FC236}">
              <a16:creationId xmlns="" xmlns:a16="http://schemas.microsoft.com/office/drawing/2014/main" id="{1A789FE3-39E7-42BE-A398-990D7A616D4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10" name="Text Box 2">
          <a:extLst>
            <a:ext uri="{FF2B5EF4-FFF2-40B4-BE49-F238E27FC236}">
              <a16:creationId xmlns="" xmlns:a16="http://schemas.microsoft.com/office/drawing/2014/main" id="{06CA4817-C9C6-416E-870F-06D926A568C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11" name="Text Box 2">
          <a:extLst>
            <a:ext uri="{FF2B5EF4-FFF2-40B4-BE49-F238E27FC236}">
              <a16:creationId xmlns="" xmlns:a16="http://schemas.microsoft.com/office/drawing/2014/main" id="{796967F9-411A-41D1-B678-EF148484FDE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12" name="Text Box 2">
          <a:extLst>
            <a:ext uri="{FF2B5EF4-FFF2-40B4-BE49-F238E27FC236}">
              <a16:creationId xmlns="" xmlns:a16="http://schemas.microsoft.com/office/drawing/2014/main" id="{71F7507D-5642-4C58-A55E-614C00EA9B1F}"/>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13" name="Text Box 2">
          <a:extLst>
            <a:ext uri="{FF2B5EF4-FFF2-40B4-BE49-F238E27FC236}">
              <a16:creationId xmlns="" xmlns:a16="http://schemas.microsoft.com/office/drawing/2014/main" id="{FC72AC2B-99B4-4041-A40C-EEBE6F85996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14" name="Text Box 2">
          <a:extLst>
            <a:ext uri="{FF2B5EF4-FFF2-40B4-BE49-F238E27FC236}">
              <a16:creationId xmlns="" xmlns:a16="http://schemas.microsoft.com/office/drawing/2014/main" id="{D45C944B-2DBD-481B-88B5-9FA86FBE78E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15" name="Text Box 2">
          <a:extLst>
            <a:ext uri="{FF2B5EF4-FFF2-40B4-BE49-F238E27FC236}">
              <a16:creationId xmlns="" xmlns:a16="http://schemas.microsoft.com/office/drawing/2014/main" id="{62BB6720-B823-4C1E-B2D9-1478ED3F87A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16" name="Text Box 2">
          <a:extLst>
            <a:ext uri="{FF2B5EF4-FFF2-40B4-BE49-F238E27FC236}">
              <a16:creationId xmlns="" xmlns:a16="http://schemas.microsoft.com/office/drawing/2014/main" id="{E1EB6F9A-DD8A-4DA2-A606-82EBFEBE077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17" name="Text Box 2">
          <a:extLst>
            <a:ext uri="{FF2B5EF4-FFF2-40B4-BE49-F238E27FC236}">
              <a16:creationId xmlns="" xmlns:a16="http://schemas.microsoft.com/office/drawing/2014/main" id="{4D0F8EC4-4D40-4C82-A172-8A2E3E4326A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18" name="Text Box 2">
          <a:extLst>
            <a:ext uri="{FF2B5EF4-FFF2-40B4-BE49-F238E27FC236}">
              <a16:creationId xmlns="" xmlns:a16="http://schemas.microsoft.com/office/drawing/2014/main" id="{B275E406-362F-4483-9B17-CAAB7A5A71A2}"/>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19" name="Text Box 2">
          <a:extLst>
            <a:ext uri="{FF2B5EF4-FFF2-40B4-BE49-F238E27FC236}">
              <a16:creationId xmlns="" xmlns:a16="http://schemas.microsoft.com/office/drawing/2014/main" id="{AF1015EC-D2E6-4525-8BCF-56EBE6A0110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20" name="Text Box 2">
          <a:extLst>
            <a:ext uri="{FF2B5EF4-FFF2-40B4-BE49-F238E27FC236}">
              <a16:creationId xmlns="" xmlns:a16="http://schemas.microsoft.com/office/drawing/2014/main" id="{6AB1D4E9-7E5E-492A-9339-04EDB2634BD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21" name="Text Box 2">
          <a:extLst>
            <a:ext uri="{FF2B5EF4-FFF2-40B4-BE49-F238E27FC236}">
              <a16:creationId xmlns="" xmlns:a16="http://schemas.microsoft.com/office/drawing/2014/main" id="{45D1F70C-7FFA-448A-AB96-91CD46E8F01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22" name="Text Box 2">
          <a:extLst>
            <a:ext uri="{FF2B5EF4-FFF2-40B4-BE49-F238E27FC236}">
              <a16:creationId xmlns="" xmlns:a16="http://schemas.microsoft.com/office/drawing/2014/main" id="{3B16EFDF-EC5F-44E8-91C6-A02F73964E4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23" name="Text Box 2">
          <a:extLst>
            <a:ext uri="{FF2B5EF4-FFF2-40B4-BE49-F238E27FC236}">
              <a16:creationId xmlns="" xmlns:a16="http://schemas.microsoft.com/office/drawing/2014/main" id="{791C93D7-FFC2-463F-BC46-0AEE3A3641E7}"/>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24" name="Text Box 2">
          <a:extLst>
            <a:ext uri="{FF2B5EF4-FFF2-40B4-BE49-F238E27FC236}">
              <a16:creationId xmlns="" xmlns:a16="http://schemas.microsoft.com/office/drawing/2014/main" id="{436520B7-5089-4081-99A9-AB184B39872F}"/>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25" name="Text Box 2">
          <a:extLst>
            <a:ext uri="{FF2B5EF4-FFF2-40B4-BE49-F238E27FC236}">
              <a16:creationId xmlns="" xmlns:a16="http://schemas.microsoft.com/office/drawing/2014/main" id="{F3CF25CF-47A9-44F7-847D-62A8329AD1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026" name="Text Box 2">
          <a:extLst>
            <a:ext uri="{FF2B5EF4-FFF2-40B4-BE49-F238E27FC236}">
              <a16:creationId xmlns="" xmlns:a16="http://schemas.microsoft.com/office/drawing/2014/main" id="{97F2E852-F0E0-4551-85CF-58BADA384A3B}"/>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027" name="Text Box 2">
          <a:extLst>
            <a:ext uri="{FF2B5EF4-FFF2-40B4-BE49-F238E27FC236}">
              <a16:creationId xmlns="" xmlns:a16="http://schemas.microsoft.com/office/drawing/2014/main" id="{447DD9D6-80D8-4EC6-B955-4C6BCEF181A4}"/>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28" name="Text Box 2">
          <a:extLst>
            <a:ext uri="{FF2B5EF4-FFF2-40B4-BE49-F238E27FC236}">
              <a16:creationId xmlns="" xmlns:a16="http://schemas.microsoft.com/office/drawing/2014/main" id="{78564BA3-6AAA-4EF4-ADAB-498577CE402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29" name="Text Box 2">
          <a:extLst>
            <a:ext uri="{FF2B5EF4-FFF2-40B4-BE49-F238E27FC236}">
              <a16:creationId xmlns="" xmlns:a16="http://schemas.microsoft.com/office/drawing/2014/main" id="{A9A8406A-5737-4F47-BA71-DB61B67FA94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30" name="Text Box 2">
          <a:extLst>
            <a:ext uri="{FF2B5EF4-FFF2-40B4-BE49-F238E27FC236}">
              <a16:creationId xmlns="" xmlns:a16="http://schemas.microsoft.com/office/drawing/2014/main" id="{18F4B4DE-DE53-4EB4-9BAF-176B990E1F3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31" name="Text Box 2">
          <a:extLst>
            <a:ext uri="{FF2B5EF4-FFF2-40B4-BE49-F238E27FC236}">
              <a16:creationId xmlns="" xmlns:a16="http://schemas.microsoft.com/office/drawing/2014/main" id="{86D06FBB-A965-43B5-9336-172B7D508F6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32" name="Text Box 2">
          <a:extLst>
            <a:ext uri="{FF2B5EF4-FFF2-40B4-BE49-F238E27FC236}">
              <a16:creationId xmlns="" xmlns:a16="http://schemas.microsoft.com/office/drawing/2014/main" id="{233FB9FE-EA1B-4E6E-B2AE-6E162C554BE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33" name="Text Box 2">
          <a:extLst>
            <a:ext uri="{FF2B5EF4-FFF2-40B4-BE49-F238E27FC236}">
              <a16:creationId xmlns="" xmlns:a16="http://schemas.microsoft.com/office/drawing/2014/main" id="{934A664F-E65D-43D1-B205-5CE25BA72C5C}"/>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34" name="Text Box 2">
          <a:extLst>
            <a:ext uri="{FF2B5EF4-FFF2-40B4-BE49-F238E27FC236}">
              <a16:creationId xmlns="" xmlns:a16="http://schemas.microsoft.com/office/drawing/2014/main" id="{17313AFC-E85F-4BFB-A3A0-3242C7D1092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35" name="Text Box 2">
          <a:extLst>
            <a:ext uri="{FF2B5EF4-FFF2-40B4-BE49-F238E27FC236}">
              <a16:creationId xmlns="" xmlns:a16="http://schemas.microsoft.com/office/drawing/2014/main" id="{A1321960-0B43-4309-8235-F16E758DD12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36" name="Text Box 2">
          <a:extLst>
            <a:ext uri="{FF2B5EF4-FFF2-40B4-BE49-F238E27FC236}">
              <a16:creationId xmlns="" xmlns:a16="http://schemas.microsoft.com/office/drawing/2014/main" id="{1615720E-D004-438E-8E80-16CDE3595EE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37" name="Text Box 2">
          <a:extLst>
            <a:ext uri="{FF2B5EF4-FFF2-40B4-BE49-F238E27FC236}">
              <a16:creationId xmlns="" xmlns:a16="http://schemas.microsoft.com/office/drawing/2014/main" id="{87595514-68C6-4E24-B462-5B8E788DED0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38" name="Text Box 2">
          <a:extLst>
            <a:ext uri="{FF2B5EF4-FFF2-40B4-BE49-F238E27FC236}">
              <a16:creationId xmlns="" xmlns:a16="http://schemas.microsoft.com/office/drawing/2014/main" id="{2EC1610F-E1BF-4543-A75D-8014EFDCC94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39" name="Text Box 2">
          <a:extLst>
            <a:ext uri="{FF2B5EF4-FFF2-40B4-BE49-F238E27FC236}">
              <a16:creationId xmlns="" xmlns:a16="http://schemas.microsoft.com/office/drawing/2014/main" id="{63AA4093-C1EC-42DB-9A01-7203186EAA9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40" name="Text Box 2">
          <a:extLst>
            <a:ext uri="{FF2B5EF4-FFF2-40B4-BE49-F238E27FC236}">
              <a16:creationId xmlns="" xmlns:a16="http://schemas.microsoft.com/office/drawing/2014/main" id="{3A97EC8C-0B4B-4565-ACE3-2AA407699E0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41" name="Text Box 2">
          <a:extLst>
            <a:ext uri="{FF2B5EF4-FFF2-40B4-BE49-F238E27FC236}">
              <a16:creationId xmlns="" xmlns:a16="http://schemas.microsoft.com/office/drawing/2014/main" id="{6EEC3EDD-D73A-4703-8605-42863F2F9F8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42" name="Text Box 2">
          <a:extLst>
            <a:ext uri="{FF2B5EF4-FFF2-40B4-BE49-F238E27FC236}">
              <a16:creationId xmlns="" xmlns:a16="http://schemas.microsoft.com/office/drawing/2014/main" id="{7D76025A-0D53-4917-B5EF-4DB5D81B0BA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43" name="Text Box 2">
          <a:extLst>
            <a:ext uri="{FF2B5EF4-FFF2-40B4-BE49-F238E27FC236}">
              <a16:creationId xmlns="" xmlns:a16="http://schemas.microsoft.com/office/drawing/2014/main" id="{33F236AE-B8C2-44A9-B994-A6760701D9D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44" name="Text Box 2">
          <a:extLst>
            <a:ext uri="{FF2B5EF4-FFF2-40B4-BE49-F238E27FC236}">
              <a16:creationId xmlns="" xmlns:a16="http://schemas.microsoft.com/office/drawing/2014/main" id="{DD1B2A52-E824-4EFC-AA7A-94BF533E2DA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45" name="Text Box 2">
          <a:extLst>
            <a:ext uri="{FF2B5EF4-FFF2-40B4-BE49-F238E27FC236}">
              <a16:creationId xmlns="" xmlns:a16="http://schemas.microsoft.com/office/drawing/2014/main" id="{67D502D4-E59B-42A7-9B1B-732E19DF143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46" name="Text Box 2">
          <a:extLst>
            <a:ext uri="{FF2B5EF4-FFF2-40B4-BE49-F238E27FC236}">
              <a16:creationId xmlns="" xmlns:a16="http://schemas.microsoft.com/office/drawing/2014/main" id="{A0BDB300-9C97-445B-B8DF-9E0032EE928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47" name="Text Box 2">
          <a:extLst>
            <a:ext uri="{FF2B5EF4-FFF2-40B4-BE49-F238E27FC236}">
              <a16:creationId xmlns="" xmlns:a16="http://schemas.microsoft.com/office/drawing/2014/main" id="{1194C67E-C088-4163-8BDD-ED821E9759C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48" name="Text Box 2">
          <a:extLst>
            <a:ext uri="{FF2B5EF4-FFF2-40B4-BE49-F238E27FC236}">
              <a16:creationId xmlns="" xmlns:a16="http://schemas.microsoft.com/office/drawing/2014/main" id="{3C45A369-C3A4-4421-9C8F-9A65E8870EB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49" name="Text Box 2">
          <a:extLst>
            <a:ext uri="{FF2B5EF4-FFF2-40B4-BE49-F238E27FC236}">
              <a16:creationId xmlns="" xmlns:a16="http://schemas.microsoft.com/office/drawing/2014/main" id="{8D6C4081-8059-4CEA-9F5D-85AD3BCB6F2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50" name="Text Box 2">
          <a:extLst>
            <a:ext uri="{FF2B5EF4-FFF2-40B4-BE49-F238E27FC236}">
              <a16:creationId xmlns="" xmlns:a16="http://schemas.microsoft.com/office/drawing/2014/main" id="{A38E6EC3-2DE3-4DF6-AA87-C48B9B147B47}"/>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51" name="Text Box 2">
          <a:extLst>
            <a:ext uri="{FF2B5EF4-FFF2-40B4-BE49-F238E27FC236}">
              <a16:creationId xmlns="" xmlns:a16="http://schemas.microsoft.com/office/drawing/2014/main" id="{8A65DD04-5CD2-4193-BC3C-BF6E2557D0C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52" name="Text Box 2">
          <a:extLst>
            <a:ext uri="{FF2B5EF4-FFF2-40B4-BE49-F238E27FC236}">
              <a16:creationId xmlns="" xmlns:a16="http://schemas.microsoft.com/office/drawing/2014/main" id="{8C12FFAB-AFD5-4266-B240-DABB80B87A2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53" name="Text Box 2">
          <a:extLst>
            <a:ext uri="{FF2B5EF4-FFF2-40B4-BE49-F238E27FC236}">
              <a16:creationId xmlns="" xmlns:a16="http://schemas.microsoft.com/office/drawing/2014/main" id="{D99E6931-34B9-4FC0-AA3F-07DEDC5F01F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54" name="Text Box 2">
          <a:extLst>
            <a:ext uri="{FF2B5EF4-FFF2-40B4-BE49-F238E27FC236}">
              <a16:creationId xmlns="" xmlns:a16="http://schemas.microsoft.com/office/drawing/2014/main" id="{D3042E72-40A2-4D99-B1E0-1F6713A07A0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55" name="Text Box 2">
          <a:extLst>
            <a:ext uri="{FF2B5EF4-FFF2-40B4-BE49-F238E27FC236}">
              <a16:creationId xmlns="" xmlns:a16="http://schemas.microsoft.com/office/drawing/2014/main" id="{DC30CBDB-F51E-475A-91C3-02AA079416A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56" name="Text Box 2">
          <a:extLst>
            <a:ext uri="{FF2B5EF4-FFF2-40B4-BE49-F238E27FC236}">
              <a16:creationId xmlns="" xmlns:a16="http://schemas.microsoft.com/office/drawing/2014/main" id="{5C2030C8-C0B1-4A2F-995D-51E2B6D02A0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57" name="Text Box 2">
          <a:extLst>
            <a:ext uri="{FF2B5EF4-FFF2-40B4-BE49-F238E27FC236}">
              <a16:creationId xmlns="" xmlns:a16="http://schemas.microsoft.com/office/drawing/2014/main" id="{3074A965-0CD2-4D77-B96B-2DBD2A517F3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58" name="Text Box 2">
          <a:extLst>
            <a:ext uri="{FF2B5EF4-FFF2-40B4-BE49-F238E27FC236}">
              <a16:creationId xmlns="" xmlns:a16="http://schemas.microsoft.com/office/drawing/2014/main" id="{A201245D-8E05-49BF-80A1-A04BA527F9E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59" name="Text Box 2">
          <a:extLst>
            <a:ext uri="{FF2B5EF4-FFF2-40B4-BE49-F238E27FC236}">
              <a16:creationId xmlns="" xmlns:a16="http://schemas.microsoft.com/office/drawing/2014/main" id="{EA31303D-6B08-45CE-982B-69AE53E53ED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60" name="Text Box 2">
          <a:extLst>
            <a:ext uri="{FF2B5EF4-FFF2-40B4-BE49-F238E27FC236}">
              <a16:creationId xmlns="" xmlns:a16="http://schemas.microsoft.com/office/drawing/2014/main" id="{38432D78-6C76-43E6-8241-3ADF2E65FA38}"/>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61" name="Text Box 2">
          <a:extLst>
            <a:ext uri="{FF2B5EF4-FFF2-40B4-BE49-F238E27FC236}">
              <a16:creationId xmlns="" xmlns:a16="http://schemas.microsoft.com/office/drawing/2014/main" id="{8088CA6D-926A-43C8-B0EB-3B97471BED3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62" name="Text Box 2">
          <a:extLst>
            <a:ext uri="{FF2B5EF4-FFF2-40B4-BE49-F238E27FC236}">
              <a16:creationId xmlns="" xmlns:a16="http://schemas.microsoft.com/office/drawing/2014/main" id="{0329C409-38BE-4E62-BBCE-09B806B113A1}"/>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63" name="Text Box 2">
          <a:extLst>
            <a:ext uri="{FF2B5EF4-FFF2-40B4-BE49-F238E27FC236}">
              <a16:creationId xmlns="" xmlns:a16="http://schemas.microsoft.com/office/drawing/2014/main" id="{48A8F6D1-07D4-4514-96B8-7E3FB66E45D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64" name="Text Box 2">
          <a:extLst>
            <a:ext uri="{FF2B5EF4-FFF2-40B4-BE49-F238E27FC236}">
              <a16:creationId xmlns="" xmlns:a16="http://schemas.microsoft.com/office/drawing/2014/main" id="{774D43F4-41D4-40F2-96F8-F0BAEA03865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65" name="Text Box 2">
          <a:extLst>
            <a:ext uri="{FF2B5EF4-FFF2-40B4-BE49-F238E27FC236}">
              <a16:creationId xmlns="" xmlns:a16="http://schemas.microsoft.com/office/drawing/2014/main" id="{B5CDA3B2-77B1-4D72-8CB1-27D8C29D63A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66" name="Text Box 2">
          <a:extLst>
            <a:ext uri="{FF2B5EF4-FFF2-40B4-BE49-F238E27FC236}">
              <a16:creationId xmlns="" xmlns:a16="http://schemas.microsoft.com/office/drawing/2014/main" id="{9CB7278C-C017-4B08-926D-E4139E1B9C5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67" name="Text Box 2">
          <a:extLst>
            <a:ext uri="{FF2B5EF4-FFF2-40B4-BE49-F238E27FC236}">
              <a16:creationId xmlns="" xmlns:a16="http://schemas.microsoft.com/office/drawing/2014/main" id="{8972068F-6E4D-47C4-9ECC-52C24A8AF16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68" name="Text Box 2">
          <a:extLst>
            <a:ext uri="{FF2B5EF4-FFF2-40B4-BE49-F238E27FC236}">
              <a16:creationId xmlns="" xmlns:a16="http://schemas.microsoft.com/office/drawing/2014/main" id="{98BD1F70-1DDB-4E77-836B-9389CB668571}"/>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69" name="Text Box 2">
          <a:extLst>
            <a:ext uri="{FF2B5EF4-FFF2-40B4-BE49-F238E27FC236}">
              <a16:creationId xmlns="" xmlns:a16="http://schemas.microsoft.com/office/drawing/2014/main" id="{8DAAA930-301B-40F3-9696-1295D8D66588}"/>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70" name="Text Box 2">
          <a:extLst>
            <a:ext uri="{FF2B5EF4-FFF2-40B4-BE49-F238E27FC236}">
              <a16:creationId xmlns="" xmlns:a16="http://schemas.microsoft.com/office/drawing/2014/main" id="{093EC586-D6B1-4C58-9D7D-077817F3808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071" name="Text Box 2">
          <a:extLst>
            <a:ext uri="{FF2B5EF4-FFF2-40B4-BE49-F238E27FC236}">
              <a16:creationId xmlns="" xmlns:a16="http://schemas.microsoft.com/office/drawing/2014/main" id="{CF4367B5-F982-4AC1-904A-9C51A0423F5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072" name="Text Box 2">
          <a:extLst>
            <a:ext uri="{FF2B5EF4-FFF2-40B4-BE49-F238E27FC236}">
              <a16:creationId xmlns="" xmlns:a16="http://schemas.microsoft.com/office/drawing/2014/main" id="{942C310A-282D-40E0-A05A-AF471445E06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73" name="Text Box 2">
          <a:extLst>
            <a:ext uri="{FF2B5EF4-FFF2-40B4-BE49-F238E27FC236}">
              <a16:creationId xmlns="" xmlns:a16="http://schemas.microsoft.com/office/drawing/2014/main" id="{2491633F-967B-46F5-980E-CB79D10AC45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74" name="Text Box 2">
          <a:extLst>
            <a:ext uri="{FF2B5EF4-FFF2-40B4-BE49-F238E27FC236}">
              <a16:creationId xmlns="" xmlns:a16="http://schemas.microsoft.com/office/drawing/2014/main" id="{0AD5AFA3-EBC2-4935-9D55-BAED6CB5D9D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75" name="Text Box 2">
          <a:extLst>
            <a:ext uri="{FF2B5EF4-FFF2-40B4-BE49-F238E27FC236}">
              <a16:creationId xmlns="" xmlns:a16="http://schemas.microsoft.com/office/drawing/2014/main" id="{D147F271-0DD1-4BA7-A4B6-7C47B254E0E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76" name="Text Box 2">
          <a:extLst>
            <a:ext uri="{FF2B5EF4-FFF2-40B4-BE49-F238E27FC236}">
              <a16:creationId xmlns="" xmlns:a16="http://schemas.microsoft.com/office/drawing/2014/main" id="{98574B55-84D8-447E-987F-5887A5FB2E0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77" name="Text Box 2">
          <a:extLst>
            <a:ext uri="{FF2B5EF4-FFF2-40B4-BE49-F238E27FC236}">
              <a16:creationId xmlns="" xmlns:a16="http://schemas.microsoft.com/office/drawing/2014/main" id="{60251BA0-4588-4445-A301-5052943E31C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78" name="Text Box 2">
          <a:extLst>
            <a:ext uri="{FF2B5EF4-FFF2-40B4-BE49-F238E27FC236}">
              <a16:creationId xmlns="" xmlns:a16="http://schemas.microsoft.com/office/drawing/2014/main" id="{EC54BD83-C194-423B-856C-1CCFD36B9B4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79" name="Text Box 2">
          <a:extLst>
            <a:ext uri="{FF2B5EF4-FFF2-40B4-BE49-F238E27FC236}">
              <a16:creationId xmlns="" xmlns:a16="http://schemas.microsoft.com/office/drawing/2014/main" id="{C12DAA2D-3AF6-407A-BA4F-E3CAD456F6F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80" name="Text Box 2">
          <a:extLst>
            <a:ext uri="{FF2B5EF4-FFF2-40B4-BE49-F238E27FC236}">
              <a16:creationId xmlns="" xmlns:a16="http://schemas.microsoft.com/office/drawing/2014/main" id="{1F31E16D-1763-4D34-B1F8-A42C157E67D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81" name="Text Box 2">
          <a:extLst>
            <a:ext uri="{FF2B5EF4-FFF2-40B4-BE49-F238E27FC236}">
              <a16:creationId xmlns="" xmlns:a16="http://schemas.microsoft.com/office/drawing/2014/main" id="{A37FAA65-764C-4159-960A-E70A0986B0C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82" name="Text Box 2">
          <a:extLst>
            <a:ext uri="{FF2B5EF4-FFF2-40B4-BE49-F238E27FC236}">
              <a16:creationId xmlns="" xmlns:a16="http://schemas.microsoft.com/office/drawing/2014/main" id="{77995BF3-A50A-46E0-AADC-B5071ED6570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83" name="Text Box 2">
          <a:extLst>
            <a:ext uri="{FF2B5EF4-FFF2-40B4-BE49-F238E27FC236}">
              <a16:creationId xmlns="" xmlns:a16="http://schemas.microsoft.com/office/drawing/2014/main" id="{A2BAD9B6-7D51-449E-A807-63760E1110C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84" name="Text Box 2">
          <a:extLst>
            <a:ext uri="{FF2B5EF4-FFF2-40B4-BE49-F238E27FC236}">
              <a16:creationId xmlns="" xmlns:a16="http://schemas.microsoft.com/office/drawing/2014/main" id="{FA5F3ABC-C5F8-497E-A5BB-49C6CDF9924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85" name="Text Box 2">
          <a:extLst>
            <a:ext uri="{FF2B5EF4-FFF2-40B4-BE49-F238E27FC236}">
              <a16:creationId xmlns="" xmlns:a16="http://schemas.microsoft.com/office/drawing/2014/main" id="{196FB218-08DF-4770-8985-6080701693E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86" name="Text Box 2">
          <a:extLst>
            <a:ext uri="{FF2B5EF4-FFF2-40B4-BE49-F238E27FC236}">
              <a16:creationId xmlns="" xmlns:a16="http://schemas.microsoft.com/office/drawing/2014/main" id="{9AB13563-78AF-4C2F-836E-D646E43668E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87" name="Text Box 2">
          <a:extLst>
            <a:ext uri="{FF2B5EF4-FFF2-40B4-BE49-F238E27FC236}">
              <a16:creationId xmlns="" xmlns:a16="http://schemas.microsoft.com/office/drawing/2014/main" id="{EE7BCEB8-40BE-4B73-A00A-FCDB27F29B3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88" name="Text Box 2">
          <a:extLst>
            <a:ext uri="{FF2B5EF4-FFF2-40B4-BE49-F238E27FC236}">
              <a16:creationId xmlns="" xmlns:a16="http://schemas.microsoft.com/office/drawing/2014/main" id="{E1F2708A-BA26-40A4-9321-1D6BA504DDE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89" name="Text Box 2">
          <a:extLst>
            <a:ext uri="{FF2B5EF4-FFF2-40B4-BE49-F238E27FC236}">
              <a16:creationId xmlns="" xmlns:a16="http://schemas.microsoft.com/office/drawing/2014/main" id="{B2B3CF03-1B17-48E8-A760-CEFF6FD759E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90" name="Text Box 2">
          <a:extLst>
            <a:ext uri="{FF2B5EF4-FFF2-40B4-BE49-F238E27FC236}">
              <a16:creationId xmlns="" xmlns:a16="http://schemas.microsoft.com/office/drawing/2014/main" id="{AB8BD4B8-12FD-4179-B3BE-DAF1DFB45CC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91" name="Text Box 2">
          <a:extLst>
            <a:ext uri="{FF2B5EF4-FFF2-40B4-BE49-F238E27FC236}">
              <a16:creationId xmlns="" xmlns:a16="http://schemas.microsoft.com/office/drawing/2014/main" id="{AE0FDB1D-33D8-4A44-9FD1-A82BDD12327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92" name="Text Box 2">
          <a:extLst>
            <a:ext uri="{FF2B5EF4-FFF2-40B4-BE49-F238E27FC236}">
              <a16:creationId xmlns="" xmlns:a16="http://schemas.microsoft.com/office/drawing/2014/main" id="{522E8FB1-B738-41BC-B5D4-EE5B764F79F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93" name="Text Box 2">
          <a:extLst>
            <a:ext uri="{FF2B5EF4-FFF2-40B4-BE49-F238E27FC236}">
              <a16:creationId xmlns="" xmlns:a16="http://schemas.microsoft.com/office/drawing/2014/main" id="{9136D4EE-FA81-46E9-A844-D2A8B2CA692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94" name="Text Box 2">
          <a:extLst>
            <a:ext uri="{FF2B5EF4-FFF2-40B4-BE49-F238E27FC236}">
              <a16:creationId xmlns="" xmlns:a16="http://schemas.microsoft.com/office/drawing/2014/main" id="{2B325A42-923E-47D8-8D3E-F1781FF9256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95" name="Text Box 2">
          <a:extLst>
            <a:ext uri="{FF2B5EF4-FFF2-40B4-BE49-F238E27FC236}">
              <a16:creationId xmlns="" xmlns:a16="http://schemas.microsoft.com/office/drawing/2014/main" id="{C7CCFC44-CA23-4B39-9B67-7482BD3FCB8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96" name="Text Box 2">
          <a:extLst>
            <a:ext uri="{FF2B5EF4-FFF2-40B4-BE49-F238E27FC236}">
              <a16:creationId xmlns="" xmlns:a16="http://schemas.microsoft.com/office/drawing/2014/main" id="{8A54E74B-9627-40BB-9A83-293DAA8FE6B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097" name="Text Box 2">
          <a:extLst>
            <a:ext uri="{FF2B5EF4-FFF2-40B4-BE49-F238E27FC236}">
              <a16:creationId xmlns="" xmlns:a16="http://schemas.microsoft.com/office/drawing/2014/main" id="{93A79F90-7A2C-4583-865F-71774EE98B1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098" name="Text Box 2">
          <a:extLst>
            <a:ext uri="{FF2B5EF4-FFF2-40B4-BE49-F238E27FC236}">
              <a16:creationId xmlns="" xmlns:a16="http://schemas.microsoft.com/office/drawing/2014/main" id="{0ED87D57-3267-477C-B7FF-2B3A8DEAE9C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099" name="Text Box 2">
          <a:extLst>
            <a:ext uri="{FF2B5EF4-FFF2-40B4-BE49-F238E27FC236}">
              <a16:creationId xmlns="" xmlns:a16="http://schemas.microsoft.com/office/drawing/2014/main" id="{7B9542FE-1474-47C0-8A68-FEFEF10B314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00" name="Text Box 2">
          <a:extLst>
            <a:ext uri="{FF2B5EF4-FFF2-40B4-BE49-F238E27FC236}">
              <a16:creationId xmlns="" xmlns:a16="http://schemas.microsoft.com/office/drawing/2014/main" id="{D726A0A5-7208-4EB2-A6A4-7A5AAB87529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01" name="Text Box 2">
          <a:extLst>
            <a:ext uri="{FF2B5EF4-FFF2-40B4-BE49-F238E27FC236}">
              <a16:creationId xmlns="" xmlns:a16="http://schemas.microsoft.com/office/drawing/2014/main" id="{0B9E643C-0EEB-4F17-BBB0-845061A9311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02" name="Text Box 2">
          <a:extLst>
            <a:ext uri="{FF2B5EF4-FFF2-40B4-BE49-F238E27FC236}">
              <a16:creationId xmlns="" xmlns:a16="http://schemas.microsoft.com/office/drawing/2014/main" id="{AE8E971F-8B70-418E-88A1-CC35B5C0085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03" name="Text Box 2">
          <a:extLst>
            <a:ext uri="{FF2B5EF4-FFF2-40B4-BE49-F238E27FC236}">
              <a16:creationId xmlns="" xmlns:a16="http://schemas.microsoft.com/office/drawing/2014/main" id="{7E4521D5-1BBB-49DB-BDB9-7CC3977124C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04" name="Text Box 2">
          <a:extLst>
            <a:ext uri="{FF2B5EF4-FFF2-40B4-BE49-F238E27FC236}">
              <a16:creationId xmlns="" xmlns:a16="http://schemas.microsoft.com/office/drawing/2014/main" id="{556CBE94-A780-4167-8294-D0941176965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05" name="Text Box 2">
          <a:extLst>
            <a:ext uri="{FF2B5EF4-FFF2-40B4-BE49-F238E27FC236}">
              <a16:creationId xmlns="" xmlns:a16="http://schemas.microsoft.com/office/drawing/2014/main" id="{676D660E-8A90-4F21-85D1-BFAD729090C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06" name="Text Box 2">
          <a:extLst>
            <a:ext uri="{FF2B5EF4-FFF2-40B4-BE49-F238E27FC236}">
              <a16:creationId xmlns="" xmlns:a16="http://schemas.microsoft.com/office/drawing/2014/main" id="{CCCC23D8-8E8E-4847-9F4E-B5C5DD5485A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07" name="Text Box 2">
          <a:extLst>
            <a:ext uri="{FF2B5EF4-FFF2-40B4-BE49-F238E27FC236}">
              <a16:creationId xmlns="" xmlns:a16="http://schemas.microsoft.com/office/drawing/2014/main" id="{CFBF9BCA-7DF3-4816-BD9D-C10437B47B7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08" name="Text Box 2">
          <a:extLst>
            <a:ext uri="{FF2B5EF4-FFF2-40B4-BE49-F238E27FC236}">
              <a16:creationId xmlns="" xmlns:a16="http://schemas.microsoft.com/office/drawing/2014/main" id="{12CB6859-66B0-45DF-ADAE-62B33B1C317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09" name="Text Box 2">
          <a:extLst>
            <a:ext uri="{FF2B5EF4-FFF2-40B4-BE49-F238E27FC236}">
              <a16:creationId xmlns="" xmlns:a16="http://schemas.microsoft.com/office/drawing/2014/main" id="{0217500E-061F-4299-A955-E1A399A8E8B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10" name="Text Box 2">
          <a:extLst>
            <a:ext uri="{FF2B5EF4-FFF2-40B4-BE49-F238E27FC236}">
              <a16:creationId xmlns="" xmlns:a16="http://schemas.microsoft.com/office/drawing/2014/main" id="{29E7D7C8-3B44-44CA-BB98-3ACEBE553A1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11" name="Text Box 2">
          <a:extLst>
            <a:ext uri="{FF2B5EF4-FFF2-40B4-BE49-F238E27FC236}">
              <a16:creationId xmlns="" xmlns:a16="http://schemas.microsoft.com/office/drawing/2014/main" id="{ED561DC1-5D4E-4CA5-9548-B4C8C813EA5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12" name="Text Box 2">
          <a:extLst>
            <a:ext uri="{FF2B5EF4-FFF2-40B4-BE49-F238E27FC236}">
              <a16:creationId xmlns="" xmlns:a16="http://schemas.microsoft.com/office/drawing/2014/main" id="{6465DECF-983F-4276-B654-ED6BE623FAE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13" name="Text Box 2">
          <a:extLst>
            <a:ext uri="{FF2B5EF4-FFF2-40B4-BE49-F238E27FC236}">
              <a16:creationId xmlns="" xmlns:a16="http://schemas.microsoft.com/office/drawing/2014/main" id="{7D3705A4-715A-4657-8E5D-1D66492C700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14" name="Text Box 2">
          <a:extLst>
            <a:ext uri="{FF2B5EF4-FFF2-40B4-BE49-F238E27FC236}">
              <a16:creationId xmlns="" xmlns:a16="http://schemas.microsoft.com/office/drawing/2014/main" id="{013D46D2-0C19-46FD-97C4-7E1C97EFB94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15" name="Text Box 2">
          <a:extLst>
            <a:ext uri="{FF2B5EF4-FFF2-40B4-BE49-F238E27FC236}">
              <a16:creationId xmlns="" xmlns:a16="http://schemas.microsoft.com/office/drawing/2014/main" id="{F9FAD473-E345-4548-ACC5-C373F1C8F9E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16" name="Text Box 2">
          <a:extLst>
            <a:ext uri="{FF2B5EF4-FFF2-40B4-BE49-F238E27FC236}">
              <a16:creationId xmlns="" xmlns:a16="http://schemas.microsoft.com/office/drawing/2014/main" id="{A7932DC2-A156-4B77-81A9-5E333D8EBF0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17" name="Text Box 2">
          <a:extLst>
            <a:ext uri="{FF2B5EF4-FFF2-40B4-BE49-F238E27FC236}">
              <a16:creationId xmlns="" xmlns:a16="http://schemas.microsoft.com/office/drawing/2014/main" id="{835F30B7-C91E-42AD-96D8-EA7D858CBA0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18" name="Text Box 2">
          <a:extLst>
            <a:ext uri="{FF2B5EF4-FFF2-40B4-BE49-F238E27FC236}">
              <a16:creationId xmlns="" xmlns:a16="http://schemas.microsoft.com/office/drawing/2014/main" id="{8193CDFD-D583-4C15-A9F9-2C52BE46A1C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19" name="Text Box 2">
          <a:extLst>
            <a:ext uri="{FF2B5EF4-FFF2-40B4-BE49-F238E27FC236}">
              <a16:creationId xmlns="" xmlns:a16="http://schemas.microsoft.com/office/drawing/2014/main" id="{BBC21E1B-2C18-47CE-BC88-F8D81F07BA0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20" name="Text Box 2">
          <a:extLst>
            <a:ext uri="{FF2B5EF4-FFF2-40B4-BE49-F238E27FC236}">
              <a16:creationId xmlns="" xmlns:a16="http://schemas.microsoft.com/office/drawing/2014/main" id="{314E008D-C3A0-4932-A6FF-1721A0E0A11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21" name="Text Box 2">
          <a:extLst>
            <a:ext uri="{FF2B5EF4-FFF2-40B4-BE49-F238E27FC236}">
              <a16:creationId xmlns="" xmlns:a16="http://schemas.microsoft.com/office/drawing/2014/main" id="{CBEF16E6-E2FB-4829-B539-A763FBEEAAE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22" name="Text Box 2">
          <a:extLst>
            <a:ext uri="{FF2B5EF4-FFF2-40B4-BE49-F238E27FC236}">
              <a16:creationId xmlns="" xmlns:a16="http://schemas.microsoft.com/office/drawing/2014/main" id="{27B5A8AB-AE6A-4200-96FA-379F536EDE1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23" name="Text Box 2">
          <a:extLst>
            <a:ext uri="{FF2B5EF4-FFF2-40B4-BE49-F238E27FC236}">
              <a16:creationId xmlns="" xmlns:a16="http://schemas.microsoft.com/office/drawing/2014/main" id="{9A2DB36B-7630-4F5F-8460-839DA3D5A62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24" name="Text Box 2">
          <a:extLst>
            <a:ext uri="{FF2B5EF4-FFF2-40B4-BE49-F238E27FC236}">
              <a16:creationId xmlns="" xmlns:a16="http://schemas.microsoft.com/office/drawing/2014/main" id="{5C69F2EA-C123-449E-8F70-818E70F7B26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25" name="Text Box 2">
          <a:extLst>
            <a:ext uri="{FF2B5EF4-FFF2-40B4-BE49-F238E27FC236}">
              <a16:creationId xmlns="" xmlns:a16="http://schemas.microsoft.com/office/drawing/2014/main" id="{DA794BCF-8D1F-4835-AE81-0BAE8D8D532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26" name="Text Box 2">
          <a:extLst>
            <a:ext uri="{FF2B5EF4-FFF2-40B4-BE49-F238E27FC236}">
              <a16:creationId xmlns="" xmlns:a16="http://schemas.microsoft.com/office/drawing/2014/main" id="{8DE933BE-C2C3-4307-83DB-6192DA937B8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27" name="Text Box 2">
          <a:extLst>
            <a:ext uri="{FF2B5EF4-FFF2-40B4-BE49-F238E27FC236}">
              <a16:creationId xmlns="" xmlns:a16="http://schemas.microsoft.com/office/drawing/2014/main" id="{878F1F55-FEF9-478B-B5F8-C4E989755CB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28" name="Text Box 2">
          <a:extLst>
            <a:ext uri="{FF2B5EF4-FFF2-40B4-BE49-F238E27FC236}">
              <a16:creationId xmlns="" xmlns:a16="http://schemas.microsoft.com/office/drawing/2014/main" id="{AB6C481C-4C3C-41CC-A20C-63CC431A07F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29" name="Text Box 2">
          <a:extLst>
            <a:ext uri="{FF2B5EF4-FFF2-40B4-BE49-F238E27FC236}">
              <a16:creationId xmlns="" xmlns:a16="http://schemas.microsoft.com/office/drawing/2014/main" id="{1E7EA57B-1D87-454A-A961-AC870B06C19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30" name="Text Box 2">
          <a:extLst>
            <a:ext uri="{FF2B5EF4-FFF2-40B4-BE49-F238E27FC236}">
              <a16:creationId xmlns="" xmlns:a16="http://schemas.microsoft.com/office/drawing/2014/main" id="{DF1ACEA0-E514-4668-89FE-663BA3C178B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31" name="Text Box 2">
          <a:extLst>
            <a:ext uri="{FF2B5EF4-FFF2-40B4-BE49-F238E27FC236}">
              <a16:creationId xmlns="" xmlns:a16="http://schemas.microsoft.com/office/drawing/2014/main" id="{30F66459-B9CC-4DEB-B018-FCE1D86CAB1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32" name="Text Box 2">
          <a:extLst>
            <a:ext uri="{FF2B5EF4-FFF2-40B4-BE49-F238E27FC236}">
              <a16:creationId xmlns="" xmlns:a16="http://schemas.microsoft.com/office/drawing/2014/main" id="{6FF30C42-93E8-4821-BC68-BD0A12294D6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33" name="Text Box 2">
          <a:extLst>
            <a:ext uri="{FF2B5EF4-FFF2-40B4-BE49-F238E27FC236}">
              <a16:creationId xmlns="" xmlns:a16="http://schemas.microsoft.com/office/drawing/2014/main" id="{51842947-BD0B-4097-B789-249BBCF2017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34" name="Text Box 2">
          <a:extLst>
            <a:ext uri="{FF2B5EF4-FFF2-40B4-BE49-F238E27FC236}">
              <a16:creationId xmlns="" xmlns:a16="http://schemas.microsoft.com/office/drawing/2014/main" id="{EF3EA9D4-6500-4910-B204-9B849EF7ABC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35" name="Text Box 2">
          <a:extLst>
            <a:ext uri="{FF2B5EF4-FFF2-40B4-BE49-F238E27FC236}">
              <a16:creationId xmlns="" xmlns:a16="http://schemas.microsoft.com/office/drawing/2014/main" id="{B03730D8-2CDE-4A6A-B833-205EA5DF58A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36" name="Text Box 2">
          <a:extLst>
            <a:ext uri="{FF2B5EF4-FFF2-40B4-BE49-F238E27FC236}">
              <a16:creationId xmlns="" xmlns:a16="http://schemas.microsoft.com/office/drawing/2014/main" id="{F9573ADE-5AA2-45CC-809B-D77407FC003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37" name="Text Box 2">
          <a:extLst>
            <a:ext uri="{FF2B5EF4-FFF2-40B4-BE49-F238E27FC236}">
              <a16:creationId xmlns="" xmlns:a16="http://schemas.microsoft.com/office/drawing/2014/main" id="{8CD34ABB-220D-48F8-AD9C-882E3E5B557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38" name="Text Box 2">
          <a:extLst>
            <a:ext uri="{FF2B5EF4-FFF2-40B4-BE49-F238E27FC236}">
              <a16:creationId xmlns="" xmlns:a16="http://schemas.microsoft.com/office/drawing/2014/main" id="{895E272B-E52B-4F65-8DF3-561F765FC88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39" name="Text Box 2">
          <a:extLst>
            <a:ext uri="{FF2B5EF4-FFF2-40B4-BE49-F238E27FC236}">
              <a16:creationId xmlns="" xmlns:a16="http://schemas.microsoft.com/office/drawing/2014/main" id="{51658C69-4BE7-41E0-A029-F27D4670F17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40" name="Text Box 2">
          <a:extLst>
            <a:ext uri="{FF2B5EF4-FFF2-40B4-BE49-F238E27FC236}">
              <a16:creationId xmlns="" xmlns:a16="http://schemas.microsoft.com/office/drawing/2014/main" id="{8C26A876-5C07-4ADF-BC0F-E7D3A5EF66F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41" name="Text Box 2">
          <a:extLst>
            <a:ext uri="{FF2B5EF4-FFF2-40B4-BE49-F238E27FC236}">
              <a16:creationId xmlns="" xmlns:a16="http://schemas.microsoft.com/office/drawing/2014/main" id="{36A15EBD-1293-473D-88E2-FF103716C40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42" name="Text Box 2">
          <a:extLst>
            <a:ext uri="{FF2B5EF4-FFF2-40B4-BE49-F238E27FC236}">
              <a16:creationId xmlns="" xmlns:a16="http://schemas.microsoft.com/office/drawing/2014/main" id="{1A94E112-53C8-4A62-9F7A-2E03A10D131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43" name="Text Box 2">
          <a:extLst>
            <a:ext uri="{FF2B5EF4-FFF2-40B4-BE49-F238E27FC236}">
              <a16:creationId xmlns="" xmlns:a16="http://schemas.microsoft.com/office/drawing/2014/main" id="{423287A3-16E2-412A-9080-888EABDFF09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44" name="Text Box 2">
          <a:extLst>
            <a:ext uri="{FF2B5EF4-FFF2-40B4-BE49-F238E27FC236}">
              <a16:creationId xmlns="" xmlns:a16="http://schemas.microsoft.com/office/drawing/2014/main" id="{8967C222-53C0-4567-B670-CBD9B48920A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45" name="Text Box 2">
          <a:extLst>
            <a:ext uri="{FF2B5EF4-FFF2-40B4-BE49-F238E27FC236}">
              <a16:creationId xmlns="" xmlns:a16="http://schemas.microsoft.com/office/drawing/2014/main" id="{F16BD73A-D118-442A-B65B-DB6BE923A16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46" name="Text Box 2">
          <a:extLst>
            <a:ext uri="{FF2B5EF4-FFF2-40B4-BE49-F238E27FC236}">
              <a16:creationId xmlns="" xmlns:a16="http://schemas.microsoft.com/office/drawing/2014/main" id="{A01EEA0D-2F18-4C34-939B-3DAC7A6E6EC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47" name="Text Box 2">
          <a:extLst>
            <a:ext uri="{FF2B5EF4-FFF2-40B4-BE49-F238E27FC236}">
              <a16:creationId xmlns="" xmlns:a16="http://schemas.microsoft.com/office/drawing/2014/main" id="{9E938906-C54E-442F-A874-2D9BE182B3D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48" name="Text Box 2">
          <a:extLst>
            <a:ext uri="{FF2B5EF4-FFF2-40B4-BE49-F238E27FC236}">
              <a16:creationId xmlns="" xmlns:a16="http://schemas.microsoft.com/office/drawing/2014/main" id="{12E38A0C-1E42-4815-8C9F-444C4A01EFF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49" name="Text Box 2">
          <a:extLst>
            <a:ext uri="{FF2B5EF4-FFF2-40B4-BE49-F238E27FC236}">
              <a16:creationId xmlns="" xmlns:a16="http://schemas.microsoft.com/office/drawing/2014/main" id="{6E5A4519-3CE4-4BE1-B06E-52913BE8474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50" name="Text Box 2">
          <a:extLst>
            <a:ext uri="{FF2B5EF4-FFF2-40B4-BE49-F238E27FC236}">
              <a16:creationId xmlns="" xmlns:a16="http://schemas.microsoft.com/office/drawing/2014/main" id="{1FA9CC4B-077E-4C24-8EB9-B655424E2AB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51" name="Text Box 2">
          <a:extLst>
            <a:ext uri="{FF2B5EF4-FFF2-40B4-BE49-F238E27FC236}">
              <a16:creationId xmlns="" xmlns:a16="http://schemas.microsoft.com/office/drawing/2014/main" id="{2DB006B2-8776-48BB-B590-00D7027EA17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52" name="Text Box 2">
          <a:extLst>
            <a:ext uri="{FF2B5EF4-FFF2-40B4-BE49-F238E27FC236}">
              <a16:creationId xmlns="" xmlns:a16="http://schemas.microsoft.com/office/drawing/2014/main" id="{F4D282BB-638A-4C28-A159-D0D7B284951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53" name="Text Box 2">
          <a:extLst>
            <a:ext uri="{FF2B5EF4-FFF2-40B4-BE49-F238E27FC236}">
              <a16:creationId xmlns="" xmlns:a16="http://schemas.microsoft.com/office/drawing/2014/main" id="{E3FF3C2C-2E19-4A75-A06E-290770A7C6E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54" name="Text Box 2">
          <a:extLst>
            <a:ext uri="{FF2B5EF4-FFF2-40B4-BE49-F238E27FC236}">
              <a16:creationId xmlns="" xmlns:a16="http://schemas.microsoft.com/office/drawing/2014/main" id="{0059ACBB-EF3D-4742-9591-2F0F48C4DB7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55" name="Text Box 2">
          <a:extLst>
            <a:ext uri="{FF2B5EF4-FFF2-40B4-BE49-F238E27FC236}">
              <a16:creationId xmlns="" xmlns:a16="http://schemas.microsoft.com/office/drawing/2014/main" id="{2653D05A-DD29-4625-A4EB-3E8CF31ADF6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56" name="Text Box 2">
          <a:extLst>
            <a:ext uri="{FF2B5EF4-FFF2-40B4-BE49-F238E27FC236}">
              <a16:creationId xmlns="" xmlns:a16="http://schemas.microsoft.com/office/drawing/2014/main" id="{6F9FA548-1B97-4D32-B2AD-60B5EEFC7B1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57" name="Text Box 2">
          <a:extLst>
            <a:ext uri="{FF2B5EF4-FFF2-40B4-BE49-F238E27FC236}">
              <a16:creationId xmlns="" xmlns:a16="http://schemas.microsoft.com/office/drawing/2014/main" id="{C991DD5E-0E18-4B9A-BC55-3D0464E2061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58" name="Text Box 2">
          <a:extLst>
            <a:ext uri="{FF2B5EF4-FFF2-40B4-BE49-F238E27FC236}">
              <a16:creationId xmlns="" xmlns:a16="http://schemas.microsoft.com/office/drawing/2014/main" id="{83F11A75-1197-4F8D-A297-AA4EECC44A1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59" name="Text Box 2">
          <a:extLst>
            <a:ext uri="{FF2B5EF4-FFF2-40B4-BE49-F238E27FC236}">
              <a16:creationId xmlns="" xmlns:a16="http://schemas.microsoft.com/office/drawing/2014/main" id="{36AFA969-8E02-458B-AAD0-9D06BFCFBEC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60" name="Text Box 2">
          <a:extLst>
            <a:ext uri="{FF2B5EF4-FFF2-40B4-BE49-F238E27FC236}">
              <a16:creationId xmlns="" xmlns:a16="http://schemas.microsoft.com/office/drawing/2014/main" id="{FFA1B16F-BE96-4D95-B40E-5184EEE52F2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61" name="Text Box 2">
          <a:extLst>
            <a:ext uri="{FF2B5EF4-FFF2-40B4-BE49-F238E27FC236}">
              <a16:creationId xmlns="" xmlns:a16="http://schemas.microsoft.com/office/drawing/2014/main" id="{D13EBE7A-06F4-4FA2-BEDE-E39B971F353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62" name="Text Box 2">
          <a:extLst>
            <a:ext uri="{FF2B5EF4-FFF2-40B4-BE49-F238E27FC236}">
              <a16:creationId xmlns="" xmlns:a16="http://schemas.microsoft.com/office/drawing/2014/main" id="{623F3FB9-9549-42E1-B260-CA00CA25EB0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63" name="Text Box 2">
          <a:extLst>
            <a:ext uri="{FF2B5EF4-FFF2-40B4-BE49-F238E27FC236}">
              <a16:creationId xmlns="" xmlns:a16="http://schemas.microsoft.com/office/drawing/2014/main" id="{A1E0EA64-930C-4337-B516-C29B65B6A70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64" name="Text Box 2">
          <a:extLst>
            <a:ext uri="{FF2B5EF4-FFF2-40B4-BE49-F238E27FC236}">
              <a16:creationId xmlns="" xmlns:a16="http://schemas.microsoft.com/office/drawing/2014/main" id="{DDDB7A1E-B05D-4575-8062-41F384E3506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65" name="Text Box 2">
          <a:extLst>
            <a:ext uri="{FF2B5EF4-FFF2-40B4-BE49-F238E27FC236}">
              <a16:creationId xmlns="" xmlns:a16="http://schemas.microsoft.com/office/drawing/2014/main" id="{2DB0AEAE-E3D6-4F95-AEFB-6F7A90896E1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66" name="Text Box 2">
          <a:extLst>
            <a:ext uri="{FF2B5EF4-FFF2-40B4-BE49-F238E27FC236}">
              <a16:creationId xmlns="" xmlns:a16="http://schemas.microsoft.com/office/drawing/2014/main" id="{C449A072-3103-4F38-9CB0-FBF6F103558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67" name="Text Box 2">
          <a:extLst>
            <a:ext uri="{FF2B5EF4-FFF2-40B4-BE49-F238E27FC236}">
              <a16:creationId xmlns="" xmlns:a16="http://schemas.microsoft.com/office/drawing/2014/main" id="{1D9943A9-5723-4A28-B587-83374E4E7F8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68" name="Text Box 2">
          <a:extLst>
            <a:ext uri="{FF2B5EF4-FFF2-40B4-BE49-F238E27FC236}">
              <a16:creationId xmlns="" xmlns:a16="http://schemas.microsoft.com/office/drawing/2014/main" id="{5F824C7A-4C28-4C3A-AF52-65ACA531929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69" name="Text Box 2">
          <a:extLst>
            <a:ext uri="{FF2B5EF4-FFF2-40B4-BE49-F238E27FC236}">
              <a16:creationId xmlns="" xmlns:a16="http://schemas.microsoft.com/office/drawing/2014/main" id="{2D68F21B-60A7-47F0-AB9A-BF1F3717F3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70" name="Text Box 2">
          <a:extLst>
            <a:ext uri="{FF2B5EF4-FFF2-40B4-BE49-F238E27FC236}">
              <a16:creationId xmlns="" xmlns:a16="http://schemas.microsoft.com/office/drawing/2014/main" id="{6D3A90C4-1D78-4ADD-8914-B5EA25C60E4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71" name="Text Box 2">
          <a:extLst>
            <a:ext uri="{FF2B5EF4-FFF2-40B4-BE49-F238E27FC236}">
              <a16:creationId xmlns="" xmlns:a16="http://schemas.microsoft.com/office/drawing/2014/main" id="{AC75BF47-B568-410D-92F9-D890730D5A5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72" name="Text Box 2">
          <a:extLst>
            <a:ext uri="{FF2B5EF4-FFF2-40B4-BE49-F238E27FC236}">
              <a16:creationId xmlns="" xmlns:a16="http://schemas.microsoft.com/office/drawing/2014/main" id="{CEE27D8F-0B28-416E-9680-C41CDF0CF3A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73" name="Text Box 2">
          <a:extLst>
            <a:ext uri="{FF2B5EF4-FFF2-40B4-BE49-F238E27FC236}">
              <a16:creationId xmlns="" xmlns:a16="http://schemas.microsoft.com/office/drawing/2014/main" id="{4EAB4A99-3184-430B-BD94-B17EAC4154A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74" name="Text Box 2">
          <a:extLst>
            <a:ext uri="{FF2B5EF4-FFF2-40B4-BE49-F238E27FC236}">
              <a16:creationId xmlns="" xmlns:a16="http://schemas.microsoft.com/office/drawing/2014/main" id="{24DCC38C-D224-460C-A602-2476F20F1DA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75" name="Text Box 2">
          <a:extLst>
            <a:ext uri="{FF2B5EF4-FFF2-40B4-BE49-F238E27FC236}">
              <a16:creationId xmlns="" xmlns:a16="http://schemas.microsoft.com/office/drawing/2014/main" id="{7C675B22-5DE0-4EFF-8D8E-D7D992F81EA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76" name="Text Box 2">
          <a:extLst>
            <a:ext uri="{FF2B5EF4-FFF2-40B4-BE49-F238E27FC236}">
              <a16:creationId xmlns="" xmlns:a16="http://schemas.microsoft.com/office/drawing/2014/main" id="{C60EAEED-395C-42AA-8BB1-F374BE77A81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77" name="Text Box 2">
          <a:extLst>
            <a:ext uri="{FF2B5EF4-FFF2-40B4-BE49-F238E27FC236}">
              <a16:creationId xmlns="" xmlns:a16="http://schemas.microsoft.com/office/drawing/2014/main" id="{B3F552C2-2137-400B-B5C6-74E7AAA5859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78" name="Text Box 2">
          <a:extLst>
            <a:ext uri="{FF2B5EF4-FFF2-40B4-BE49-F238E27FC236}">
              <a16:creationId xmlns="" xmlns:a16="http://schemas.microsoft.com/office/drawing/2014/main" id="{FDBF5079-2859-4F45-B964-6871AFF5191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79" name="Text Box 2">
          <a:extLst>
            <a:ext uri="{FF2B5EF4-FFF2-40B4-BE49-F238E27FC236}">
              <a16:creationId xmlns="" xmlns:a16="http://schemas.microsoft.com/office/drawing/2014/main" id="{7C227284-211A-4BF8-8ABD-A1B26F72D4C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80" name="Text Box 2">
          <a:extLst>
            <a:ext uri="{FF2B5EF4-FFF2-40B4-BE49-F238E27FC236}">
              <a16:creationId xmlns="" xmlns:a16="http://schemas.microsoft.com/office/drawing/2014/main" id="{D2186C1A-1260-42B5-8A15-F8D4ABF84F1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81" name="Text Box 2">
          <a:extLst>
            <a:ext uri="{FF2B5EF4-FFF2-40B4-BE49-F238E27FC236}">
              <a16:creationId xmlns="" xmlns:a16="http://schemas.microsoft.com/office/drawing/2014/main" id="{1D7F98E2-152A-495D-9FE3-F21C24BCCF0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82" name="Text Box 2">
          <a:extLst>
            <a:ext uri="{FF2B5EF4-FFF2-40B4-BE49-F238E27FC236}">
              <a16:creationId xmlns="" xmlns:a16="http://schemas.microsoft.com/office/drawing/2014/main" id="{9212487B-38C9-45E7-AF75-CC0935DDBDA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83" name="Text Box 2">
          <a:extLst>
            <a:ext uri="{FF2B5EF4-FFF2-40B4-BE49-F238E27FC236}">
              <a16:creationId xmlns="" xmlns:a16="http://schemas.microsoft.com/office/drawing/2014/main" id="{DB83F939-CEC1-4F28-AEA1-FEC094EF206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84" name="Text Box 2">
          <a:extLst>
            <a:ext uri="{FF2B5EF4-FFF2-40B4-BE49-F238E27FC236}">
              <a16:creationId xmlns="" xmlns:a16="http://schemas.microsoft.com/office/drawing/2014/main" id="{45E99DC3-6DB4-4C51-B4A7-A3EED8F3D57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85" name="Text Box 2">
          <a:extLst>
            <a:ext uri="{FF2B5EF4-FFF2-40B4-BE49-F238E27FC236}">
              <a16:creationId xmlns="" xmlns:a16="http://schemas.microsoft.com/office/drawing/2014/main" id="{14AC9718-F22D-4ACD-90F6-C8781562CE4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86" name="Text Box 2">
          <a:extLst>
            <a:ext uri="{FF2B5EF4-FFF2-40B4-BE49-F238E27FC236}">
              <a16:creationId xmlns="" xmlns:a16="http://schemas.microsoft.com/office/drawing/2014/main" id="{EA28BD0C-8C65-4AE0-8EC7-BD9474A0E56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87" name="Text Box 2">
          <a:extLst>
            <a:ext uri="{FF2B5EF4-FFF2-40B4-BE49-F238E27FC236}">
              <a16:creationId xmlns="" xmlns:a16="http://schemas.microsoft.com/office/drawing/2014/main" id="{FD8AE4E8-86E4-4EDF-AF0C-7C86A7A7B17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88" name="Text Box 2">
          <a:extLst>
            <a:ext uri="{FF2B5EF4-FFF2-40B4-BE49-F238E27FC236}">
              <a16:creationId xmlns="" xmlns:a16="http://schemas.microsoft.com/office/drawing/2014/main" id="{F912CB69-6CC9-4B9F-9281-9DC6F87E7CD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89" name="Text Box 2">
          <a:extLst>
            <a:ext uri="{FF2B5EF4-FFF2-40B4-BE49-F238E27FC236}">
              <a16:creationId xmlns="" xmlns:a16="http://schemas.microsoft.com/office/drawing/2014/main" id="{9191B144-1ED3-4F50-AA80-CE4730E0E61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90" name="Text Box 2">
          <a:extLst>
            <a:ext uri="{FF2B5EF4-FFF2-40B4-BE49-F238E27FC236}">
              <a16:creationId xmlns="" xmlns:a16="http://schemas.microsoft.com/office/drawing/2014/main" id="{44161E4D-C126-4012-8D66-967D92B62B2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91" name="Text Box 2">
          <a:extLst>
            <a:ext uri="{FF2B5EF4-FFF2-40B4-BE49-F238E27FC236}">
              <a16:creationId xmlns="" xmlns:a16="http://schemas.microsoft.com/office/drawing/2014/main" id="{2B91C033-7B62-40C6-A237-759C5500FE7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92" name="Text Box 2">
          <a:extLst>
            <a:ext uri="{FF2B5EF4-FFF2-40B4-BE49-F238E27FC236}">
              <a16:creationId xmlns="" xmlns:a16="http://schemas.microsoft.com/office/drawing/2014/main" id="{F0DDA509-DE1F-477A-A591-CAAFF2F65F8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93" name="Text Box 2">
          <a:extLst>
            <a:ext uri="{FF2B5EF4-FFF2-40B4-BE49-F238E27FC236}">
              <a16:creationId xmlns="" xmlns:a16="http://schemas.microsoft.com/office/drawing/2014/main" id="{E6333849-BF84-442C-987C-9D1099D98E1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94" name="Text Box 2">
          <a:extLst>
            <a:ext uri="{FF2B5EF4-FFF2-40B4-BE49-F238E27FC236}">
              <a16:creationId xmlns="" xmlns:a16="http://schemas.microsoft.com/office/drawing/2014/main" id="{7D7784AE-37FC-49A9-8A41-8800FFEEE59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95" name="Text Box 2">
          <a:extLst>
            <a:ext uri="{FF2B5EF4-FFF2-40B4-BE49-F238E27FC236}">
              <a16:creationId xmlns="" xmlns:a16="http://schemas.microsoft.com/office/drawing/2014/main" id="{0EF1CF14-C0B8-4924-AD64-5FC33ACF973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96" name="Text Box 2">
          <a:extLst>
            <a:ext uri="{FF2B5EF4-FFF2-40B4-BE49-F238E27FC236}">
              <a16:creationId xmlns="" xmlns:a16="http://schemas.microsoft.com/office/drawing/2014/main" id="{44EE4523-477F-4A11-AE77-E0FF4E5C7DB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197" name="Text Box 2">
          <a:extLst>
            <a:ext uri="{FF2B5EF4-FFF2-40B4-BE49-F238E27FC236}">
              <a16:creationId xmlns="" xmlns:a16="http://schemas.microsoft.com/office/drawing/2014/main" id="{0360CE8F-AF70-48FC-98C0-E0ADB9B63F7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198" name="Text Box 2">
          <a:extLst>
            <a:ext uri="{FF2B5EF4-FFF2-40B4-BE49-F238E27FC236}">
              <a16:creationId xmlns="" xmlns:a16="http://schemas.microsoft.com/office/drawing/2014/main" id="{D39D27D9-2E82-4E17-829C-BE3F8A67DB5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199" name="Text Box 2">
          <a:extLst>
            <a:ext uri="{FF2B5EF4-FFF2-40B4-BE49-F238E27FC236}">
              <a16:creationId xmlns="" xmlns:a16="http://schemas.microsoft.com/office/drawing/2014/main" id="{556AE028-9C19-4A76-BF59-AEDBCFB242B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00" name="Text Box 2">
          <a:extLst>
            <a:ext uri="{FF2B5EF4-FFF2-40B4-BE49-F238E27FC236}">
              <a16:creationId xmlns="" xmlns:a16="http://schemas.microsoft.com/office/drawing/2014/main" id="{222BAA19-22C0-45A3-90BD-C1D566A4B42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01" name="Text Box 2">
          <a:extLst>
            <a:ext uri="{FF2B5EF4-FFF2-40B4-BE49-F238E27FC236}">
              <a16:creationId xmlns="" xmlns:a16="http://schemas.microsoft.com/office/drawing/2014/main" id="{86FA6261-24FB-4106-AD52-D6D46EC3CD9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02" name="Text Box 2">
          <a:extLst>
            <a:ext uri="{FF2B5EF4-FFF2-40B4-BE49-F238E27FC236}">
              <a16:creationId xmlns="" xmlns:a16="http://schemas.microsoft.com/office/drawing/2014/main" id="{06A1617E-57A6-4D0C-B386-D6788F92461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03" name="Text Box 2">
          <a:extLst>
            <a:ext uri="{FF2B5EF4-FFF2-40B4-BE49-F238E27FC236}">
              <a16:creationId xmlns="" xmlns:a16="http://schemas.microsoft.com/office/drawing/2014/main" id="{992B64CE-62DA-446F-9F87-6EFB709B702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04" name="Text Box 2">
          <a:extLst>
            <a:ext uri="{FF2B5EF4-FFF2-40B4-BE49-F238E27FC236}">
              <a16:creationId xmlns="" xmlns:a16="http://schemas.microsoft.com/office/drawing/2014/main" id="{7A8469C1-1DBB-477F-B607-666C1FA6B8E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05" name="Text Box 2">
          <a:extLst>
            <a:ext uri="{FF2B5EF4-FFF2-40B4-BE49-F238E27FC236}">
              <a16:creationId xmlns="" xmlns:a16="http://schemas.microsoft.com/office/drawing/2014/main" id="{0959A82F-43C4-46D9-9150-286A7FD3031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06" name="Text Box 2">
          <a:extLst>
            <a:ext uri="{FF2B5EF4-FFF2-40B4-BE49-F238E27FC236}">
              <a16:creationId xmlns="" xmlns:a16="http://schemas.microsoft.com/office/drawing/2014/main" id="{698AF8C5-A145-4094-8099-D6868555C69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07" name="Text Box 2">
          <a:extLst>
            <a:ext uri="{FF2B5EF4-FFF2-40B4-BE49-F238E27FC236}">
              <a16:creationId xmlns="" xmlns:a16="http://schemas.microsoft.com/office/drawing/2014/main" id="{6CA31C5D-A31E-4565-8D3F-735BBD0D54A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08" name="Text Box 2">
          <a:extLst>
            <a:ext uri="{FF2B5EF4-FFF2-40B4-BE49-F238E27FC236}">
              <a16:creationId xmlns="" xmlns:a16="http://schemas.microsoft.com/office/drawing/2014/main" id="{9C0BF035-5838-4DC8-A0F7-1691746D2C3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09" name="Text Box 2">
          <a:extLst>
            <a:ext uri="{FF2B5EF4-FFF2-40B4-BE49-F238E27FC236}">
              <a16:creationId xmlns="" xmlns:a16="http://schemas.microsoft.com/office/drawing/2014/main" id="{C41D4719-31B1-4FA2-87D3-9DCCA8A70AE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10" name="Text Box 2">
          <a:extLst>
            <a:ext uri="{FF2B5EF4-FFF2-40B4-BE49-F238E27FC236}">
              <a16:creationId xmlns="" xmlns:a16="http://schemas.microsoft.com/office/drawing/2014/main" id="{5EF7879F-ACA2-4C2C-A7E1-537FCC7FA1F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11" name="Text Box 2">
          <a:extLst>
            <a:ext uri="{FF2B5EF4-FFF2-40B4-BE49-F238E27FC236}">
              <a16:creationId xmlns="" xmlns:a16="http://schemas.microsoft.com/office/drawing/2014/main" id="{ED8B97E5-A828-481D-8658-B823855F1AC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12" name="Text Box 2">
          <a:extLst>
            <a:ext uri="{FF2B5EF4-FFF2-40B4-BE49-F238E27FC236}">
              <a16:creationId xmlns="" xmlns:a16="http://schemas.microsoft.com/office/drawing/2014/main" id="{6C009988-3CD7-47E6-975F-798C8A612E7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13" name="Text Box 2">
          <a:extLst>
            <a:ext uri="{FF2B5EF4-FFF2-40B4-BE49-F238E27FC236}">
              <a16:creationId xmlns="" xmlns:a16="http://schemas.microsoft.com/office/drawing/2014/main" id="{E119A0FF-779E-41D3-9ED5-B9977BAD270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14" name="Text Box 2">
          <a:extLst>
            <a:ext uri="{FF2B5EF4-FFF2-40B4-BE49-F238E27FC236}">
              <a16:creationId xmlns="" xmlns:a16="http://schemas.microsoft.com/office/drawing/2014/main" id="{FBF8DD92-D63D-449F-8744-4930E52636B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15" name="Text Box 2">
          <a:extLst>
            <a:ext uri="{FF2B5EF4-FFF2-40B4-BE49-F238E27FC236}">
              <a16:creationId xmlns="" xmlns:a16="http://schemas.microsoft.com/office/drawing/2014/main" id="{35212173-45AD-4890-8E8E-30EB37A3BE0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16" name="Text Box 2">
          <a:extLst>
            <a:ext uri="{FF2B5EF4-FFF2-40B4-BE49-F238E27FC236}">
              <a16:creationId xmlns="" xmlns:a16="http://schemas.microsoft.com/office/drawing/2014/main" id="{216C5A2D-B885-4EF4-BDE4-441F97B123E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17" name="Text Box 2">
          <a:extLst>
            <a:ext uri="{FF2B5EF4-FFF2-40B4-BE49-F238E27FC236}">
              <a16:creationId xmlns="" xmlns:a16="http://schemas.microsoft.com/office/drawing/2014/main" id="{0B06D69E-2BA4-4A75-BA58-4A1F6B9175F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18" name="Text Box 2">
          <a:extLst>
            <a:ext uri="{FF2B5EF4-FFF2-40B4-BE49-F238E27FC236}">
              <a16:creationId xmlns="" xmlns:a16="http://schemas.microsoft.com/office/drawing/2014/main" id="{E4FD2B64-1C26-494A-B86E-4A08C3C27E1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19" name="Text Box 2">
          <a:extLst>
            <a:ext uri="{FF2B5EF4-FFF2-40B4-BE49-F238E27FC236}">
              <a16:creationId xmlns="" xmlns:a16="http://schemas.microsoft.com/office/drawing/2014/main" id="{984277C1-EC12-459E-A788-57CAA74886A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20" name="Text Box 2">
          <a:extLst>
            <a:ext uri="{FF2B5EF4-FFF2-40B4-BE49-F238E27FC236}">
              <a16:creationId xmlns="" xmlns:a16="http://schemas.microsoft.com/office/drawing/2014/main" id="{130BC1A5-8473-4C47-AAD3-BFC110738BE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21" name="Text Box 2">
          <a:extLst>
            <a:ext uri="{FF2B5EF4-FFF2-40B4-BE49-F238E27FC236}">
              <a16:creationId xmlns="" xmlns:a16="http://schemas.microsoft.com/office/drawing/2014/main" id="{F0CD817F-9CDF-44B0-B925-2C582EF9A03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22" name="Text Box 2">
          <a:extLst>
            <a:ext uri="{FF2B5EF4-FFF2-40B4-BE49-F238E27FC236}">
              <a16:creationId xmlns="" xmlns:a16="http://schemas.microsoft.com/office/drawing/2014/main" id="{AE58FDF5-15A0-490D-871B-2084D2CA460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23" name="Text Box 2">
          <a:extLst>
            <a:ext uri="{FF2B5EF4-FFF2-40B4-BE49-F238E27FC236}">
              <a16:creationId xmlns="" xmlns:a16="http://schemas.microsoft.com/office/drawing/2014/main" id="{9A6095DE-0024-4C3F-8D07-2129E6DB12C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24" name="Text Box 2">
          <a:extLst>
            <a:ext uri="{FF2B5EF4-FFF2-40B4-BE49-F238E27FC236}">
              <a16:creationId xmlns="" xmlns:a16="http://schemas.microsoft.com/office/drawing/2014/main" id="{1DA0A03A-180F-4DB0-96C9-E46EB65515A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25" name="Text Box 2">
          <a:extLst>
            <a:ext uri="{FF2B5EF4-FFF2-40B4-BE49-F238E27FC236}">
              <a16:creationId xmlns="" xmlns:a16="http://schemas.microsoft.com/office/drawing/2014/main" id="{14BC4865-BF70-4E2C-9ABA-3195A8430EF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26" name="Text Box 2">
          <a:extLst>
            <a:ext uri="{FF2B5EF4-FFF2-40B4-BE49-F238E27FC236}">
              <a16:creationId xmlns="" xmlns:a16="http://schemas.microsoft.com/office/drawing/2014/main" id="{2C9410E9-A0E2-443F-92C8-23159E2D560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27" name="Text Box 2">
          <a:extLst>
            <a:ext uri="{FF2B5EF4-FFF2-40B4-BE49-F238E27FC236}">
              <a16:creationId xmlns="" xmlns:a16="http://schemas.microsoft.com/office/drawing/2014/main" id="{87709713-FA20-4B7B-B3A6-09AEF88C49B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28" name="Text Box 2">
          <a:extLst>
            <a:ext uri="{FF2B5EF4-FFF2-40B4-BE49-F238E27FC236}">
              <a16:creationId xmlns="" xmlns:a16="http://schemas.microsoft.com/office/drawing/2014/main" id="{443E63DF-EEEE-4292-9242-A3140B5A36B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29" name="Text Box 2">
          <a:extLst>
            <a:ext uri="{FF2B5EF4-FFF2-40B4-BE49-F238E27FC236}">
              <a16:creationId xmlns="" xmlns:a16="http://schemas.microsoft.com/office/drawing/2014/main" id="{3E79074A-70B3-4FF2-A6C1-E62025D8813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30" name="Text Box 2">
          <a:extLst>
            <a:ext uri="{FF2B5EF4-FFF2-40B4-BE49-F238E27FC236}">
              <a16:creationId xmlns="" xmlns:a16="http://schemas.microsoft.com/office/drawing/2014/main" id="{9B67DDB9-FE78-47AB-9341-BD929685BB8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31" name="Text Box 2">
          <a:extLst>
            <a:ext uri="{FF2B5EF4-FFF2-40B4-BE49-F238E27FC236}">
              <a16:creationId xmlns="" xmlns:a16="http://schemas.microsoft.com/office/drawing/2014/main" id="{3A2FB194-EA3B-4339-9305-0957989BC05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32" name="Text Box 2">
          <a:extLst>
            <a:ext uri="{FF2B5EF4-FFF2-40B4-BE49-F238E27FC236}">
              <a16:creationId xmlns="" xmlns:a16="http://schemas.microsoft.com/office/drawing/2014/main" id="{E932A3EC-E3EE-433E-8698-72905911D3E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33" name="Text Box 2">
          <a:extLst>
            <a:ext uri="{FF2B5EF4-FFF2-40B4-BE49-F238E27FC236}">
              <a16:creationId xmlns="" xmlns:a16="http://schemas.microsoft.com/office/drawing/2014/main" id="{6AC1D6ED-C8F2-4D9F-8307-2012D2062F4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34" name="Text Box 2">
          <a:extLst>
            <a:ext uri="{FF2B5EF4-FFF2-40B4-BE49-F238E27FC236}">
              <a16:creationId xmlns="" xmlns:a16="http://schemas.microsoft.com/office/drawing/2014/main" id="{C3155B49-F2FF-45A5-938D-14EE1D88975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35" name="Text Box 2">
          <a:extLst>
            <a:ext uri="{FF2B5EF4-FFF2-40B4-BE49-F238E27FC236}">
              <a16:creationId xmlns="" xmlns:a16="http://schemas.microsoft.com/office/drawing/2014/main" id="{473220B1-5A62-412F-8C2E-4637C1C8DED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36" name="Text Box 2">
          <a:extLst>
            <a:ext uri="{FF2B5EF4-FFF2-40B4-BE49-F238E27FC236}">
              <a16:creationId xmlns="" xmlns:a16="http://schemas.microsoft.com/office/drawing/2014/main" id="{C810587F-52A5-429F-9AD3-F70BBDFFC70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37" name="Text Box 2">
          <a:extLst>
            <a:ext uri="{FF2B5EF4-FFF2-40B4-BE49-F238E27FC236}">
              <a16:creationId xmlns="" xmlns:a16="http://schemas.microsoft.com/office/drawing/2014/main" id="{06B0FA68-BD6C-4C15-A2C9-27FEEF425C4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38" name="Text Box 2">
          <a:extLst>
            <a:ext uri="{FF2B5EF4-FFF2-40B4-BE49-F238E27FC236}">
              <a16:creationId xmlns="" xmlns:a16="http://schemas.microsoft.com/office/drawing/2014/main" id="{13E8A873-E194-429C-BF14-E9343E7C11C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39" name="Text Box 2">
          <a:extLst>
            <a:ext uri="{FF2B5EF4-FFF2-40B4-BE49-F238E27FC236}">
              <a16:creationId xmlns="" xmlns:a16="http://schemas.microsoft.com/office/drawing/2014/main" id="{0B75FA70-6F54-4FE2-8CC5-1F7264320FF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40" name="Text Box 2">
          <a:extLst>
            <a:ext uri="{FF2B5EF4-FFF2-40B4-BE49-F238E27FC236}">
              <a16:creationId xmlns="" xmlns:a16="http://schemas.microsoft.com/office/drawing/2014/main" id="{7A772372-4187-4ABB-AFAE-68DFAC976FF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41" name="Text Box 2">
          <a:extLst>
            <a:ext uri="{FF2B5EF4-FFF2-40B4-BE49-F238E27FC236}">
              <a16:creationId xmlns="" xmlns:a16="http://schemas.microsoft.com/office/drawing/2014/main" id="{2F20BACB-9EFC-46DF-99CA-7DABE870CFC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42" name="Text Box 2">
          <a:extLst>
            <a:ext uri="{FF2B5EF4-FFF2-40B4-BE49-F238E27FC236}">
              <a16:creationId xmlns="" xmlns:a16="http://schemas.microsoft.com/office/drawing/2014/main" id="{8030BEC4-3E1F-45E5-BBC6-0AA21C7ED1F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43" name="Text Box 2">
          <a:extLst>
            <a:ext uri="{FF2B5EF4-FFF2-40B4-BE49-F238E27FC236}">
              <a16:creationId xmlns="" xmlns:a16="http://schemas.microsoft.com/office/drawing/2014/main" id="{26479082-84A1-488D-86D1-CB1DB00B878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44" name="Text Box 2">
          <a:extLst>
            <a:ext uri="{FF2B5EF4-FFF2-40B4-BE49-F238E27FC236}">
              <a16:creationId xmlns="" xmlns:a16="http://schemas.microsoft.com/office/drawing/2014/main" id="{B583BEC8-EBBA-40F7-BBCC-880C5BECAE6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45" name="Text Box 2">
          <a:extLst>
            <a:ext uri="{FF2B5EF4-FFF2-40B4-BE49-F238E27FC236}">
              <a16:creationId xmlns="" xmlns:a16="http://schemas.microsoft.com/office/drawing/2014/main" id="{9F20DDE0-B284-4D91-9A3C-78C6FC116CD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46" name="Text Box 2">
          <a:extLst>
            <a:ext uri="{FF2B5EF4-FFF2-40B4-BE49-F238E27FC236}">
              <a16:creationId xmlns="" xmlns:a16="http://schemas.microsoft.com/office/drawing/2014/main" id="{6B271991-A633-4E49-BB09-24ABA03F0B0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47" name="Text Box 2">
          <a:extLst>
            <a:ext uri="{FF2B5EF4-FFF2-40B4-BE49-F238E27FC236}">
              <a16:creationId xmlns="" xmlns:a16="http://schemas.microsoft.com/office/drawing/2014/main" id="{8E0DC082-392D-4C2E-9B40-B3E329E5BB6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48" name="Text Box 2">
          <a:extLst>
            <a:ext uri="{FF2B5EF4-FFF2-40B4-BE49-F238E27FC236}">
              <a16:creationId xmlns="" xmlns:a16="http://schemas.microsoft.com/office/drawing/2014/main" id="{A7FCC488-5438-450C-A0CE-49786E9EEF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49" name="Text Box 2">
          <a:extLst>
            <a:ext uri="{FF2B5EF4-FFF2-40B4-BE49-F238E27FC236}">
              <a16:creationId xmlns="" xmlns:a16="http://schemas.microsoft.com/office/drawing/2014/main" id="{F9482606-AA6D-4280-906E-FCBC4D07020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50" name="Text Box 2">
          <a:extLst>
            <a:ext uri="{FF2B5EF4-FFF2-40B4-BE49-F238E27FC236}">
              <a16:creationId xmlns="" xmlns:a16="http://schemas.microsoft.com/office/drawing/2014/main" id="{1DD621E7-EF9A-4426-A55C-8413C1EB830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51" name="Text Box 2">
          <a:extLst>
            <a:ext uri="{FF2B5EF4-FFF2-40B4-BE49-F238E27FC236}">
              <a16:creationId xmlns="" xmlns:a16="http://schemas.microsoft.com/office/drawing/2014/main" id="{206BD43D-83E5-451C-B968-42ADF3421B1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52" name="Text Box 2">
          <a:extLst>
            <a:ext uri="{FF2B5EF4-FFF2-40B4-BE49-F238E27FC236}">
              <a16:creationId xmlns="" xmlns:a16="http://schemas.microsoft.com/office/drawing/2014/main" id="{5D6F4D84-ECE4-44C0-8DA4-B398D8267EB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53" name="Text Box 2">
          <a:extLst>
            <a:ext uri="{FF2B5EF4-FFF2-40B4-BE49-F238E27FC236}">
              <a16:creationId xmlns="" xmlns:a16="http://schemas.microsoft.com/office/drawing/2014/main" id="{8CE83403-C485-4FAF-AF14-03BEE35DB78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54" name="Text Box 2">
          <a:extLst>
            <a:ext uri="{FF2B5EF4-FFF2-40B4-BE49-F238E27FC236}">
              <a16:creationId xmlns="" xmlns:a16="http://schemas.microsoft.com/office/drawing/2014/main" id="{B3B98E76-4888-44AA-A664-DC672DA87A8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55" name="Text Box 2">
          <a:extLst>
            <a:ext uri="{FF2B5EF4-FFF2-40B4-BE49-F238E27FC236}">
              <a16:creationId xmlns="" xmlns:a16="http://schemas.microsoft.com/office/drawing/2014/main" id="{1DEEC91D-AE7D-4309-B17B-8DF089C9853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56" name="Text Box 2">
          <a:extLst>
            <a:ext uri="{FF2B5EF4-FFF2-40B4-BE49-F238E27FC236}">
              <a16:creationId xmlns="" xmlns:a16="http://schemas.microsoft.com/office/drawing/2014/main" id="{17653867-E0D5-4DC9-BBE1-8A7759D8449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57" name="Text Box 2">
          <a:extLst>
            <a:ext uri="{FF2B5EF4-FFF2-40B4-BE49-F238E27FC236}">
              <a16:creationId xmlns="" xmlns:a16="http://schemas.microsoft.com/office/drawing/2014/main" id="{008DBB47-A284-4828-9146-62AB463B9CC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58" name="Text Box 2">
          <a:extLst>
            <a:ext uri="{FF2B5EF4-FFF2-40B4-BE49-F238E27FC236}">
              <a16:creationId xmlns="" xmlns:a16="http://schemas.microsoft.com/office/drawing/2014/main" id="{69698732-1FB6-444E-8A0C-A8D5E931A04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59" name="Text Box 2">
          <a:extLst>
            <a:ext uri="{FF2B5EF4-FFF2-40B4-BE49-F238E27FC236}">
              <a16:creationId xmlns="" xmlns:a16="http://schemas.microsoft.com/office/drawing/2014/main" id="{526D964E-DEB8-4E54-830E-1FFECD2EE07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60" name="Text Box 2">
          <a:extLst>
            <a:ext uri="{FF2B5EF4-FFF2-40B4-BE49-F238E27FC236}">
              <a16:creationId xmlns="" xmlns:a16="http://schemas.microsoft.com/office/drawing/2014/main" id="{B6D9849A-51B2-4CAE-ADC8-22EBBEF4C1D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61" name="Text Box 2">
          <a:extLst>
            <a:ext uri="{FF2B5EF4-FFF2-40B4-BE49-F238E27FC236}">
              <a16:creationId xmlns="" xmlns:a16="http://schemas.microsoft.com/office/drawing/2014/main" id="{B9DE583F-DBDA-4D36-AB73-1DE3EB35FF9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62" name="Text Box 2">
          <a:extLst>
            <a:ext uri="{FF2B5EF4-FFF2-40B4-BE49-F238E27FC236}">
              <a16:creationId xmlns="" xmlns:a16="http://schemas.microsoft.com/office/drawing/2014/main" id="{D3D5F02F-591D-4B2E-BA80-9510816723A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63" name="Text Box 2">
          <a:extLst>
            <a:ext uri="{FF2B5EF4-FFF2-40B4-BE49-F238E27FC236}">
              <a16:creationId xmlns="" xmlns:a16="http://schemas.microsoft.com/office/drawing/2014/main" id="{DD3CAA1F-A65F-4D7A-8CAD-C3370FA67EC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64" name="Text Box 2">
          <a:extLst>
            <a:ext uri="{FF2B5EF4-FFF2-40B4-BE49-F238E27FC236}">
              <a16:creationId xmlns="" xmlns:a16="http://schemas.microsoft.com/office/drawing/2014/main" id="{CAC4A7F3-4B59-48BB-BC8D-FC9592AA0D1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65" name="Text Box 2">
          <a:extLst>
            <a:ext uri="{FF2B5EF4-FFF2-40B4-BE49-F238E27FC236}">
              <a16:creationId xmlns="" xmlns:a16="http://schemas.microsoft.com/office/drawing/2014/main" id="{25E6A82C-CC33-4088-BA37-352D3C86330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66" name="Text Box 2">
          <a:extLst>
            <a:ext uri="{FF2B5EF4-FFF2-40B4-BE49-F238E27FC236}">
              <a16:creationId xmlns="" xmlns:a16="http://schemas.microsoft.com/office/drawing/2014/main" id="{365ADD0C-AD37-443A-A24C-DD04AFBC3F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67" name="Text Box 2">
          <a:extLst>
            <a:ext uri="{FF2B5EF4-FFF2-40B4-BE49-F238E27FC236}">
              <a16:creationId xmlns="" xmlns:a16="http://schemas.microsoft.com/office/drawing/2014/main" id="{FC12DCF1-430B-48C4-9453-504F9A77ABA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68" name="Text Box 2">
          <a:extLst>
            <a:ext uri="{FF2B5EF4-FFF2-40B4-BE49-F238E27FC236}">
              <a16:creationId xmlns="" xmlns:a16="http://schemas.microsoft.com/office/drawing/2014/main" id="{05257419-5B7B-4725-9C7B-25475C4F69D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69" name="Text Box 2">
          <a:extLst>
            <a:ext uri="{FF2B5EF4-FFF2-40B4-BE49-F238E27FC236}">
              <a16:creationId xmlns="" xmlns:a16="http://schemas.microsoft.com/office/drawing/2014/main" id="{E1542D3D-9CBF-403B-9D4B-BD2DBE3F733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70" name="Text Box 2">
          <a:extLst>
            <a:ext uri="{FF2B5EF4-FFF2-40B4-BE49-F238E27FC236}">
              <a16:creationId xmlns="" xmlns:a16="http://schemas.microsoft.com/office/drawing/2014/main" id="{100AFD43-C59A-41BB-ACCA-385254AFF21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71" name="Text Box 2">
          <a:extLst>
            <a:ext uri="{FF2B5EF4-FFF2-40B4-BE49-F238E27FC236}">
              <a16:creationId xmlns="" xmlns:a16="http://schemas.microsoft.com/office/drawing/2014/main" id="{242CD9B5-0915-459A-814A-40EC7FDBC44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72" name="Text Box 2">
          <a:extLst>
            <a:ext uri="{FF2B5EF4-FFF2-40B4-BE49-F238E27FC236}">
              <a16:creationId xmlns="" xmlns:a16="http://schemas.microsoft.com/office/drawing/2014/main" id="{E1DAE641-705C-400F-ABDD-173587782EC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73" name="Text Box 2">
          <a:extLst>
            <a:ext uri="{FF2B5EF4-FFF2-40B4-BE49-F238E27FC236}">
              <a16:creationId xmlns="" xmlns:a16="http://schemas.microsoft.com/office/drawing/2014/main" id="{8F616E95-AA65-4923-B9BE-6C922D64CA4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74" name="Text Box 2">
          <a:extLst>
            <a:ext uri="{FF2B5EF4-FFF2-40B4-BE49-F238E27FC236}">
              <a16:creationId xmlns="" xmlns:a16="http://schemas.microsoft.com/office/drawing/2014/main" id="{71022A2D-6F5D-4D67-B01D-45759E7558C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75" name="Text Box 2">
          <a:extLst>
            <a:ext uri="{FF2B5EF4-FFF2-40B4-BE49-F238E27FC236}">
              <a16:creationId xmlns="" xmlns:a16="http://schemas.microsoft.com/office/drawing/2014/main" id="{531A28E2-D3DE-4411-846A-B26FB358051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76" name="Text Box 2">
          <a:extLst>
            <a:ext uri="{FF2B5EF4-FFF2-40B4-BE49-F238E27FC236}">
              <a16:creationId xmlns="" xmlns:a16="http://schemas.microsoft.com/office/drawing/2014/main" id="{CBFEFD56-DD79-47C8-B4FD-435FBF16DB2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77" name="Text Box 2">
          <a:extLst>
            <a:ext uri="{FF2B5EF4-FFF2-40B4-BE49-F238E27FC236}">
              <a16:creationId xmlns="" xmlns:a16="http://schemas.microsoft.com/office/drawing/2014/main" id="{6685198E-E116-4CCB-8C79-F5DF58CFF1C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78" name="Text Box 2">
          <a:extLst>
            <a:ext uri="{FF2B5EF4-FFF2-40B4-BE49-F238E27FC236}">
              <a16:creationId xmlns="" xmlns:a16="http://schemas.microsoft.com/office/drawing/2014/main" id="{8790B584-E795-4A1C-BAA6-008BC96C61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79" name="Text Box 2">
          <a:extLst>
            <a:ext uri="{FF2B5EF4-FFF2-40B4-BE49-F238E27FC236}">
              <a16:creationId xmlns="" xmlns:a16="http://schemas.microsoft.com/office/drawing/2014/main" id="{D81E5C56-C1C6-4A72-9AB1-2550E09D084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80" name="Text Box 2">
          <a:extLst>
            <a:ext uri="{FF2B5EF4-FFF2-40B4-BE49-F238E27FC236}">
              <a16:creationId xmlns="" xmlns:a16="http://schemas.microsoft.com/office/drawing/2014/main" id="{872A9088-E3B4-486B-AE69-D7BF1A2BE54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81" name="Text Box 2">
          <a:extLst>
            <a:ext uri="{FF2B5EF4-FFF2-40B4-BE49-F238E27FC236}">
              <a16:creationId xmlns="" xmlns:a16="http://schemas.microsoft.com/office/drawing/2014/main" id="{D20CC992-40DA-4FC8-B803-F81E9C76B38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82" name="Text Box 2">
          <a:extLst>
            <a:ext uri="{FF2B5EF4-FFF2-40B4-BE49-F238E27FC236}">
              <a16:creationId xmlns="" xmlns:a16="http://schemas.microsoft.com/office/drawing/2014/main" id="{F9E7E81C-EAA0-4543-9819-E8FD7AB1229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83" name="Text Box 2">
          <a:extLst>
            <a:ext uri="{FF2B5EF4-FFF2-40B4-BE49-F238E27FC236}">
              <a16:creationId xmlns="" xmlns:a16="http://schemas.microsoft.com/office/drawing/2014/main" id="{15391969-3AA4-4F6C-B69A-9610B83D317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84" name="Text Box 2">
          <a:extLst>
            <a:ext uri="{FF2B5EF4-FFF2-40B4-BE49-F238E27FC236}">
              <a16:creationId xmlns="" xmlns:a16="http://schemas.microsoft.com/office/drawing/2014/main" id="{BA938205-C784-4A2B-854C-E14D42F0F03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85" name="Text Box 2">
          <a:extLst>
            <a:ext uri="{FF2B5EF4-FFF2-40B4-BE49-F238E27FC236}">
              <a16:creationId xmlns="" xmlns:a16="http://schemas.microsoft.com/office/drawing/2014/main" id="{ECAD5037-FA9A-4CFB-9645-AB9B0C67C1B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86" name="Text Box 2">
          <a:extLst>
            <a:ext uri="{FF2B5EF4-FFF2-40B4-BE49-F238E27FC236}">
              <a16:creationId xmlns="" xmlns:a16="http://schemas.microsoft.com/office/drawing/2014/main" id="{8D2C1ECD-B959-48CA-8E87-AA61ABFB039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87" name="Text Box 2">
          <a:extLst>
            <a:ext uri="{FF2B5EF4-FFF2-40B4-BE49-F238E27FC236}">
              <a16:creationId xmlns="" xmlns:a16="http://schemas.microsoft.com/office/drawing/2014/main" id="{3943DF29-245E-4DFD-A646-2CCF6F5EE60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88" name="Text Box 2">
          <a:extLst>
            <a:ext uri="{FF2B5EF4-FFF2-40B4-BE49-F238E27FC236}">
              <a16:creationId xmlns="" xmlns:a16="http://schemas.microsoft.com/office/drawing/2014/main" id="{8D557781-8DE7-40A5-8605-07422A74EB8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89" name="Text Box 2">
          <a:extLst>
            <a:ext uri="{FF2B5EF4-FFF2-40B4-BE49-F238E27FC236}">
              <a16:creationId xmlns="" xmlns:a16="http://schemas.microsoft.com/office/drawing/2014/main" id="{060A1C75-B483-4EF4-BB89-B906B21B1C2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90" name="Text Box 2">
          <a:extLst>
            <a:ext uri="{FF2B5EF4-FFF2-40B4-BE49-F238E27FC236}">
              <a16:creationId xmlns="" xmlns:a16="http://schemas.microsoft.com/office/drawing/2014/main" id="{AE14C149-7425-4D3F-BDEC-B34E728A049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91" name="Text Box 2">
          <a:extLst>
            <a:ext uri="{FF2B5EF4-FFF2-40B4-BE49-F238E27FC236}">
              <a16:creationId xmlns="" xmlns:a16="http://schemas.microsoft.com/office/drawing/2014/main" id="{57143D15-F889-43D5-867E-F44B0792151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92" name="Text Box 2">
          <a:extLst>
            <a:ext uri="{FF2B5EF4-FFF2-40B4-BE49-F238E27FC236}">
              <a16:creationId xmlns="" xmlns:a16="http://schemas.microsoft.com/office/drawing/2014/main" id="{950F280D-0D2D-42B3-BCD0-ECA6C8C51C0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93" name="Text Box 2">
          <a:extLst>
            <a:ext uri="{FF2B5EF4-FFF2-40B4-BE49-F238E27FC236}">
              <a16:creationId xmlns="" xmlns:a16="http://schemas.microsoft.com/office/drawing/2014/main" id="{F1538A7B-AF84-4282-B7A1-2C1F8FEE63A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94" name="Text Box 2">
          <a:extLst>
            <a:ext uri="{FF2B5EF4-FFF2-40B4-BE49-F238E27FC236}">
              <a16:creationId xmlns="" xmlns:a16="http://schemas.microsoft.com/office/drawing/2014/main" id="{361DFD97-95E0-436E-9032-E369EFD08C8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95" name="Text Box 2">
          <a:extLst>
            <a:ext uri="{FF2B5EF4-FFF2-40B4-BE49-F238E27FC236}">
              <a16:creationId xmlns="" xmlns:a16="http://schemas.microsoft.com/office/drawing/2014/main" id="{E7172318-C5ED-4019-9074-0D27D1F5C65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96" name="Text Box 2">
          <a:extLst>
            <a:ext uri="{FF2B5EF4-FFF2-40B4-BE49-F238E27FC236}">
              <a16:creationId xmlns="" xmlns:a16="http://schemas.microsoft.com/office/drawing/2014/main" id="{D5889720-DD55-4665-B462-516CD88CE10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297" name="Text Box 2">
          <a:extLst>
            <a:ext uri="{FF2B5EF4-FFF2-40B4-BE49-F238E27FC236}">
              <a16:creationId xmlns="" xmlns:a16="http://schemas.microsoft.com/office/drawing/2014/main" id="{147120C9-8FD2-4940-B77B-56D062A1746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298" name="Text Box 2">
          <a:extLst>
            <a:ext uri="{FF2B5EF4-FFF2-40B4-BE49-F238E27FC236}">
              <a16:creationId xmlns="" xmlns:a16="http://schemas.microsoft.com/office/drawing/2014/main" id="{53770973-E3AD-4772-82A9-671A44811A9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299" name="Text Box 2">
          <a:extLst>
            <a:ext uri="{FF2B5EF4-FFF2-40B4-BE49-F238E27FC236}">
              <a16:creationId xmlns="" xmlns:a16="http://schemas.microsoft.com/office/drawing/2014/main" id="{AB4A42FB-E04C-4053-A760-F646057A6F2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00" name="Text Box 2">
          <a:extLst>
            <a:ext uri="{FF2B5EF4-FFF2-40B4-BE49-F238E27FC236}">
              <a16:creationId xmlns="" xmlns:a16="http://schemas.microsoft.com/office/drawing/2014/main" id="{AE40E0CF-0215-47AD-9AE8-C5D87625006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01" name="Text Box 2">
          <a:extLst>
            <a:ext uri="{FF2B5EF4-FFF2-40B4-BE49-F238E27FC236}">
              <a16:creationId xmlns="" xmlns:a16="http://schemas.microsoft.com/office/drawing/2014/main" id="{4A6425AC-1FC0-4F31-9CAD-F1F1E2605CC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02" name="Text Box 2">
          <a:extLst>
            <a:ext uri="{FF2B5EF4-FFF2-40B4-BE49-F238E27FC236}">
              <a16:creationId xmlns="" xmlns:a16="http://schemas.microsoft.com/office/drawing/2014/main" id="{7251990C-B5AC-4550-8565-A89D403D401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03" name="Text Box 2">
          <a:extLst>
            <a:ext uri="{FF2B5EF4-FFF2-40B4-BE49-F238E27FC236}">
              <a16:creationId xmlns="" xmlns:a16="http://schemas.microsoft.com/office/drawing/2014/main" id="{B64DFFD7-585B-4537-B3F7-67F49A3B445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04" name="Text Box 2">
          <a:extLst>
            <a:ext uri="{FF2B5EF4-FFF2-40B4-BE49-F238E27FC236}">
              <a16:creationId xmlns="" xmlns:a16="http://schemas.microsoft.com/office/drawing/2014/main" id="{BB890193-7D82-4588-ACD3-71EF6AF8A08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05" name="Text Box 2">
          <a:extLst>
            <a:ext uri="{FF2B5EF4-FFF2-40B4-BE49-F238E27FC236}">
              <a16:creationId xmlns="" xmlns:a16="http://schemas.microsoft.com/office/drawing/2014/main" id="{0B442F38-438E-434B-8525-F51A46A1B68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06" name="Text Box 2">
          <a:extLst>
            <a:ext uri="{FF2B5EF4-FFF2-40B4-BE49-F238E27FC236}">
              <a16:creationId xmlns="" xmlns:a16="http://schemas.microsoft.com/office/drawing/2014/main" id="{573C8F58-6926-4436-AE60-25D1B62A9FA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07" name="Text Box 2">
          <a:extLst>
            <a:ext uri="{FF2B5EF4-FFF2-40B4-BE49-F238E27FC236}">
              <a16:creationId xmlns="" xmlns:a16="http://schemas.microsoft.com/office/drawing/2014/main" id="{B62DF977-A05C-410E-BCE6-2CD377D7BBB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08" name="Text Box 2">
          <a:extLst>
            <a:ext uri="{FF2B5EF4-FFF2-40B4-BE49-F238E27FC236}">
              <a16:creationId xmlns="" xmlns:a16="http://schemas.microsoft.com/office/drawing/2014/main" id="{C9A78ABC-7367-466C-A013-56112BF1A4E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09" name="Text Box 2">
          <a:extLst>
            <a:ext uri="{FF2B5EF4-FFF2-40B4-BE49-F238E27FC236}">
              <a16:creationId xmlns="" xmlns:a16="http://schemas.microsoft.com/office/drawing/2014/main" id="{7865EC60-7DB5-4F81-A077-69D4A4B9518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10" name="Text Box 2">
          <a:extLst>
            <a:ext uri="{FF2B5EF4-FFF2-40B4-BE49-F238E27FC236}">
              <a16:creationId xmlns="" xmlns:a16="http://schemas.microsoft.com/office/drawing/2014/main" id="{DDC359BE-CCD4-4B4D-8ACB-5A2831A8086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11" name="Text Box 2">
          <a:extLst>
            <a:ext uri="{FF2B5EF4-FFF2-40B4-BE49-F238E27FC236}">
              <a16:creationId xmlns="" xmlns:a16="http://schemas.microsoft.com/office/drawing/2014/main" id="{97D2DFA0-33DD-4F15-8109-ABB676893E8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12" name="Text Box 2">
          <a:extLst>
            <a:ext uri="{FF2B5EF4-FFF2-40B4-BE49-F238E27FC236}">
              <a16:creationId xmlns="" xmlns:a16="http://schemas.microsoft.com/office/drawing/2014/main" id="{E454B271-1F3E-4FC8-ADDE-F27061E4130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13" name="Text Box 2">
          <a:extLst>
            <a:ext uri="{FF2B5EF4-FFF2-40B4-BE49-F238E27FC236}">
              <a16:creationId xmlns="" xmlns:a16="http://schemas.microsoft.com/office/drawing/2014/main" id="{80BF42B3-26E4-461C-8843-41D0B4E4D30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14" name="Text Box 2">
          <a:extLst>
            <a:ext uri="{FF2B5EF4-FFF2-40B4-BE49-F238E27FC236}">
              <a16:creationId xmlns="" xmlns:a16="http://schemas.microsoft.com/office/drawing/2014/main" id="{420E3853-5FAA-4592-AFED-8370DF00D13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15" name="Text Box 2">
          <a:extLst>
            <a:ext uri="{FF2B5EF4-FFF2-40B4-BE49-F238E27FC236}">
              <a16:creationId xmlns="" xmlns:a16="http://schemas.microsoft.com/office/drawing/2014/main" id="{8762715B-9FB5-45D8-8D95-B1B6C8870DF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16" name="Text Box 2">
          <a:extLst>
            <a:ext uri="{FF2B5EF4-FFF2-40B4-BE49-F238E27FC236}">
              <a16:creationId xmlns="" xmlns:a16="http://schemas.microsoft.com/office/drawing/2014/main" id="{3833E559-89C9-4E84-993A-2CE3FBCFF31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17" name="Text Box 2">
          <a:extLst>
            <a:ext uri="{FF2B5EF4-FFF2-40B4-BE49-F238E27FC236}">
              <a16:creationId xmlns="" xmlns:a16="http://schemas.microsoft.com/office/drawing/2014/main" id="{6584F57B-0288-4809-8CFA-9AC4FE9A6F9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18" name="Text Box 2">
          <a:extLst>
            <a:ext uri="{FF2B5EF4-FFF2-40B4-BE49-F238E27FC236}">
              <a16:creationId xmlns="" xmlns:a16="http://schemas.microsoft.com/office/drawing/2014/main" id="{643FBD4D-206D-45B7-8191-2FFD6799C75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19" name="Text Box 2">
          <a:extLst>
            <a:ext uri="{FF2B5EF4-FFF2-40B4-BE49-F238E27FC236}">
              <a16:creationId xmlns="" xmlns:a16="http://schemas.microsoft.com/office/drawing/2014/main" id="{7DF9155C-CC67-49BE-95C4-8833037C1C5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20" name="Text Box 2">
          <a:extLst>
            <a:ext uri="{FF2B5EF4-FFF2-40B4-BE49-F238E27FC236}">
              <a16:creationId xmlns="" xmlns:a16="http://schemas.microsoft.com/office/drawing/2014/main" id="{0A35A103-905B-4783-9C60-D598EE59DF1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21" name="Text Box 2">
          <a:extLst>
            <a:ext uri="{FF2B5EF4-FFF2-40B4-BE49-F238E27FC236}">
              <a16:creationId xmlns="" xmlns:a16="http://schemas.microsoft.com/office/drawing/2014/main" id="{643CB47C-6A37-480C-BAC2-04F0EC351C7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22" name="Text Box 2">
          <a:extLst>
            <a:ext uri="{FF2B5EF4-FFF2-40B4-BE49-F238E27FC236}">
              <a16:creationId xmlns="" xmlns:a16="http://schemas.microsoft.com/office/drawing/2014/main" id="{76C0709F-788F-4BB0-B3E1-44502744D1D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23" name="Text Box 2">
          <a:extLst>
            <a:ext uri="{FF2B5EF4-FFF2-40B4-BE49-F238E27FC236}">
              <a16:creationId xmlns="" xmlns:a16="http://schemas.microsoft.com/office/drawing/2014/main" id="{3E11A357-439E-4459-8095-785802269F6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24" name="Text Box 2">
          <a:extLst>
            <a:ext uri="{FF2B5EF4-FFF2-40B4-BE49-F238E27FC236}">
              <a16:creationId xmlns="" xmlns:a16="http://schemas.microsoft.com/office/drawing/2014/main" id="{7A48F25A-6CF7-4802-9A95-F53D73BD3C2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25" name="Text Box 2">
          <a:extLst>
            <a:ext uri="{FF2B5EF4-FFF2-40B4-BE49-F238E27FC236}">
              <a16:creationId xmlns="" xmlns:a16="http://schemas.microsoft.com/office/drawing/2014/main" id="{21145019-138D-44D3-8D34-E9FBE77890B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26" name="Text Box 2">
          <a:extLst>
            <a:ext uri="{FF2B5EF4-FFF2-40B4-BE49-F238E27FC236}">
              <a16:creationId xmlns="" xmlns:a16="http://schemas.microsoft.com/office/drawing/2014/main" id="{3A147C8F-2E8E-434A-8DBB-8F19FECB486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27" name="Text Box 2">
          <a:extLst>
            <a:ext uri="{FF2B5EF4-FFF2-40B4-BE49-F238E27FC236}">
              <a16:creationId xmlns="" xmlns:a16="http://schemas.microsoft.com/office/drawing/2014/main" id="{9206F1C9-6A79-48E9-BA5C-C3AAD6C8D37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28" name="Text Box 2">
          <a:extLst>
            <a:ext uri="{FF2B5EF4-FFF2-40B4-BE49-F238E27FC236}">
              <a16:creationId xmlns="" xmlns:a16="http://schemas.microsoft.com/office/drawing/2014/main" id="{97277201-3C07-4818-8FB7-6BAAF217AC1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29" name="Text Box 2">
          <a:extLst>
            <a:ext uri="{FF2B5EF4-FFF2-40B4-BE49-F238E27FC236}">
              <a16:creationId xmlns="" xmlns:a16="http://schemas.microsoft.com/office/drawing/2014/main" id="{E6DEF3E6-AC5E-4235-8974-611F5DE621E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30" name="Text Box 2">
          <a:extLst>
            <a:ext uri="{FF2B5EF4-FFF2-40B4-BE49-F238E27FC236}">
              <a16:creationId xmlns="" xmlns:a16="http://schemas.microsoft.com/office/drawing/2014/main" id="{2A1C8224-ECBF-4DC0-A1CD-8420C3F5751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31" name="Text Box 2">
          <a:extLst>
            <a:ext uri="{FF2B5EF4-FFF2-40B4-BE49-F238E27FC236}">
              <a16:creationId xmlns="" xmlns:a16="http://schemas.microsoft.com/office/drawing/2014/main" id="{ADC9BBF4-57F7-473E-A2B4-C2C1212FDDA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32" name="Text Box 2">
          <a:extLst>
            <a:ext uri="{FF2B5EF4-FFF2-40B4-BE49-F238E27FC236}">
              <a16:creationId xmlns="" xmlns:a16="http://schemas.microsoft.com/office/drawing/2014/main" id="{29B8E0EF-8898-4983-9F9B-AB5C374D4FC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33" name="Text Box 2">
          <a:extLst>
            <a:ext uri="{FF2B5EF4-FFF2-40B4-BE49-F238E27FC236}">
              <a16:creationId xmlns="" xmlns:a16="http://schemas.microsoft.com/office/drawing/2014/main" id="{1AEB23D7-CA19-4E29-B032-BF71516BE21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34" name="Text Box 2">
          <a:extLst>
            <a:ext uri="{FF2B5EF4-FFF2-40B4-BE49-F238E27FC236}">
              <a16:creationId xmlns="" xmlns:a16="http://schemas.microsoft.com/office/drawing/2014/main" id="{B49E7BD7-4F63-41BF-B36E-0DEC63F281A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35" name="Text Box 2">
          <a:extLst>
            <a:ext uri="{FF2B5EF4-FFF2-40B4-BE49-F238E27FC236}">
              <a16:creationId xmlns="" xmlns:a16="http://schemas.microsoft.com/office/drawing/2014/main" id="{9ADFE65B-19C8-4D01-899D-BC6728A36E4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36" name="Text Box 2">
          <a:extLst>
            <a:ext uri="{FF2B5EF4-FFF2-40B4-BE49-F238E27FC236}">
              <a16:creationId xmlns="" xmlns:a16="http://schemas.microsoft.com/office/drawing/2014/main" id="{722DF76E-962C-4163-88E4-782FCB2DFE9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37" name="Text Box 2">
          <a:extLst>
            <a:ext uri="{FF2B5EF4-FFF2-40B4-BE49-F238E27FC236}">
              <a16:creationId xmlns="" xmlns:a16="http://schemas.microsoft.com/office/drawing/2014/main" id="{917AA758-704E-481C-96BC-37033C651A4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38" name="Text Box 2">
          <a:extLst>
            <a:ext uri="{FF2B5EF4-FFF2-40B4-BE49-F238E27FC236}">
              <a16:creationId xmlns="" xmlns:a16="http://schemas.microsoft.com/office/drawing/2014/main" id="{AF352241-8E53-4870-8DC7-F17CEA1805C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39" name="Text Box 2">
          <a:extLst>
            <a:ext uri="{FF2B5EF4-FFF2-40B4-BE49-F238E27FC236}">
              <a16:creationId xmlns="" xmlns:a16="http://schemas.microsoft.com/office/drawing/2014/main" id="{C2582686-996D-43F7-8A4B-999209A13B4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40" name="Text Box 2">
          <a:extLst>
            <a:ext uri="{FF2B5EF4-FFF2-40B4-BE49-F238E27FC236}">
              <a16:creationId xmlns="" xmlns:a16="http://schemas.microsoft.com/office/drawing/2014/main" id="{F054FE0F-0D57-41D9-96AB-A4F1970CC36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41" name="Text Box 2">
          <a:extLst>
            <a:ext uri="{FF2B5EF4-FFF2-40B4-BE49-F238E27FC236}">
              <a16:creationId xmlns="" xmlns:a16="http://schemas.microsoft.com/office/drawing/2014/main" id="{60173F22-58E2-4FC2-BA10-80B52C20B16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42" name="Text Box 2">
          <a:extLst>
            <a:ext uri="{FF2B5EF4-FFF2-40B4-BE49-F238E27FC236}">
              <a16:creationId xmlns="" xmlns:a16="http://schemas.microsoft.com/office/drawing/2014/main" id="{12C06752-EB87-439E-92E3-446A8A3D878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43" name="Text Box 2">
          <a:extLst>
            <a:ext uri="{FF2B5EF4-FFF2-40B4-BE49-F238E27FC236}">
              <a16:creationId xmlns="" xmlns:a16="http://schemas.microsoft.com/office/drawing/2014/main" id="{BDCB0538-300C-4D5D-A546-5597F1DD6AC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44" name="Text Box 2">
          <a:extLst>
            <a:ext uri="{FF2B5EF4-FFF2-40B4-BE49-F238E27FC236}">
              <a16:creationId xmlns="" xmlns:a16="http://schemas.microsoft.com/office/drawing/2014/main" id="{17A65E54-E3EF-430F-B040-A6ABC72E793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45" name="Text Box 2">
          <a:extLst>
            <a:ext uri="{FF2B5EF4-FFF2-40B4-BE49-F238E27FC236}">
              <a16:creationId xmlns="" xmlns:a16="http://schemas.microsoft.com/office/drawing/2014/main" id="{0F559556-4B14-40B3-B178-038B0D9E5CD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46" name="Text Box 2">
          <a:extLst>
            <a:ext uri="{FF2B5EF4-FFF2-40B4-BE49-F238E27FC236}">
              <a16:creationId xmlns="" xmlns:a16="http://schemas.microsoft.com/office/drawing/2014/main" id="{51861675-89E3-4C15-AC3A-F29AC197A2D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47" name="Text Box 2">
          <a:extLst>
            <a:ext uri="{FF2B5EF4-FFF2-40B4-BE49-F238E27FC236}">
              <a16:creationId xmlns="" xmlns:a16="http://schemas.microsoft.com/office/drawing/2014/main" id="{A70EA7CE-EB5D-4446-BF48-CA3E1532E7A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48" name="Text Box 2">
          <a:extLst>
            <a:ext uri="{FF2B5EF4-FFF2-40B4-BE49-F238E27FC236}">
              <a16:creationId xmlns="" xmlns:a16="http://schemas.microsoft.com/office/drawing/2014/main" id="{12CBF71F-DCDB-40F2-8ADE-AA9094D28A8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49" name="Text Box 2">
          <a:extLst>
            <a:ext uri="{FF2B5EF4-FFF2-40B4-BE49-F238E27FC236}">
              <a16:creationId xmlns="" xmlns:a16="http://schemas.microsoft.com/office/drawing/2014/main" id="{2C01ACAF-5778-44BB-A2F8-88D4B7B453A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50" name="Text Box 2">
          <a:extLst>
            <a:ext uri="{FF2B5EF4-FFF2-40B4-BE49-F238E27FC236}">
              <a16:creationId xmlns="" xmlns:a16="http://schemas.microsoft.com/office/drawing/2014/main" id="{430232EF-EB24-427E-877B-B6A9C302C69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51" name="Text Box 2">
          <a:extLst>
            <a:ext uri="{FF2B5EF4-FFF2-40B4-BE49-F238E27FC236}">
              <a16:creationId xmlns="" xmlns:a16="http://schemas.microsoft.com/office/drawing/2014/main" id="{47DEA98C-4A7E-4322-B83C-2C6F84562F0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52" name="Text Box 2">
          <a:extLst>
            <a:ext uri="{FF2B5EF4-FFF2-40B4-BE49-F238E27FC236}">
              <a16:creationId xmlns="" xmlns:a16="http://schemas.microsoft.com/office/drawing/2014/main" id="{860E8534-A89E-44F4-8C3E-074577F0E93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53" name="Text Box 2">
          <a:extLst>
            <a:ext uri="{FF2B5EF4-FFF2-40B4-BE49-F238E27FC236}">
              <a16:creationId xmlns="" xmlns:a16="http://schemas.microsoft.com/office/drawing/2014/main" id="{1A0ADE1D-FA9F-48F3-A0A0-1842C66F941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54" name="Text Box 2">
          <a:extLst>
            <a:ext uri="{FF2B5EF4-FFF2-40B4-BE49-F238E27FC236}">
              <a16:creationId xmlns="" xmlns:a16="http://schemas.microsoft.com/office/drawing/2014/main" id="{4563BB0E-1417-498C-801C-AF62398DA22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55" name="Text Box 2">
          <a:extLst>
            <a:ext uri="{FF2B5EF4-FFF2-40B4-BE49-F238E27FC236}">
              <a16:creationId xmlns="" xmlns:a16="http://schemas.microsoft.com/office/drawing/2014/main" id="{58C2F61C-E5AD-4D75-BF7F-C3967AA10FF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56" name="Text Box 2">
          <a:extLst>
            <a:ext uri="{FF2B5EF4-FFF2-40B4-BE49-F238E27FC236}">
              <a16:creationId xmlns="" xmlns:a16="http://schemas.microsoft.com/office/drawing/2014/main" id="{A87ECDA7-5C53-4411-B681-DC70D2A034A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57" name="Text Box 2">
          <a:extLst>
            <a:ext uri="{FF2B5EF4-FFF2-40B4-BE49-F238E27FC236}">
              <a16:creationId xmlns="" xmlns:a16="http://schemas.microsoft.com/office/drawing/2014/main" id="{87DC70B7-CDA8-4C23-B116-B3F9A48C671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58" name="Text Box 2">
          <a:extLst>
            <a:ext uri="{FF2B5EF4-FFF2-40B4-BE49-F238E27FC236}">
              <a16:creationId xmlns="" xmlns:a16="http://schemas.microsoft.com/office/drawing/2014/main" id="{66053400-F9F6-4F8A-BFA9-CC1A567889B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59" name="Text Box 2">
          <a:extLst>
            <a:ext uri="{FF2B5EF4-FFF2-40B4-BE49-F238E27FC236}">
              <a16:creationId xmlns="" xmlns:a16="http://schemas.microsoft.com/office/drawing/2014/main" id="{F01DCF7D-4EE2-4186-8876-D73D8B9A34C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60" name="Text Box 2">
          <a:extLst>
            <a:ext uri="{FF2B5EF4-FFF2-40B4-BE49-F238E27FC236}">
              <a16:creationId xmlns="" xmlns:a16="http://schemas.microsoft.com/office/drawing/2014/main" id="{57653756-A194-4AAE-9FD4-FBDC09E12A7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61" name="Text Box 2">
          <a:extLst>
            <a:ext uri="{FF2B5EF4-FFF2-40B4-BE49-F238E27FC236}">
              <a16:creationId xmlns="" xmlns:a16="http://schemas.microsoft.com/office/drawing/2014/main" id="{A3850A02-F1C4-48D5-9647-B9BADB5B908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62" name="Text Box 2">
          <a:extLst>
            <a:ext uri="{FF2B5EF4-FFF2-40B4-BE49-F238E27FC236}">
              <a16:creationId xmlns="" xmlns:a16="http://schemas.microsoft.com/office/drawing/2014/main" id="{84EF244F-AE49-492F-B702-84B7B82D1E1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63" name="Text Box 2">
          <a:extLst>
            <a:ext uri="{FF2B5EF4-FFF2-40B4-BE49-F238E27FC236}">
              <a16:creationId xmlns="" xmlns:a16="http://schemas.microsoft.com/office/drawing/2014/main" id="{1CEB51DE-8936-4D40-B33B-AA68375FD1B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64" name="Text Box 2">
          <a:extLst>
            <a:ext uri="{FF2B5EF4-FFF2-40B4-BE49-F238E27FC236}">
              <a16:creationId xmlns="" xmlns:a16="http://schemas.microsoft.com/office/drawing/2014/main" id="{A9D99769-00C8-4B23-B207-081BAF02342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65" name="Text Box 2">
          <a:extLst>
            <a:ext uri="{FF2B5EF4-FFF2-40B4-BE49-F238E27FC236}">
              <a16:creationId xmlns="" xmlns:a16="http://schemas.microsoft.com/office/drawing/2014/main" id="{587D78C6-05DC-4857-B988-2F17614D4D1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66" name="Text Box 2">
          <a:extLst>
            <a:ext uri="{FF2B5EF4-FFF2-40B4-BE49-F238E27FC236}">
              <a16:creationId xmlns="" xmlns:a16="http://schemas.microsoft.com/office/drawing/2014/main" id="{6A975241-10BA-42E3-A608-7ACDB91A0FB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67" name="Text Box 2">
          <a:extLst>
            <a:ext uri="{FF2B5EF4-FFF2-40B4-BE49-F238E27FC236}">
              <a16:creationId xmlns="" xmlns:a16="http://schemas.microsoft.com/office/drawing/2014/main" id="{A236F976-BD3E-440E-AB6B-D871BE0E53A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68" name="Text Box 2">
          <a:extLst>
            <a:ext uri="{FF2B5EF4-FFF2-40B4-BE49-F238E27FC236}">
              <a16:creationId xmlns="" xmlns:a16="http://schemas.microsoft.com/office/drawing/2014/main" id="{78547922-2DA8-488A-AD66-B9E452C9298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69" name="Text Box 2">
          <a:extLst>
            <a:ext uri="{FF2B5EF4-FFF2-40B4-BE49-F238E27FC236}">
              <a16:creationId xmlns="" xmlns:a16="http://schemas.microsoft.com/office/drawing/2014/main" id="{6A3C012B-7924-428A-8607-0B57DF8FC49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70" name="Text Box 2">
          <a:extLst>
            <a:ext uri="{FF2B5EF4-FFF2-40B4-BE49-F238E27FC236}">
              <a16:creationId xmlns="" xmlns:a16="http://schemas.microsoft.com/office/drawing/2014/main" id="{D75E8FEA-86EF-4154-97C8-84AC35D2C3D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71" name="Text Box 2">
          <a:extLst>
            <a:ext uri="{FF2B5EF4-FFF2-40B4-BE49-F238E27FC236}">
              <a16:creationId xmlns="" xmlns:a16="http://schemas.microsoft.com/office/drawing/2014/main" id="{A0C4F249-4927-4A48-A65F-7D05D3E1923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72" name="Text Box 2">
          <a:extLst>
            <a:ext uri="{FF2B5EF4-FFF2-40B4-BE49-F238E27FC236}">
              <a16:creationId xmlns="" xmlns:a16="http://schemas.microsoft.com/office/drawing/2014/main" id="{19A94079-BA6C-4553-8700-009A19EA720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73" name="Text Box 2">
          <a:extLst>
            <a:ext uri="{FF2B5EF4-FFF2-40B4-BE49-F238E27FC236}">
              <a16:creationId xmlns="" xmlns:a16="http://schemas.microsoft.com/office/drawing/2014/main" id="{C541709F-35E1-4D20-9201-466B521FD83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74" name="Text Box 2">
          <a:extLst>
            <a:ext uri="{FF2B5EF4-FFF2-40B4-BE49-F238E27FC236}">
              <a16:creationId xmlns="" xmlns:a16="http://schemas.microsoft.com/office/drawing/2014/main" id="{1D2D5F9F-C932-455B-922F-4118BE15CF2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75" name="Text Box 2">
          <a:extLst>
            <a:ext uri="{FF2B5EF4-FFF2-40B4-BE49-F238E27FC236}">
              <a16:creationId xmlns="" xmlns:a16="http://schemas.microsoft.com/office/drawing/2014/main" id="{867D3BBD-42DC-49C4-B09B-C19A91CCBB1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76" name="Text Box 2">
          <a:extLst>
            <a:ext uri="{FF2B5EF4-FFF2-40B4-BE49-F238E27FC236}">
              <a16:creationId xmlns="" xmlns:a16="http://schemas.microsoft.com/office/drawing/2014/main" id="{2FC13D10-F3E9-4E60-A2B9-80D6E8D1154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77" name="Text Box 2">
          <a:extLst>
            <a:ext uri="{FF2B5EF4-FFF2-40B4-BE49-F238E27FC236}">
              <a16:creationId xmlns="" xmlns:a16="http://schemas.microsoft.com/office/drawing/2014/main" id="{35C5AD8D-175B-43B3-82E0-26338C1E1C6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78" name="Text Box 2">
          <a:extLst>
            <a:ext uri="{FF2B5EF4-FFF2-40B4-BE49-F238E27FC236}">
              <a16:creationId xmlns="" xmlns:a16="http://schemas.microsoft.com/office/drawing/2014/main" id="{D036AF5C-1289-4BDC-971E-333F0A67EEB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79" name="Text Box 2">
          <a:extLst>
            <a:ext uri="{FF2B5EF4-FFF2-40B4-BE49-F238E27FC236}">
              <a16:creationId xmlns="" xmlns:a16="http://schemas.microsoft.com/office/drawing/2014/main" id="{BC12CEAF-F338-4817-8477-4FB3242610B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80" name="Text Box 2">
          <a:extLst>
            <a:ext uri="{FF2B5EF4-FFF2-40B4-BE49-F238E27FC236}">
              <a16:creationId xmlns="" xmlns:a16="http://schemas.microsoft.com/office/drawing/2014/main" id="{AE9ACDCA-9B4C-41BF-ACC3-A0F92CF1DB0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81" name="Text Box 2">
          <a:extLst>
            <a:ext uri="{FF2B5EF4-FFF2-40B4-BE49-F238E27FC236}">
              <a16:creationId xmlns="" xmlns:a16="http://schemas.microsoft.com/office/drawing/2014/main" id="{A4F3F222-400E-43B7-A9E9-D654ACCADC3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82" name="Text Box 2">
          <a:extLst>
            <a:ext uri="{FF2B5EF4-FFF2-40B4-BE49-F238E27FC236}">
              <a16:creationId xmlns="" xmlns:a16="http://schemas.microsoft.com/office/drawing/2014/main" id="{3F01757B-57A4-46BB-A102-103B4A864DD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83" name="Text Box 2">
          <a:extLst>
            <a:ext uri="{FF2B5EF4-FFF2-40B4-BE49-F238E27FC236}">
              <a16:creationId xmlns="" xmlns:a16="http://schemas.microsoft.com/office/drawing/2014/main" id="{1DF12D9B-590D-4547-8EE3-FC6DFB7F384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84" name="Text Box 2">
          <a:extLst>
            <a:ext uri="{FF2B5EF4-FFF2-40B4-BE49-F238E27FC236}">
              <a16:creationId xmlns="" xmlns:a16="http://schemas.microsoft.com/office/drawing/2014/main" id="{8A2B2E4C-A139-476C-BD0E-6632559A6B3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85" name="Text Box 2">
          <a:extLst>
            <a:ext uri="{FF2B5EF4-FFF2-40B4-BE49-F238E27FC236}">
              <a16:creationId xmlns="" xmlns:a16="http://schemas.microsoft.com/office/drawing/2014/main" id="{5275979E-773C-4064-B6D0-638149447F0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86" name="Text Box 2">
          <a:extLst>
            <a:ext uri="{FF2B5EF4-FFF2-40B4-BE49-F238E27FC236}">
              <a16:creationId xmlns="" xmlns:a16="http://schemas.microsoft.com/office/drawing/2014/main" id="{AD62EDEB-2A30-4BA9-823B-DC4F666D5F0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87" name="Text Box 2">
          <a:extLst>
            <a:ext uri="{FF2B5EF4-FFF2-40B4-BE49-F238E27FC236}">
              <a16:creationId xmlns="" xmlns:a16="http://schemas.microsoft.com/office/drawing/2014/main" id="{A8FF6B24-DB8B-416F-91DB-94DFD2B5290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88" name="Text Box 2">
          <a:extLst>
            <a:ext uri="{FF2B5EF4-FFF2-40B4-BE49-F238E27FC236}">
              <a16:creationId xmlns="" xmlns:a16="http://schemas.microsoft.com/office/drawing/2014/main" id="{5CAC046D-23F9-4E95-B980-D21E4E7C9E9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89" name="Text Box 2">
          <a:extLst>
            <a:ext uri="{FF2B5EF4-FFF2-40B4-BE49-F238E27FC236}">
              <a16:creationId xmlns="" xmlns:a16="http://schemas.microsoft.com/office/drawing/2014/main" id="{8B74D00F-C905-41B6-87B9-5C7A6359A58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90" name="Text Box 2">
          <a:extLst>
            <a:ext uri="{FF2B5EF4-FFF2-40B4-BE49-F238E27FC236}">
              <a16:creationId xmlns="" xmlns:a16="http://schemas.microsoft.com/office/drawing/2014/main" id="{6AEDF0CE-7CB1-427D-8B21-0BB89E1E74E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91" name="Text Box 2">
          <a:extLst>
            <a:ext uri="{FF2B5EF4-FFF2-40B4-BE49-F238E27FC236}">
              <a16:creationId xmlns="" xmlns:a16="http://schemas.microsoft.com/office/drawing/2014/main" id="{BDABECAF-452C-45AA-B0EA-D96B7270DEA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92" name="Text Box 2">
          <a:extLst>
            <a:ext uri="{FF2B5EF4-FFF2-40B4-BE49-F238E27FC236}">
              <a16:creationId xmlns="" xmlns:a16="http://schemas.microsoft.com/office/drawing/2014/main" id="{C61849B0-57E6-44FA-82E3-2996B3920AC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93" name="Text Box 2">
          <a:extLst>
            <a:ext uri="{FF2B5EF4-FFF2-40B4-BE49-F238E27FC236}">
              <a16:creationId xmlns="" xmlns:a16="http://schemas.microsoft.com/office/drawing/2014/main" id="{CFC80A0D-FD7D-40C6-AEA4-2CEF5561F31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94" name="Text Box 2">
          <a:extLst>
            <a:ext uri="{FF2B5EF4-FFF2-40B4-BE49-F238E27FC236}">
              <a16:creationId xmlns="" xmlns:a16="http://schemas.microsoft.com/office/drawing/2014/main" id="{09519362-EA8A-4572-8B81-7FE31AE1427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95" name="Text Box 2">
          <a:extLst>
            <a:ext uri="{FF2B5EF4-FFF2-40B4-BE49-F238E27FC236}">
              <a16:creationId xmlns="" xmlns:a16="http://schemas.microsoft.com/office/drawing/2014/main" id="{41B9C920-FA2B-4246-82E7-15C54A09189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96" name="Text Box 2">
          <a:extLst>
            <a:ext uri="{FF2B5EF4-FFF2-40B4-BE49-F238E27FC236}">
              <a16:creationId xmlns="" xmlns:a16="http://schemas.microsoft.com/office/drawing/2014/main" id="{6F2B4C08-CF79-48B5-8876-484C73083C9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397" name="Text Box 2">
          <a:extLst>
            <a:ext uri="{FF2B5EF4-FFF2-40B4-BE49-F238E27FC236}">
              <a16:creationId xmlns="" xmlns:a16="http://schemas.microsoft.com/office/drawing/2014/main" id="{7F427FE5-D482-4A3E-B5E4-7D1E6840C25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398" name="Text Box 2">
          <a:extLst>
            <a:ext uri="{FF2B5EF4-FFF2-40B4-BE49-F238E27FC236}">
              <a16:creationId xmlns="" xmlns:a16="http://schemas.microsoft.com/office/drawing/2014/main" id="{5C8E37F8-11B1-44C8-B196-BF629477DB0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399" name="Text Box 2">
          <a:extLst>
            <a:ext uri="{FF2B5EF4-FFF2-40B4-BE49-F238E27FC236}">
              <a16:creationId xmlns="" xmlns:a16="http://schemas.microsoft.com/office/drawing/2014/main" id="{49A35A34-B0A7-40C3-8C5C-4D36C1E2CCC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00" name="Text Box 2">
          <a:extLst>
            <a:ext uri="{FF2B5EF4-FFF2-40B4-BE49-F238E27FC236}">
              <a16:creationId xmlns="" xmlns:a16="http://schemas.microsoft.com/office/drawing/2014/main" id="{2C4146BB-07B5-4AF4-AB87-093E19587CA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01" name="Text Box 2">
          <a:extLst>
            <a:ext uri="{FF2B5EF4-FFF2-40B4-BE49-F238E27FC236}">
              <a16:creationId xmlns="" xmlns:a16="http://schemas.microsoft.com/office/drawing/2014/main" id="{47F8293F-1EB0-4326-9FA1-6FFA062C104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02" name="Text Box 2">
          <a:extLst>
            <a:ext uri="{FF2B5EF4-FFF2-40B4-BE49-F238E27FC236}">
              <a16:creationId xmlns="" xmlns:a16="http://schemas.microsoft.com/office/drawing/2014/main" id="{30BBA2C1-F365-4A37-9701-DDC5D6558BF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03" name="Text Box 2">
          <a:extLst>
            <a:ext uri="{FF2B5EF4-FFF2-40B4-BE49-F238E27FC236}">
              <a16:creationId xmlns="" xmlns:a16="http://schemas.microsoft.com/office/drawing/2014/main" id="{E43B6EF0-090C-483F-833A-E89F3CB2748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04" name="Text Box 2">
          <a:extLst>
            <a:ext uri="{FF2B5EF4-FFF2-40B4-BE49-F238E27FC236}">
              <a16:creationId xmlns="" xmlns:a16="http://schemas.microsoft.com/office/drawing/2014/main" id="{5BA7A53D-A2A6-4325-AC01-23B7B75D471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05" name="Text Box 2">
          <a:extLst>
            <a:ext uri="{FF2B5EF4-FFF2-40B4-BE49-F238E27FC236}">
              <a16:creationId xmlns="" xmlns:a16="http://schemas.microsoft.com/office/drawing/2014/main" id="{FDA7AA86-B5FC-4894-BF0E-0C48B7AAE05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06" name="Text Box 2">
          <a:extLst>
            <a:ext uri="{FF2B5EF4-FFF2-40B4-BE49-F238E27FC236}">
              <a16:creationId xmlns="" xmlns:a16="http://schemas.microsoft.com/office/drawing/2014/main" id="{6537C460-9B36-4E5A-A3D6-4BC10F59213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07" name="Text Box 2">
          <a:extLst>
            <a:ext uri="{FF2B5EF4-FFF2-40B4-BE49-F238E27FC236}">
              <a16:creationId xmlns="" xmlns:a16="http://schemas.microsoft.com/office/drawing/2014/main" id="{71677BEA-AEDF-429C-924A-2C788AA096E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08" name="Text Box 2">
          <a:extLst>
            <a:ext uri="{FF2B5EF4-FFF2-40B4-BE49-F238E27FC236}">
              <a16:creationId xmlns="" xmlns:a16="http://schemas.microsoft.com/office/drawing/2014/main" id="{F34EF60F-4CC2-4115-8554-91E5F85B543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09" name="Text Box 2">
          <a:extLst>
            <a:ext uri="{FF2B5EF4-FFF2-40B4-BE49-F238E27FC236}">
              <a16:creationId xmlns="" xmlns:a16="http://schemas.microsoft.com/office/drawing/2014/main" id="{EB604CB6-F414-4A90-BDB3-FC8FAD0282D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10" name="Text Box 2">
          <a:extLst>
            <a:ext uri="{FF2B5EF4-FFF2-40B4-BE49-F238E27FC236}">
              <a16:creationId xmlns="" xmlns:a16="http://schemas.microsoft.com/office/drawing/2014/main" id="{64E61120-842A-416A-AA3B-FFE18779E96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11" name="Text Box 2">
          <a:extLst>
            <a:ext uri="{FF2B5EF4-FFF2-40B4-BE49-F238E27FC236}">
              <a16:creationId xmlns="" xmlns:a16="http://schemas.microsoft.com/office/drawing/2014/main" id="{8266C796-B576-4B9F-8FB7-2201B822F1C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12" name="Text Box 2">
          <a:extLst>
            <a:ext uri="{FF2B5EF4-FFF2-40B4-BE49-F238E27FC236}">
              <a16:creationId xmlns="" xmlns:a16="http://schemas.microsoft.com/office/drawing/2014/main" id="{650C600F-E109-49DC-9836-A35D645B7F0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13" name="Text Box 2">
          <a:extLst>
            <a:ext uri="{FF2B5EF4-FFF2-40B4-BE49-F238E27FC236}">
              <a16:creationId xmlns="" xmlns:a16="http://schemas.microsoft.com/office/drawing/2014/main" id="{BB08CDBD-BBCA-4714-9177-11457172C74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14" name="Text Box 2">
          <a:extLst>
            <a:ext uri="{FF2B5EF4-FFF2-40B4-BE49-F238E27FC236}">
              <a16:creationId xmlns="" xmlns:a16="http://schemas.microsoft.com/office/drawing/2014/main" id="{4EC2ECC5-B2D3-4C02-A579-EF86A8A0B15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15" name="Text Box 2">
          <a:extLst>
            <a:ext uri="{FF2B5EF4-FFF2-40B4-BE49-F238E27FC236}">
              <a16:creationId xmlns="" xmlns:a16="http://schemas.microsoft.com/office/drawing/2014/main" id="{4D21825B-144B-4079-ABA3-ADAA23E6D15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16" name="Text Box 2">
          <a:extLst>
            <a:ext uri="{FF2B5EF4-FFF2-40B4-BE49-F238E27FC236}">
              <a16:creationId xmlns="" xmlns:a16="http://schemas.microsoft.com/office/drawing/2014/main" id="{2C883DB7-D379-437F-927F-55DCF417E21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17" name="Text Box 2">
          <a:extLst>
            <a:ext uri="{FF2B5EF4-FFF2-40B4-BE49-F238E27FC236}">
              <a16:creationId xmlns="" xmlns:a16="http://schemas.microsoft.com/office/drawing/2014/main" id="{160F5CC3-35A4-4930-9EF2-37814FC153D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18" name="Text Box 2">
          <a:extLst>
            <a:ext uri="{FF2B5EF4-FFF2-40B4-BE49-F238E27FC236}">
              <a16:creationId xmlns="" xmlns:a16="http://schemas.microsoft.com/office/drawing/2014/main" id="{766B477F-0F77-45C2-BD4E-EF1CED5188F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19" name="Text Box 2">
          <a:extLst>
            <a:ext uri="{FF2B5EF4-FFF2-40B4-BE49-F238E27FC236}">
              <a16:creationId xmlns="" xmlns:a16="http://schemas.microsoft.com/office/drawing/2014/main" id="{44F4890B-F8E3-4B05-9129-62A8B743B36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20" name="Text Box 2">
          <a:extLst>
            <a:ext uri="{FF2B5EF4-FFF2-40B4-BE49-F238E27FC236}">
              <a16:creationId xmlns="" xmlns:a16="http://schemas.microsoft.com/office/drawing/2014/main" id="{A2DA6709-D780-4F70-A47C-E169F5F387F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21" name="Text Box 2">
          <a:extLst>
            <a:ext uri="{FF2B5EF4-FFF2-40B4-BE49-F238E27FC236}">
              <a16:creationId xmlns="" xmlns:a16="http://schemas.microsoft.com/office/drawing/2014/main" id="{880476FD-E5F3-47F3-9B05-C98980EA270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22" name="Text Box 2">
          <a:extLst>
            <a:ext uri="{FF2B5EF4-FFF2-40B4-BE49-F238E27FC236}">
              <a16:creationId xmlns="" xmlns:a16="http://schemas.microsoft.com/office/drawing/2014/main" id="{98251EC9-29D7-4DB8-A1F4-76337C65F9C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23" name="Text Box 2">
          <a:extLst>
            <a:ext uri="{FF2B5EF4-FFF2-40B4-BE49-F238E27FC236}">
              <a16:creationId xmlns="" xmlns:a16="http://schemas.microsoft.com/office/drawing/2014/main" id="{601A39DC-1583-4D55-8B24-B663C611892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24" name="Text Box 2">
          <a:extLst>
            <a:ext uri="{FF2B5EF4-FFF2-40B4-BE49-F238E27FC236}">
              <a16:creationId xmlns="" xmlns:a16="http://schemas.microsoft.com/office/drawing/2014/main" id="{54DAF8A0-E43A-4FEE-BCB2-BA2A2B3B520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25" name="Text Box 2">
          <a:extLst>
            <a:ext uri="{FF2B5EF4-FFF2-40B4-BE49-F238E27FC236}">
              <a16:creationId xmlns="" xmlns:a16="http://schemas.microsoft.com/office/drawing/2014/main" id="{14B7C10E-F1B2-4036-85CD-6EE9BAF519C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26" name="Text Box 2">
          <a:extLst>
            <a:ext uri="{FF2B5EF4-FFF2-40B4-BE49-F238E27FC236}">
              <a16:creationId xmlns="" xmlns:a16="http://schemas.microsoft.com/office/drawing/2014/main" id="{2161832D-5DB1-4583-B375-3F3F0BBBBE0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27" name="Text Box 2">
          <a:extLst>
            <a:ext uri="{FF2B5EF4-FFF2-40B4-BE49-F238E27FC236}">
              <a16:creationId xmlns="" xmlns:a16="http://schemas.microsoft.com/office/drawing/2014/main" id="{072CC3B5-632B-4A64-9A97-021CF626DD3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28" name="Text Box 2">
          <a:extLst>
            <a:ext uri="{FF2B5EF4-FFF2-40B4-BE49-F238E27FC236}">
              <a16:creationId xmlns="" xmlns:a16="http://schemas.microsoft.com/office/drawing/2014/main" id="{EA175CAB-CA13-4D19-9C44-457959BD202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29" name="Text Box 2">
          <a:extLst>
            <a:ext uri="{FF2B5EF4-FFF2-40B4-BE49-F238E27FC236}">
              <a16:creationId xmlns="" xmlns:a16="http://schemas.microsoft.com/office/drawing/2014/main" id="{66E880CF-A524-47E2-8976-3AC082E0749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30" name="Text Box 2">
          <a:extLst>
            <a:ext uri="{FF2B5EF4-FFF2-40B4-BE49-F238E27FC236}">
              <a16:creationId xmlns="" xmlns:a16="http://schemas.microsoft.com/office/drawing/2014/main" id="{D9F5DC8E-1A19-4F7E-B62C-BCBF08B45AA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31" name="Text Box 2">
          <a:extLst>
            <a:ext uri="{FF2B5EF4-FFF2-40B4-BE49-F238E27FC236}">
              <a16:creationId xmlns="" xmlns:a16="http://schemas.microsoft.com/office/drawing/2014/main" id="{9BAEF02C-1EFB-487B-B941-EF2B70346EA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32" name="Text Box 2">
          <a:extLst>
            <a:ext uri="{FF2B5EF4-FFF2-40B4-BE49-F238E27FC236}">
              <a16:creationId xmlns="" xmlns:a16="http://schemas.microsoft.com/office/drawing/2014/main" id="{2C8CCA75-D796-4033-AE60-C9A835C95FD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33" name="Text Box 2">
          <a:extLst>
            <a:ext uri="{FF2B5EF4-FFF2-40B4-BE49-F238E27FC236}">
              <a16:creationId xmlns="" xmlns:a16="http://schemas.microsoft.com/office/drawing/2014/main" id="{0401F597-43D7-4758-AF82-93664D6B4F5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34" name="Text Box 2">
          <a:extLst>
            <a:ext uri="{FF2B5EF4-FFF2-40B4-BE49-F238E27FC236}">
              <a16:creationId xmlns="" xmlns:a16="http://schemas.microsoft.com/office/drawing/2014/main" id="{FFDFAE97-4BC5-4BF2-A22D-29291329B82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35" name="Text Box 2">
          <a:extLst>
            <a:ext uri="{FF2B5EF4-FFF2-40B4-BE49-F238E27FC236}">
              <a16:creationId xmlns="" xmlns:a16="http://schemas.microsoft.com/office/drawing/2014/main" id="{54122CB5-B0D5-49F2-A768-651812BF17E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36" name="Text Box 2">
          <a:extLst>
            <a:ext uri="{FF2B5EF4-FFF2-40B4-BE49-F238E27FC236}">
              <a16:creationId xmlns="" xmlns:a16="http://schemas.microsoft.com/office/drawing/2014/main" id="{78D67418-8E63-4981-BAAB-551B862B947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37" name="Text Box 2">
          <a:extLst>
            <a:ext uri="{FF2B5EF4-FFF2-40B4-BE49-F238E27FC236}">
              <a16:creationId xmlns="" xmlns:a16="http://schemas.microsoft.com/office/drawing/2014/main" id="{1B1CCDE5-56B7-435B-BD76-5CD0037F6E3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38" name="Text Box 2">
          <a:extLst>
            <a:ext uri="{FF2B5EF4-FFF2-40B4-BE49-F238E27FC236}">
              <a16:creationId xmlns="" xmlns:a16="http://schemas.microsoft.com/office/drawing/2014/main" id="{80E4E60A-6D84-47DC-9BB5-90D56CFDFC9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39" name="Text Box 2">
          <a:extLst>
            <a:ext uri="{FF2B5EF4-FFF2-40B4-BE49-F238E27FC236}">
              <a16:creationId xmlns="" xmlns:a16="http://schemas.microsoft.com/office/drawing/2014/main" id="{9DBC754E-8D27-4ECE-9C4F-744AA15A491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40" name="Text Box 2">
          <a:extLst>
            <a:ext uri="{FF2B5EF4-FFF2-40B4-BE49-F238E27FC236}">
              <a16:creationId xmlns="" xmlns:a16="http://schemas.microsoft.com/office/drawing/2014/main" id="{BDFB88E5-B0D5-4CB7-B837-59A9EBD44C6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41" name="Text Box 2">
          <a:extLst>
            <a:ext uri="{FF2B5EF4-FFF2-40B4-BE49-F238E27FC236}">
              <a16:creationId xmlns="" xmlns:a16="http://schemas.microsoft.com/office/drawing/2014/main" id="{167C01E1-3A0F-4AC4-9935-3AB4402EA69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42" name="Text Box 2">
          <a:extLst>
            <a:ext uri="{FF2B5EF4-FFF2-40B4-BE49-F238E27FC236}">
              <a16:creationId xmlns="" xmlns:a16="http://schemas.microsoft.com/office/drawing/2014/main" id="{AA61C414-3630-4BB6-8202-CECF180EEC0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43" name="Text Box 2">
          <a:extLst>
            <a:ext uri="{FF2B5EF4-FFF2-40B4-BE49-F238E27FC236}">
              <a16:creationId xmlns="" xmlns:a16="http://schemas.microsoft.com/office/drawing/2014/main" id="{349A3A0B-BB73-4648-A4B1-E5DBBC77B11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44" name="Text Box 2">
          <a:extLst>
            <a:ext uri="{FF2B5EF4-FFF2-40B4-BE49-F238E27FC236}">
              <a16:creationId xmlns="" xmlns:a16="http://schemas.microsoft.com/office/drawing/2014/main" id="{F7A9BB5F-4D99-4965-8E84-334F4C5312E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45" name="Text Box 2">
          <a:extLst>
            <a:ext uri="{FF2B5EF4-FFF2-40B4-BE49-F238E27FC236}">
              <a16:creationId xmlns="" xmlns:a16="http://schemas.microsoft.com/office/drawing/2014/main" id="{85346036-FE05-4CA6-82C1-9D62DD39B88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46" name="Text Box 2">
          <a:extLst>
            <a:ext uri="{FF2B5EF4-FFF2-40B4-BE49-F238E27FC236}">
              <a16:creationId xmlns="" xmlns:a16="http://schemas.microsoft.com/office/drawing/2014/main" id="{3BF99BA2-A55D-4DD4-8651-E612DAB8338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47" name="Text Box 2">
          <a:extLst>
            <a:ext uri="{FF2B5EF4-FFF2-40B4-BE49-F238E27FC236}">
              <a16:creationId xmlns="" xmlns:a16="http://schemas.microsoft.com/office/drawing/2014/main" id="{710A8E0B-3500-40D6-9433-6DAF006D160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48" name="Text Box 2">
          <a:extLst>
            <a:ext uri="{FF2B5EF4-FFF2-40B4-BE49-F238E27FC236}">
              <a16:creationId xmlns="" xmlns:a16="http://schemas.microsoft.com/office/drawing/2014/main" id="{2B2B8F1A-6E1F-4274-9F9A-0F567F08B7A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49" name="Text Box 2">
          <a:extLst>
            <a:ext uri="{FF2B5EF4-FFF2-40B4-BE49-F238E27FC236}">
              <a16:creationId xmlns="" xmlns:a16="http://schemas.microsoft.com/office/drawing/2014/main" id="{C0B4A319-C1D9-4C30-8D8E-63687F6A444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50" name="Text Box 2">
          <a:extLst>
            <a:ext uri="{FF2B5EF4-FFF2-40B4-BE49-F238E27FC236}">
              <a16:creationId xmlns="" xmlns:a16="http://schemas.microsoft.com/office/drawing/2014/main" id="{AE4DD708-194A-4723-B442-0AC815D14ED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51" name="Text Box 2">
          <a:extLst>
            <a:ext uri="{FF2B5EF4-FFF2-40B4-BE49-F238E27FC236}">
              <a16:creationId xmlns="" xmlns:a16="http://schemas.microsoft.com/office/drawing/2014/main" id="{58E6A5CD-D058-4DF8-B899-17090F482E4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52" name="Text Box 2">
          <a:extLst>
            <a:ext uri="{FF2B5EF4-FFF2-40B4-BE49-F238E27FC236}">
              <a16:creationId xmlns="" xmlns:a16="http://schemas.microsoft.com/office/drawing/2014/main" id="{E53360EE-99FC-40EF-A018-0540842E28A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53" name="Text Box 2">
          <a:extLst>
            <a:ext uri="{FF2B5EF4-FFF2-40B4-BE49-F238E27FC236}">
              <a16:creationId xmlns="" xmlns:a16="http://schemas.microsoft.com/office/drawing/2014/main" id="{6710407A-6604-45D7-A48E-10E1B20DA35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54" name="Text Box 2">
          <a:extLst>
            <a:ext uri="{FF2B5EF4-FFF2-40B4-BE49-F238E27FC236}">
              <a16:creationId xmlns="" xmlns:a16="http://schemas.microsoft.com/office/drawing/2014/main" id="{8B1D9E81-0727-41C5-BB26-83B537E339D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55" name="Text Box 2">
          <a:extLst>
            <a:ext uri="{FF2B5EF4-FFF2-40B4-BE49-F238E27FC236}">
              <a16:creationId xmlns="" xmlns:a16="http://schemas.microsoft.com/office/drawing/2014/main" id="{CA16F239-B521-48F1-AD6C-362584F9C5D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56" name="Text Box 2">
          <a:extLst>
            <a:ext uri="{FF2B5EF4-FFF2-40B4-BE49-F238E27FC236}">
              <a16:creationId xmlns="" xmlns:a16="http://schemas.microsoft.com/office/drawing/2014/main" id="{196A0420-2021-4297-AA86-78F5EF25610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57" name="Text Box 2">
          <a:extLst>
            <a:ext uri="{FF2B5EF4-FFF2-40B4-BE49-F238E27FC236}">
              <a16:creationId xmlns="" xmlns:a16="http://schemas.microsoft.com/office/drawing/2014/main" id="{1C7C2B6C-52A6-42FF-81DC-E9439AEA6D8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58" name="Text Box 2">
          <a:extLst>
            <a:ext uri="{FF2B5EF4-FFF2-40B4-BE49-F238E27FC236}">
              <a16:creationId xmlns="" xmlns:a16="http://schemas.microsoft.com/office/drawing/2014/main" id="{43AEF93E-86B6-446F-BA84-DCCB48BB020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59" name="Text Box 2">
          <a:extLst>
            <a:ext uri="{FF2B5EF4-FFF2-40B4-BE49-F238E27FC236}">
              <a16:creationId xmlns="" xmlns:a16="http://schemas.microsoft.com/office/drawing/2014/main" id="{E38BB4B9-ACAC-45F2-9984-A418E4CF3F7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60" name="Text Box 2">
          <a:extLst>
            <a:ext uri="{FF2B5EF4-FFF2-40B4-BE49-F238E27FC236}">
              <a16:creationId xmlns="" xmlns:a16="http://schemas.microsoft.com/office/drawing/2014/main" id="{E259CF4B-46DD-4B8F-865A-DED729B1912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61" name="Text Box 2">
          <a:extLst>
            <a:ext uri="{FF2B5EF4-FFF2-40B4-BE49-F238E27FC236}">
              <a16:creationId xmlns="" xmlns:a16="http://schemas.microsoft.com/office/drawing/2014/main" id="{9F5348D4-8DC0-49E6-A406-BB895C9D498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62" name="Text Box 2">
          <a:extLst>
            <a:ext uri="{FF2B5EF4-FFF2-40B4-BE49-F238E27FC236}">
              <a16:creationId xmlns="" xmlns:a16="http://schemas.microsoft.com/office/drawing/2014/main" id="{692965FB-78D0-468A-B835-1B73C265C8A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63" name="Text Box 2">
          <a:extLst>
            <a:ext uri="{FF2B5EF4-FFF2-40B4-BE49-F238E27FC236}">
              <a16:creationId xmlns="" xmlns:a16="http://schemas.microsoft.com/office/drawing/2014/main" id="{32711A68-887F-4DA2-AEE3-99FF8C6D044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64" name="Text Box 2">
          <a:extLst>
            <a:ext uri="{FF2B5EF4-FFF2-40B4-BE49-F238E27FC236}">
              <a16:creationId xmlns="" xmlns:a16="http://schemas.microsoft.com/office/drawing/2014/main" id="{35BB3EB0-36C5-4958-93D8-ECDAEBEC7D3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65" name="Text Box 2">
          <a:extLst>
            <a:ext uri="{FF2B5EF4-FFF2-40B4-BE49-F238E27FC236}">
              <a16:creationId xmlns="" xmlns:a16="http://schemas.microsoft.com/office/drawing/2014/main" id="{81F42287-11AB-488C-AB91-6F0150C6862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66" name="Text Box 2">
          <a:extLst>
            <a:ext uri="{FF2B5EF4-FFF2-40B4-BE49-F238E27FC236}">
              <a16:creationId xmlns="" xmlns:a16="http://schemas.microsoft.com/office/drawing/2014/main" id="{3BBB658C-66B8-4273-99DC-9B6F5EF5172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67" name="Text Box 2">
          <a:extLst>
            <a:ext uri="{FF2B5EF4-FFF2-40B4-BE49-F238E27FC236}">
              <a16:creationId xmlns="" xmlns:a16="http://schemas.microsoft.com/office/drawing/2014/main" id="{59A95134-7C96-4612-8892-452BA152146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68" name="Text Box 2">
          <a:extLst>
            <a:ext uri="{FF2B5EF4-FFF2-40B4-BE49-F238E27FC236}">
              <a16:creationId xmlns="" xmlns:a16="http://schemas.microsoft.com/office/drawing/2014/main" id="{0466D683-7EDC-42B9-8680-4C8ED9CF971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69" name="Text Box 2">
          <a:extLst>
            <a:ext uri="{FF2B5EF4-FFF2-40B4-BE49-F238E27FC236}">
              <a16:creationId xmlns="" xmlns:a16="http://schemas.microsoft.com/office/drawing/2014/main" id="{AA43D3C1-1EF2-4FE5-B257-15811601BA9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70" name="Text Box 2">
          <a:extLst>
            <a:ext uri="{FF2B5EF4-FFF2-40B4-BE49-F238E27FC236}">
              <a16:creationId xmlns="" xmlns:a16="http://schemas.microsoft.com/office/drawing/2014/main" id="{D2FED8E0-871E-47AE-9461-143BDAB79F4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71" name="Text Box 2">
          <a:extLst>
            <a:ext uri="{FF2B5EF4-FFF2-40B4-BE49-F238E27FC236}">
              <a16:creationId xmlns="" xmlns:a16="http://schemas.microsoft.com/office/drawing/2014/main" id="{6BB2032F-7204-4FAA-84E6-19DE7A2D776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72" name="Text Box 2">
          <a:extLst>
            <a:ext uri="{FF2B5EF4-FFF2-40B4-BE49-F238E27FC236}">
              <a16:creationId xmlns="" xmlns:a16="http://schemas.microsoft.com/office/drawing/2014/main" id="{83C4A0F1-BC0E-49FF-A89E-C2E66286C47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73" name="Text Box 2">
          <a:extLst>
            <a:ext uri="{FF2B5EF4-FFF2-40B4-BE49-F238E27FC236}">
              <a16:creationId xmlns="" xmlns:a16="http://schemas.microsoft.com/office/drawing/2014/main" id="{F78C068D-0279-4A57-A87C-F35847E3FC1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74" name="Text Box 2">
          <a:extLst>
            <a:ext uri="{FF2B5EF4-FFF2-40B4-BE49-F238E27FC236}">
              <a16:creationId xmlns="" xmlns:a16="http://schemas.microsoft.com/office/drawing/2014/main" id="{0BB239E7-03FE-4E78-B7DD-C1ACCD59A11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75" name="Text Box 2">
          <a:extLst>
            <a:ext uri="{FF2B5EF4-FFF2-40B4-BE49-F238E27FC236}">
              <a16:creationId xmlns="" xmlns:a16="http://schemas.microsoft.com/office/drawing/2014/main" id="{C12C5BA4-39E3-4290-8AB6-8C583881B64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76" name="Text Box 2">
          <a:extLst>
            <a:ext uri="{FF2B5EF4-FFF2-40B4-BE49-F238E27FC236}">
              <a16:creationId xmlns="" xmlns:a16="http://schemas.microsoft.com/office/drawing/2014/main" id="{0059F979-22F3-415C-9125-29DCCAE4011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77" name="Text Box 2">
          <a:extLst>
            <a:ext uri="{FF2B5EF4-FFF2-40B4-BE49-F238E27FC236}">
              <a16:creationId xmlns="" xmlns:a16="http://schemas.microsoft.com/office/drawing/2014/main" id="{48497873-D99C-4775-B58F-DE18DA702A3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78" name="Text Box 2">
          <a:extLst>
            <a:ext uri="{FF2B5EF4-FFF2-40B4-BE49-F238E27FC236}">
              <a16:creationId xmlns="" xmlns:a16="http://schemas.microsoft.com/office/drawing/2014/main" id="{9B3DEB71-D245-4A58-88D1-682C398E083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79" name="Text Box 2">
          <a:extLst>
            <a:ext uri="{FF2B5EF4-FFF2-40B4-BE49-F238E27FC236}">
              <a16:creationId xmlns="" xmlns:a16="http://schemas.microsoft.com/office/drawing/2014/main" id="{48D2C4A5-5C17-4DEC-8356-FDB709F71F1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80" name="Text Box 2">
          <a:extLst>
            <a:ext uri="{FF2B5EF4-FFF2-40B4-BE49-F238E27FC236}">
              <a16:creationId xmlns="" xmlns:a16="http://schemas.microsoft.com/office/drawing/2014/main" id="{93EB130F-2D8E-40FE-8226-FCBD8BBAAE5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81" name="Text Box 2">
          <a:extLst>
            <a:ext uri="{FF2B5EF4-FFF2-40B4-BE49-F238E27FC236}">
              <a16:creationId xmlns="" xmlns:a16="http://schemas.microsoft.com/office/drawing/2014/main" id="{C86DC89A-0424-4809-85E0-81C1B21D848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82" name="Text Box 2">
          <a:extLst>
            <a:ext uri="{FF2B5EF4-FFF2-40B4-BE49-F238E27FC236}">
              <a16:creationId xmlns="" xmlns:a16="http://schemas.microsoft.com/office/drawing/2014/main" id="{476C1CA3-5A82-47DE-B556-77FE3AB42EE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83" name="Text Box 2">
          <a:extLst>
            <a:ext uri="{FF2B5EF4-FFF2-40B4-BE49-F238E27FC236}">
              <a16:creationId xmlns="" xmlns:a16="http://schemas.microsoft.com/office/drawing/2014/main" id="{D8EEE4B5-08FC-4E70-87B3-198A6803375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84" name="Text Box 2">
          <a:extLst>
            <a:ext uri="{FF2B5EF4-FFF2-40B4-BE49-F238E27FC236}">
              <a16:creationId xmlns="" xmlns:a16="http://schemas.microsoft.com/office/drawing/2014/main" id="{63B82238-6C44-465A-97A4-5AD285EAC98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85" name="Text Box 2">
          <a:extLst>
            <a:ext uri="{FF2B5EF4-FFF2-40B4-BE49-F238E27FC236}">
              <a16:creationId xmlns="" xmlns:a16="http://schemas.microsoft.com/office/drawing/2014/main" id="{6DCD216D-8630-4F45-8ADA-BD6E13AC42F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86" name="Text Box 2">
          <a:extLst>
            <a:ext uri="{FF2B5EF4-FFF2-40B4-BE49-F238E27FC236}">
              <a16:creationId xmlns="" xmlns:a16="http://schemas.microsoft.com/office/drawing/2014/main" id="{EC53A70D-ECA1-4313-9E08-16A39BD004D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87" name="Text Box 2">
          <a:extLst>
            <a:ext uri="{FF2B5EF4-FFF2-40B4-BE49-F238E27FC236}">
              <a16:creationId xmlns="" xmlns:a16="http://schemas.microsoft.com/office/drawing/2014/main" id="{523EF335-19C7-4B85-AB8E-21AECF849D8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88" name="Text Box 2">
          <a:extLst>
            <a:ext uri="{FF2B5EF4-FFF2-40B4-BE49-F238E27FC236}">
              <a16:creationId xmlns="" xmlns:a16="http://schemas.microsoft.com/office/drawing/2014/main" id="{CEA3912E-CE1E-4A6D-9329-5ABBEC3C17D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89" name="Text Box 2">
          <a:extLst>
            <a:ext uri="{FF2B5EF4-FFF2-40B4-BE49-F238E27FC236}">
              <a16:creationId xmlns="" xmlns:a16="http://schemas.microsoft.com/office/drawing/2014/main" id="{53CC1414-E9A1-4476-A14A-47D1752532A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90" name="Text Box 2">
          <a:extLst>
            <a:ext uri="{FF2B5EF4-FFF2-40B4-BE49-F238E27FC236}">
              <a16:creationId xmlns="" xmlns:a16="http://schemas.microsoft.com/office/drawing/2014/main" id="{6C40E5B9-7D08-4A71-8F44-97F894C0D5B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91" name="Text Box 2">
          <a:extLst>
            <a:ext uri="{FF2B5EF4-FFF2-40B4-BE49-F238E27FC236}">
              <a16:creationId xmlns="" xmlns:a16="http://schemas.microsoft.com/office/drawing/2014/main" id="{238E1726-DA12-421E-BEB2-FEB51342619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92" name="Text Box 2">
          <a:extLst>
            <a:ext uri="{FF2B5EF4-FFF2-40B4-BE49-F238E27FC236}">
              <a16:creationId xmlns="" xmlns:a16="http://schemas.microsoft.com/office/drawing/2014/main" id="{6C744E58-72CC-40B1-88E5-9A66BC4DE20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93" name="Text Box 2">
          <a:extLst>
            <a:ext uri="{FF2B5EF4-FFF2-40B4-BE49-F238E27FC236}">
              <a16:creationId xmlns="" xmlns:a16="http://schemas.microsoft.com/office/drawing/2014/main" id="{3B0DBA42-816A-4572-A53D-31474C4E122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94" name="Text Box 2">
          <a:extLst>
            <a:ext uri="{FF2B5EF4-FFF2-40B4-BE49-F238E27FC236}">
              <a16:creationId xmlns="" xmlns:a16="http://schemas.microsoft.com/office/drawing/2014/main" id="{B8E07B76-E778-457B-82F9-65D3FD559A6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95" name="Text Box 2">
          <a:extLst>
            <a:ext uri="{FF2B5EF4-FFF2-40B4-BE49-F238E27FC236}">
              <a16:creationId xmlns="" xmlns:a16="http://schemas.microsoft.com/office/drawing/2014/main" id="{38DFD03A-3854-4FED-83DF-3B914594546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96" name="Text Box 2">
          <a:extLst>
            <a:ext uri="{FF2B5EF4-FFF2-40B4-BE49-F238E27FC236}">
              <a16:creationId xmlns="" xmlns:a16="http://schemas.microsoft.com/office/drawing/2014/main" id="{2D204EAF-5C61-4032-9E3A-0694158C8DC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497" name="Text Box 2">
          <a:extLst>
            <a:ext uri="{FF2B5EF4-FFF2-40B4-BE49-F238E27FC236}">
              <a16:creationId xmlns="" xmlns:a16="http://schemas.microsoft.com/office/drawing/2014/main" id="{C88FE1D7-336C-47E7-8EE9-044FDA53FC6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498" name="Text Box 2">
          <a:extLst>
            <a:ext uri="{FF2B5EF4-FFF2-40B4-BE49-F238E27FC236}">
              <a16:creationId xmlns="" xmlns:a16="http://schemas.microsoft.com/office/drawing/2014/main" id="{6C201C18-F11E-41A4-A9B2-9BF5EEC251A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499" name="Text Box 2">
          <a:extLst>
            <a:ext uri="{FF2B5EF4-FFF2-40B4-BE49-F238E27FC236}">
              <a16:creationId xmlns="" xmlns:a16="http://schemas.microsoft.com/office/drawing/2014/main" id="{64588E2A-03DA-49E8-9C82-E7E7DF2E076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00" name="Text Box 2">
          <a:extLst>
            <a:ext uri="{FF2B5EF4-FFF2-40B4-BE49-F238E27FC236}">
              <a16:creationId xmlns="" xmlns:a16="http://schemas.microsoft.com/office/drawing/2014/main" id="{798C6042-F6E5-4EA1-9DC7-F5EE22C0BCF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01" name="Text Box 2">
          <a:extLst>
            <a:ext uri="{FF2B5EF4-FFF2-40B4-BE49-F238E27FC236}">
              <a16:creationId xmlns="" xmlns:a16="http://schemas.microsoft.com/office/drawing/2014/main" id="{F6386C24-ED21-4F53-8843-7300C3A80FE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02" name="Text Box 2">
          <a:extLst>
            <a:ext uri="{FF2B5EF4-FFF2-40B4-BE49-F238E27FC236}">
              <a16:creationId xmlns="" xmlns:a16="http://schemas.microsoft.com/office/drawing/2014/main" id="{0A2993B3-4214-47DD-8605-5CA506B3FE6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03" name="Text Box 2">
          <a:extLst>
            <a:ext uri="{FF2B5EF4-FFF2-40B4-BE49-F238E27FC236}">
              <a16:creationId xmlns="" xmlns:a16="http://schemas.microsoft.com/office/drawing/2014/main" id="{3FB5227F-7739-4E15-B090-069CA3F8AC0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04" name="Text Box 2">
          <a:extLst>
            <a:ext uri="{FF2B5EF4-FFF2-40B4-BE49-F238E27FC236}">
              <a16:creationId xmlns="" xmlns:a16="http://schemas.microsoft.com/office/drawing/2014/main" id="{976AC4DB-FE3A-4AD7-BF53-36562E220BB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05" name="Text Box 2">
          <a:extLst>
            <a:ext uri="{FF2B5EF4-FFF2-40B4-BE49-F238E27FC236}">
              <a16:creationId xmlns="" xmlns:a16="http://schemas.microsoft.com/office/drawing/2014/main" id="{F8B5A53A-F889-499E-B219-2DCB02F662A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06" name="Text Box 2">
          <a:extLst>
            <a:ext uri="{FF2B5EF4-FFF2-40B4-BE49-F238E27FC236}">
              <a16:creationId xmlns="" xmlns:a16="http://schemas.microsoft.com/office/drawing/2014/main" id="{F214940B-59EA-41DC-AEC8-473DC0A379A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07" name="Text Box 2">
          <a:extLst>
            <a:ext uri="{FF2B5EF4-FFF2-40B4-BE49-F238E27FC236}">
              <a16:creationId xmlns="" xmlns:a16="http://schemas.microsoft.com/office/drawing/2014/main" id="{0F235C98-B643-450D-BB1D-EF049109ABE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08" name="Text Box 2">
          <a:extLst>
            <a:ext uri="{FF2B5EF4-FFF2-40B4-BE49-F238E27FC236}">
              <a16:creationId xmlns="" xmlns:a16="http://schemas.microsoft.com/office/drawing/2014/main" id="{9CA15106-8473-4E7D-8182-A66AE1ACB86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09" name="Text Box 2">
          <a:extLst>
            <a:ext uri="{FF2B5EF4-FFF2-40B4-BE49-F238E27FC236}">
              <a16:creationId xmlns="" xmlns:a16="http://schemas.microsoft.com/office/drawing/2014/main" id="{E40553D4-C4D7-4C8A-A0F0-0465BAD3D63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10" name="Text Box 2">
          <a:extLst>
            <a:ext uri="{FF2B5EF4-FFF2-40B4-BE49-F238E27FC236}">
              <a16:creationId xmlns="" xmlns:a16="http://schemas.microsoft.com/office/drawing/2014/main" id="{87F38A11-05D3-4ACB-A688-054A0BB0928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11" name="Text Box 2">
          <a:extLst>
            <a:ext uri="{FF2B5EF4-FFF2-40B4-BE49-F238E27FC236}">
              <a16:creationId xmlns="" xmlns:a16="http://schemas.microsoft.com/office/drawing/2014/main" id="{545625BD-EDCE-4C9D-BAB5-838CE2D6C69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12" name="Text Box 2">
          <a:extLst>
            <a:ext uri="{FF2B5EF4-FFF2-40B4-BE49-F238E27FC236}">
              <a16:creationId xmlns="" xmlns:a16="http://schemas.microsoft.com/office/drawing/2014/main" id="{3F72E6F4-57FA-4D35-9AE1-E2C6B0ED3C9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13" name="Text Box 2">
          <a:extLst>
            <a:ext uri="{FF2B5EF4-FFF2-40B4-BE49-F238E27FC236}">
              <a16:creationId xmlns="" xmlns:a16="http://schemas.microsoft.com/office/drawing/2014/main" id="{B39A09E5-B68D-4F0E-983C-17964BE0404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14" name="Text Box 2">
          <a:extLst>
            <a:ext uri="{FF2B5EF4-FFF2-40B4-BE49-F238E27FC236}">
              <a16:creationId xmlns="" xmlns:a16="http://schemas.microsoft.com/office/drawing/2014/main" id="{3883A339-9100-46A4-8B70-89F038A2BAE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15" name="Text Box 2">
          <a:extLst>
            <a:ext uri="{FF2B5EF4-FFF2-40B4-BE49-F238E27FC236}">
              <a16:creationId xmlns="" xmlns:a16="http://schemas.microsoft.com/office/drawing/2014/main" id="{408F11B9-2A6E-429D-9B44-6152E6E20C5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16" name="Text Box 2">
          <a:extLst>
            <a:ext uri="{FF2B5EF4-FFF2-40B4-BE49-F238E27FC236}">
              <a16:creationId xmlns="" xmlns:a16="http://schemas.microsoft.com/office/drawing/2014/main" id="{C19D1E44-7D5E-4067-93F8-1397374535D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17" name="Text Box 2">
          <a:extLst>
            <a:ext uri="{FF2B5EF4-FFF2-40B4-BE49-F238E27FC236}">
              <a16:creationId xmlns="" xmlns:a16="http://schemas.microsoft.com/office/drawing/2014/main" id="{422CF44B-0B32-4398-BB06-8E36177EBAA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18" name="Text Box 2">
          <a:extLst>
            <a:ext uri="{FF2B5EF4-FFF2-40B4-BE49-F238E27FC236}">
              <a16:creationId xmlns="" xmlns:a16="http://schemas.microsoft.com/office/drawing/2014/main" id="{307CCFF8-1935-4B99-A938-99A82189A50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19" name="Text Box 2">
          <a:extLst>
            <a:ext uri="{FF2B5EF4-FFF2-40B4-BE49-F238E27FC236}">
              <a16:creationId xmlns="" xmlns:a16="http://schemas.microsoft.com/office/drawing/2014/main" id="{132FAA82-635B-41C3-A329-052F2AB2F2A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20" name="Text Box 2">
          <a:extLst>
            <a:ext uri="{FF2B5EF4-FFF2-40B4-BE49-F238E27FC236}">
              <a16:creationId xmlns="" xmlns:a16="http://schemas.microsoft.com/office/drawing/2014/main" id="{B3309FE0-5124-4171-9661-542A4F40654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21" name="Text Box 2">
          <a:extLst>
            <a:ext uri="{FF2B5EF4-FFF2-40B4-BE49-F238E27FC236}">
              <a16:creationId xmlns="" xmlns:a16="http://schemas.microsoft.com/office/drawing/2014/main" id="{C1FD398A-B1D4-4116-9127-14813AD1493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22" name="Text Box 2">
          <a:extLst>
            <a:ext uri="{FF2B5EF4-FFF2-40B4-BE49-F238E27FC236}">
              <a16:creationId xmlns="" xmlns:a16="http://schemas.microsoft.com/office/drawing/2014/main" id="{7AC26B75-94F8-4D3F-BDA9-63DD5A75A93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23" name="Text Box 2">
          <a:extLst>
            <a:ext uri="{FF2B5EF4-FFF2-40B4-BE49-F238E27FC236}">
              <a16:creationId xmlns="" xmlns:a16="http://schemas.microsoft.com/office/drawing/2014/main" id="{BABC1A03-F8A0-4839-9072-FD739282CE9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24" name="Text Box 2">
          <a:extLst>
            <a:ext uri="{FF2B5EF4-FFF2-40B4-BE49-F238E27FC236}">
              <a16:creationId xmlns="" xmlns:a16="http://schemas.microsoft.com/office/drawing/2014/main" id="{1335D383-6589-48FB-B41F-47C5B8B0BA5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25" name="Text Box 2">
          <a:extLst>
            <a:ext uri="{FF2B5EF4-FFF2-40B4-BE49-F238E27FC236}">
              <a16:creationId xmlns="" xmlns:a16="http://schemas.microsoft.com/office/drawing/2014/main" id="{ACCB6E48-386A-4BCF-A86F-18CC8C9E839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26" name="Text Box 2">
          <a:extLst>
            <a:ext uri="{FF2B5EF4-FFF2-40B4-BE49-F238E27FC236}">
              <a16:creationId xmlns="" xmlns:a16="http://schemas.microsoft.com/office/drawing/2014/main" id="{68B93803-1AE8-44A8-9F56-A8EBC261728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27" name="Text Box 2">
          <a:extLst>
            <a:ext uri="{FF2B5EF4-FFF2-40B4-BE49-F238E27FC236}">
              <a16:creationId xmlns="" xmlns:a16="http://schemas.microsoft.com/office/drawing/2014/main" id="{3EC3F54F-9455-4FA6-8C15-AD13375E292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28" name="Text Box 2">
          <a:extLst>
            <a:ext uri="{FF2B5EF4-FFF2-40B4-BE49-F238E27FC236}">
              <a16:creationId xmlns="" xmlns:a16="http://schemas.microsoft.com/office/drawing/2014/main" id="{6F3899E6-0BB5-440F-A415-1962BF711A9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29" name="Text Box 2">
          <a:extLst>
            <a:ext uri="{FF2B5EF4-FFF2-40B4-BE49-F238E27FC236}">
              <a16:creationId xmlns="" xmlns:a16="http://schemas.microsoft.com/office/drawing/2014/main" id="{E2AFC77C-29F7-4AC2-AA29-5A96336E64D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30" name="Text Box 2">
          <a:extLst>
            <a:ext uri="{FF2B5EF4-FFF2-40B4-BE49-F238E27FC236}">
              <a16:creationId xmlns="" xmlns:a16="http://schemas.microsoft.com/office/drawing/2014/main" id="{2A47C907-E67A-4BFF-A7C7-A859228370D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31" name="Text Box 2">
          <a:extLst>
            <a:ext uri="{FF2B5EF4-FFF2-40B4-BE49-F238E27FC236}">
              <a16:creationId xmlns="" xmlns:a16="http://schemas.microsoft.com/office/drawing/2014/main" id="{AEA196BF-6F17-4130-9EFF-AFAAA25CEBC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32" name="Text Box 2">
          <a:extLst>
            <a:ext uri="{FF2B5EF4-FFF2-40B4-BE49-F238E27FC236}">
              <a16:creationId xmlns="" xmlns:a16="http://schemas.microsoft.com/office/drawing/2014/main" id="{DD2F123B-8AF9-4EC8-9C7B-F93FF66C4CE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33" name="Text Box 2">
          <a:extLst>
            <a:ext uri="{FF2B5EF4-FFF2-40B4-BE49-F238E27FC236}">
              <a16:creationId xmlns="" xmlns:a16="http://schemas.microsoft.com/office/drawing/2014/main" id="{EE545ECC-9A99-47C1-B5F1-6080B5C164F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34" name="Text Box 2">
          <a:extLst>
            <a:ext uri="{FF2B5EF4-FFF2-40B4-BE49-F238E27FC236}">
              <a16:creationId xmlns="" xmlns:a16="http://schemas.microsoft.com/office/drawing/2014/main" id="{A6341EF6-7DC0-4EA8-B477-8A73FCDB0DE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35" name="Text Box 2">
          <a:extLst>
            <a:ext uri="{FF2B5EF4-FFF2-40B4-BE49-F238E27FC236}">
              <a16:creationId xmlns="" xmlns:a16="http://schemas.microsoft.com/office/drawing/2014/main" id="{5ABC152A-0F3F-404C-8413-D7D0F834B07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36" name="Text Box 2">
          <a:extLst>
            <a:ext uri="{FF2B5EF4-FFF2-40B4-BE49-F238E27FC236}">
              <a16:creationId xmlns="" xmlns:a16="http://schemas.microsoft.com/office/drawing/2014/main" id="{2527FC14-109B-47AD-BD2D-1AE14B74BFF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37" name="Text Box 2">
          <a:extLst>
            <a:ext uri="{FF2B5EF4-FFF2-40B4-BE49-F238E27FC236}">
              <a16:creationId xmlns="" xmlns:a16="http://schemas.microsoft.com/office/drawing/2014/main" id="{AD9BEE35-35E5-483A-9B38-F6B15F6B2FE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38" name="Text Box 2">
          <a:extLst>
            <a:ext uri="{FF2B5EF4-FFF2-40B4-BE49-F238E27FC236}">
              <a16:creationId xmlns="" xmlns:a16="http://schemas.microsoft.com/office/drawing/2014/main" id="{170F1129-EBA4-4382-AE77-ADEF7D42F6D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39" name="Text Box 2">
          <a:extLst>
            <a:ext uri="{FF2B5EF4-FFF2-40B4-BE49-F238E27FC236}">
              <a16:creationId xmlns="" xmlns:a16="http://schemas.microsoft.com/office/drawing/2014/main" id="{6245A28C-F5D3-4E60-98B0-8BC8CAC812B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40" name="Text Box 2">
          <a:extLst>
            <a:ext uri="{FF2B5EF4-FFF2-40B4-BE49-F238E27FC236}">
              <a16:creationId xmlns="" xmlns:a16="http://schemas.microsoft.com/office/drawing/2014/main" id="{1596627D-7609-4247-BCEC-4E4B66D4D6F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41" name="Text Box 2">
          <a:extLst>
            <a:ext uri="{FF2B5EF4-FFF2-40B4-BE49-F238E27FC236}">
              <a16:creationId xmlns="" xmlns:a16="http://schemas.microsoft.com/office/drawing/2014/main" id="{96B058D6-14C2-4C79-AAC8-D4E94C308DA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42" name="Text Box 2">
          <a:extLst>
            <a:ext uri="{FF2B5EF4-FFF2-40B4-BE49-F238E27FC236}">
              <a16:creationId xmlns="" xmlns:a16="http://schemas.microsoft.com/office/drawing/2014/main" id="{19852D39-A52F-44CA-ADDB-B4B4F67AEED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43" name="Text Box 2">
          <a:extLst>
            <a:ext uri="{FF2B5EF4-FFF2-40B4-BE49-F238E27FC236}">
              <a16:creationId xmlns="" xmlns:a16="http://schemas.microsoft.com/office/drawing/2014/main" id="{E0C811FE-E86D-4F27-BF2E-2B8F3E4ECC3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44" name="Text Box 2">
          <a:extLst>
            <a:ext uri="{FF2B5EF4-FFF2-40B4-BE49-F238E27FC236}">
              <a16:creationId xmlns="" xmlns:a16="http://schemas.microsoft.com/office/drawing/2014/main" id="{DB100E6E-CBC9-4336-A924-3C1F2CB3FEC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45" name="Text Box 2">
          <a:extLst>
            <a:ext uri="{FF2B5EF4-FFF2-40B4-BE49-F238E27FC236}">
              <a16:creationId xmlns="" xmlns:a16="http://schemas.microsoft.com/office/drawing/2014/main" id="{3967ADA5-23CC-4DFE-81F2-1F6A17314BB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46" name="Text Box 2">
          <a:extLst>
            <a:ext uri="{FF2B5EF4-FFF2-40B4-BE49-F238E27FC236}">
              <a16:creationId xmlns="" xmlns:a16="http://schemas.microsoft.com/office/drawing/2014/main" id="{86CCF29B-D6CF-4CC8-A78B-37B70D557C0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47" name="Text Box 2">
          <a:extLst>
            <a:ext uri="{FF2B5EF4-FFF2-40B4-BE49-F238E27FC236}">
              <a16:creationId xmlns="" xmlns:a16="http://schemas.microsoft.com/office/drawing/2014/main" id="{8BD0A96F-EACC-4383-B42B-2109A36AAA5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48" name="Text Box 2">
          <a:extLst>
            <a:ext uri="{FF2B5EF4-FFF2-40B4-BE49-F238E27FC236}">
              <a16:creationId xmlns="" xmlns:a16="http://schemas.microsoft.com/office/drawing/2014/main" id="{6D627659-5C29-4C1A-907E-488356C26DF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49" name="Text Box 2">
          <a:extLst>
            <a:ext uri="{FF2B5EF4-FFF2-40B4-BE49-F238E27FC236}">
              <a16:creationId xmlns="" xmlns:a16="http://schemas.microsoft.com/office/drawing/2014/main" id="{F4952802-E747-43A2-819E-272024770D6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50" name="Text Box 2">
          <a:extLst>
            <a:ext uri="{FF2B5EF4-FFF2-40B4-BE49-F238E27FC236}">
              <a16:creationId xmlns="" xmlns:a16="http://schemas.microsoft.com/office/drawing/2014/main" id="{1E7BC36D-48E9-4676-AA90-8F24538CAB3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51" name="Text Box 2">
          <a:extLst>
            <a:ext uri="{FF2B5EF4-FFF2-40B4-BE49-F238E27FC236}">
              <a16:creationId xmlns="" xmlns:a16="http://schemas.microsoft.com/office/drawing/2014/main" id="{E58D844E-C9CC-4A51-94B9-9DC358F4494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52" name="Text Box 2">
          <a:extLst>
            <a:ext uri="{FF2B5EF4-FFF2-40B4-BE49-F238E27FC236}">
              <a16:creationId xmlns="" xmlns:a16="http://schemas.microsoft.com/office/drawing/2014/main" id="{4C2EA0EE-DA9E-4939-BBF8-CD9D6424EF2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53" name="Text Box 2">
          <a:extLst>
            <a:ext uri="{FF2B5EF4-FFF2-40B4-BE49-F238E27FC236}">
              <a16:creationId xmlns="" xmlns:a16="http://schemas.microsoft.com/office/drawing/2014/main" id="{9A6CD60A-CA80-41B1-9308-F23DAB9ADA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54" name="Text Box 2">
          <a:extLst>
            <a:ext uri="{FF2B5EF4-FFF2-40B4-BE49-F238E27FC236}">
              <a16:creationId xmlns="" xmlns:a16="http://schemas.microsoft.com/office/drawing/2014/main" id="{1816E18E-7C51-4CC5-95A5-3DB83D31A0B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55" name="Text Box 2">
          <a:extLst>
            <a:ext uri="{FF2B5EF4-FFF2-40B4-BE49-F238E27FC236}">
              <a16:creationId xmlns="" xmlns:a16="http://schemas.microsoft.com/office/drawing/2014/main" id="{BB818242-DDEA-47EF-8EE8-0976FBA75A7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56" name="Text Box 2">
          <a:extLst>
            <a:ext uri="{FF2B5EF4-FFF2-40B4-BE49-F238E27FC236}">
              <a16:creationId xmlns="" xmlns:a16="http://schemas.microsoft.com/office/drawing/2014/main" id="{22B0A3A0-D38D-4E8D-B74D-439C887408E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57" name="Text Box 2">
          <a:extLst>
            <a:ext uri="{FF2B5EF4-FFF2-40B4-BE49-F238E27FC236}">
              <a16:creationId xmlns="" xmlns:a16="http://schemas.microsoft.com/office/drawing/2014/main" id="{0EECC201-8096-4ED6-88F8-EE0272FC4C6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58" name="Text Box 2">
          <a:extLst>
            <a:ext uri="{FF2B5EF4-FFF2-40B4-BE49-F238E27FC236}">
              <a16:creationId xmlns="" xmlns:a16="http://schemas.microsoft.com/office/drawing/2014/main" id="{2D4391AA-61DD-4828-B8B8-76327163C0C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59" name="Text Box 2">
          <a:extLst>
            <a:ext uri="{FF2B5EF4-FFF2-40B4-BE49-F238E27FC236}">
              <a16:creationId xmlns="" xmlns:a16="http://schemas.microsoft.com/office/drawing/2014/main" id="{94D68394-1E6F-4746-B619-43F9BF959D4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60" name="Text Box 2">
          <a:extLst>
            <a:ext uri="{FF2B5EF4-FFF2-40B4-BE49-F238E27FC236}">
              <a16:creationId xmlns="" xmlns:a16="http://schemas.microsoft.com/office/drawing/2014/main" id="{66C6147F-726B-4213-A775-815E9920AE6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61" name="Text Box 2">
          <a:extLst>
            <a:ext uri="{FF2B5EF4-FFF2-40B4-BE49-F238E27FC236}">
              <a16:creationId xmlns="" xmlns:a16="http://schemas.microsoft.com/office/drawing/2014/main" id="{5D13E625-C850-4B64-830A-4D6B154B925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62" name="Text Box 2">
          <a:extLst>
            <a:ext uri="{FF2B5EF4-FFF2-40B4-BE49-F238E27FC236}">
              <a16:creationId xmlns="" xmlns:a16="http://schemas.microsoft.com/office/drawing/2014/main" id="{F3A2186A-17E9-415D-B30A-FD18CE2B7D2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63" name="Text Box 2">
          <a:extLst>
            <a:ext uri="{FF2B5EF4-FFF2-40B4-BE49-F238E27FC236}">
              <a16:creationId xmlns="" xmlns:a16="http://schemas.microsoft.com/office/drawing/2014/main" id="{0A33E2F1-1568-4442-94E0-A2D9CF393D1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64" name="Text Box 2">
          <a:extLst>
            <a:ext uri="{FF2B5EF4-FFF2-40B4-BE49-F238E27FC236}">
              <a16:creationId xmlns="" xmlns:a16="http://schemas.microsoft.com/office/drawing/2014/main" id="{09A6817A-E05C-4C2B-AA5C-B4401236C65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65" name="Text Box 2">
          <a:extLst>
            <a:ext uri="{FF2B5EF4-FFF2-40B4-BE49-F238E27FC236}">
              <a16:creationId xmlns="" xmlns:a16="http://schemas.microsoft.com/office/drawing/2014/main" id="{DEBBD9AF-17AA-4F47-A596-56F87AE6BF1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66" name="Text Box 2">
          <a:extLst>
            <a:ext uri="{FF2B5EF4-FFF2-40B4-BE49-F238E27FC236}">
              <a16:creationId xmlns="" xmlns:a16="http://schemas.microsoft.com/office/drawing/2014/main" id="{4A32AE30-BAA6-40CE-AD44-9995DA32EC5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67" name="Text Box 2">
          <a:extLst>
            <a:ext uri="{FF2B5EF4-FFF2-40B4-BE49-F238E27FC236}">
              <a16:creationId xmlns="" xmlns:a16="http://schemas.microsoft.com/office/drawing/2014/main" id="{543675EF-5C9F-4A17-AE2C-0DA1FDBF7F1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68" name="Text Box 2">
          <a:extLst>
            <a:ext uri="{FF2B5EF4-FFF2-40B4-BE49-F238E27FC236}">
              <a16:creationId xmlns="" xmlns:a16="http://schemas.microsoft.com/office/drawing/2014/main" id="{99F296E8-2C6A-444F-9E3E-0D37C042104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69" name="Text Box 2">
          <a:extLst>
            <a:ext uri="{FF2B5EF4-FFF2-40B4-BE49-F238E27FC236}">
              <a16:creationId xmlns="" xmlns:a16="http://schemas.microsoft.com/office/drawing/2014/main" id="{F159785E-B8A3-492E-A540-2B705812514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70" name="Text Box 2">
          <a:extLst>
            <a:ext uri="{FF2B5EF4-FFF2-40B4-BE49-F238E27FC236}">
              <a16:creationId xmlns="" xmlns:a16="http://schemas.microsoft.com/office/drawing/2014/main" id="{C1312DE9-E13E-493D-A959-8D03CCE4B1D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71" name="Text Box 2">
          <a:extLst>
            <a:ext uri="{FF2B5EF4-FFF2-40B4-BE49-F238E27FC236}">
              <a16:creationId xmlns="" xmlns:a16="http://schemas.microsoft.com/office/drawing/2014/main" id="{9CDB53C1-1315-4775-B3F4-ACEB1168B2F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72" name="Text Box 2">
          <a:extLst>
            <a:ext uri="{FF2B5EF4-FFF2-40B4-BE49-F238E27FC236}">
              <a16:creationId xmlns="" xmlns:a16="http://schemas.microsoft.com/office/drawing/2014/main" id="{84643941-761C-430A-B161-30F2F3C71D6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73" name="Text Box 2">
          <a:extLst>
            <a:ext uri="{FF2B5EF4-FFF2-40B4-BE49-F238E27FC236}">
              <a16:creationId xmlns="" xmlns:a16="http://schemas.microsoft.com/office/drawing/2014/main" id="{BD89A996-24AE-4AE5-86F1-8725324AC08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74" name="Text Box 2">
          <a:extLst>
            <a:ext uri="{FF2B5EF4-FFF2-40B4-BE49-F238E27FC236}">
              <a16:creationId xmlns="" xmlns:a16="http://schemas.microsoft.com/office/drawing/2014/main" id="{9ADD92F6-239B-4A8F-9F41-A3CC878CEF0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75" name="Text Box 2">
          <a:extLst>
            <a:ext uri="{FF2B5EF4-FFF2-40B4-BE49-F238E27FC236}">
              <a16:creationId xmlns="" xmlns:a16="http://schemas.microsoft.com/office/drawing/2014/main" id="{9F7543ED-8C12-4C63-A59B-846A575EB10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76" name="Text Box 2">
          <a:extLst>
            <a:ext uri="{FF2B5EF4-FFF2-40B4-BE49-F238E27FC236}">
              <a16:creationId xmlns="" xmlns:a16="http://schemas.microsoft.com/office/drawing/2014/main" id="{935D27CF-841A-48D5-9F88-613F5CDA19D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77" name="Text Box 2">
          <a:extLst>
            <a:ext uri="{FF2B5EF4-FFF2-40B4-BE49-F238E27FC236}">
              <a16:creationId xmlns="" xmlns:a16="http://schemas.microsoft.com/office/drawing/2014/main" id="{3C98BFEB-18E9-4A49-928E-9BE67E0B17C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78" name="Text Box 2">
          <a:extLst>
            <a:ext uri="{FF2B5EF4-FFF2-40B4-BE49-F238E27FC236}">
              <a16:creationId xmlns="" xmlns:a16="http://schemas.microsoft.com/office/drawing/2014/main" id="{F59A3774-0B4D-411E-9788-43F7F31456E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79" name="Text Box 2">
          <a:extLst>
            <a:ext uri="{FF2B5EF4-FFF2-40B4-BE49-F238E27FC236}">
              <a16:creationId xmlns="" xmlns:a16="http://schemas.microsoft.com/office/drawing/2014/main" id="{C734BC2A-002D-4FEB-9418-2C99ADEFA74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80" name="Text Box 2">
          <a:extLst>
            <a:ext uri="{FF2B5EF4-FFF2-40B4-BE49-F238E27FC236}">
              <a16:creationId xmlns="" xmlns:a16="http://schemas.microsoft.com/office/drawing/2014/main" id="{ADC434D8-4AF6-423E-B7A9-8236A7E05C9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81" name="Text Box 2">
          <a:extLst>
            <a:ext uri="{FF2B5EF4-FFF2-40B4-BE49-F238E27FC236}">
              <a16:creationId xmlns="" xmlns:a16="http://schemas.microsoft.com/office/drawing/2014/main" id="{541760C6-A343-4DDF-88E7-BD28B001402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82" name="Text Box 2">
          <a:extLst>
            <a:ext uri="{FF2B5EF4-FFF2-40B4-BE49-F238E27FC236}">
              <a16:creationId xmlns="" xmlns:a16="http://schemas.microsoft.com/office/drawing/2014/main" id="{00EEBB67-B0AB-4FBC-9BFF-E17F9A2177C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83" name="Text Box 2">
          <a:extLst>
            <a:ext uri="{FF2B5EF4-FFF2-40B4-BE49-F238E27FC236}">
              <a16:creationId xmlns="" xmlns:a16="http://schemas.microsoft.com/office/drawing/2014/main" id="{5509068F-F743-4AF0-B3A8-FE1D5B541F3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84" name="Text Box 2">
          <a:extLst>
            <a:ext uri="{FF2B5EF4-FFF2-40B4-BE49-F238E27FC236}">
              <a16:creationId xmlns="" xmlns:a16="http://schemas.microsoft.com/office/drawing/2014/main" id="{BC35B39A-2638-4D0E-B4CB-90C77C87B59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85" name="Text Box 2">
          <a:extLst>
            <a:ext uri="{FF2B5EF4-FFF2-40B4-BE49-F238E27FC236}">
              <a16:creationId xmlns="" xmlns:a16="http://schemas.microsoft.com/office/drawing/2014/main" id="{4F60D97E-9F3D-45CB-8150-F39A7D28232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86" name="Text Box 2">
          <a:extLst>
            <a:ext uri="{FF2B5EF4-FFF2-40B4-BE49-F238E27FC236}">
              <a16:creationId xmlns="" xmlns:a16="http://schemas.microsoft.com/office/drawing/2014/main" id="{EFEE0427-83A5-46A2-8128-AB725416AB1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87" name="Text Box 2">
          <a:extLst>
            <a:ext uri="{FF2B5EF4-FFF2-40B4-BE49-F238E27FC236}">
              <a16:creationId xmlns="" xmlns:a16="http://schemas.microsoft.com/office/drawing/2014/main" id="{D34E8DBB-AB02-46F8-89DB-1AFCAA190E9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88" name="Text Box 2">
          <a:extLst>
            <a:ext uri="{FF2B5EF4-FFF2-40B4-BE49-F238E27FC236}">
              <a16:creationId xmlns="" xmlns:a16="http://schemas.microsoft.com/office/drawing/2014/main" id="{A16C094C-5C2E-481B-BC5B-75BD4E774E4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89" name="Text Box 2">
          <a:extLst>
            <a:ext uri="{FF2B5EF4-FFF2-40B4-BE49-F238E27FC236}">
              <a16:creationId xmlns="" xmlns:a16="http://schemas.microsoft.com/office/drawing/2014/main" id="{E10D4F92-0175-46DB-8363-C86D09BE4C4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90" name="Text Box 2">
          <a:extLst>
            <a:ext uri="{FF2B5EF4-FFF2-40B4-BE49-F238E27FC236}">
              <a16:creationId xmlns="" xmlns:a16="http://schemas.microsoft.com/office/drawing/2014/main" id="{49D0B9D9-0B1D-46F2-9676-CFE0E904396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91" name="Text Box 2">
          <a:extLst>
            <a:ext uri="{FF2B5EF4-FFF2-40B4-BE49-F238E27FC236}">
              <a16:creationId xmlns="" xmlns:a16="http://schemas.microsoft.com/office/drawing/2014/main" id="{4792F19E-12EE-43E9-8F3F-1069654AAC4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92" name="Text Box 2">
          <a:extLst>
            <a:ext uri="{FF2B5EF4-FFF2-40B4-BE49-F238E27FC236}">
              <a16:creationId xmlns="" xmlns:a16="http://schemas.microsoft.com/office/drawing/2014/main" id="{6A1195C0-3A9C-4DD2-9623-49AC51781C2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93" name="Text Box 2">
          <a:extLst>
            <a:ext uri="{FF2B5EF4-FFF2-40B4-BE49-F238E27FC236}">
              <a16:creationId xmlns="" xmlns:a16="http://schemas.microsoft.com/office/drawing/2014/main" id="{FF32EAF7-667A-4073-AC6A-4B651B14904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94" name="Text Box 2">
          <a:extLst>
            <a:ext uri="{FF2B5EF4-FFF2-40B4-BE49-F238E27FC236}">
              <a16:creationId xmlns="" xmlns:a16="http://schemas.microsoft.com/office/drawing/2014/main" id="{3216E186-4C28-48E1-BA1E-732DE2A6A03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95" name="Text Box 2">
          <a:extLst>
            <a:ext uri="{FF2B5EF4-FFF2-40B4-BE49-F238E27FC236}">
              <a16:creationId xmlns="" xmlns:a16="http://schemas.microsoft.com/office/drawing/2014/main" id="{624A065C-4E3E-4483-817C-96728B11E25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96" name="Text Box 2">
          <a:extLst>
            <a:ext uri="{FF2B5EF4-FFF2-40B4-BE49-F238E27FC236}">
              <a16:creationId xmlns="" xmlns:a16="http://schemas.microsoft.com/office/drawing/2014/main" id="{1E161388-87DE-4358-A3FF-D02A826FD9D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597" name="Text Box 2">
          <a:extLst>
            <a:ext uri="{FF2B5EF4-FFF2-40B4-BE49-F238E27FC236}">
              <a16:creationId xmlns="" xmlns:a16="http://schemas.microsoft.com/office/drawing/2014/main" id="{26B59144-A4F8-40A3-8C2F-425937BF0F4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598" name="Text Box 2">
          <a:extLst>
            <a:ext uri="{FF2B5EF4-FFF2-40B4-BE49-F238E27FC236}">
              <a16:creationId xmlns="" xmlns:a16="http://schemas.microsoft.com/office/drawing/2014/main" id="{7C0EE50C-156D-488F-A522-5D6CFACBB25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599" name="Text Box 2">
          <a:extLst>
            <a:ext uri="{FF2B5EF4-FFF2-40B4-BE49-F238E27FC236}">
              <a16:creationId xmlns="" xmlns:a16="http://schemas.microsoft.com/office/drawing/2014/main" id="{F7FA4B7D-E24C-4B75-9265-632ECA11DFB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00" name="Text Box 2">
          <a:extLst>
            <a:ext uri="{FF2B5EF4-FFF2-40B4-BE49-F238E27FC236}">
              <a16:creationId xmlns="" xmlns:a16="http://schemas.microsoft.com/office/drawing/2014/main" id="{A12C39D2-6028-4973-B4EA-009A0E204A3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01" name="Text Box 2">
          <a:extLst>
            <a:ext uri="{FF2B5EF4-FFF2-40B4-BE49-F238E27FC236}">
              <a16:creationId xmlns="" xmlns:a16="http://schemas.microsoft.com/office/drawing/2014/main" id="{209324F1-61D7-4B43-844C-8727AB9EA49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02" name="Text Box 2">
          <a:extLst>
            <a:ext uri="{FF2B5EF4-FFF2-40B4-BE49-F238E27FC236}">
              <a16:creationId xmlns="" xmlns:a16="http://schemas.microsoft.com/office/drawing/2014/main" id="{31BC4A2F-2DB1-45E2-A04B-F8EA22D6584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03" name="Text Box 2">
          <a:extLst>
            <a:ext uri="{FF2B5EF4-FFF2-40B4-BE49-F238E27FC236}">
              <a16:creationId xmlns="" xmlns:a16="http://schemas.microsoft.com/office/drawing/2014/main" id="{C95CA259-2A5B-464D-A7BD-3FF861E7004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04" name="Text Box 2">
          <a:extLst>
            <a:ext uri="{FF2B5EF4-FFF2-40B4-BE49-F238E27FC236}">
              <a16:creationId xmlns="" xmlns:a16="http://schemas.microsoft.com/office/drawing/2014/main" id="{DDB13CF0-8CD1-46DE-B2C6-7C8822A9850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05" name="Text Box 2">
          <a:extLst>
            <a:ext uri="{FF2B5EF4-FFF2-40B4-BE49-F238E27FC236}">
              <a16:creationId xmlns="" xmlns:a16="http://schemas.microsoft.com/office/drawing/2014/main" id="{B6FE47A5-E5F6-4343-AB2A-DA14B5F6A40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06" name="Text Box 2">
          <a:extLst>
            <a:ext uri="{FF2B5EF4-FFF2-40B4-BE49-F238E27FC236}">
              <a16:creationId xmlns="" xmlns:a16="http://schemas.microsoft.com/office/drawing/2014/main" id="{9A199895-6934-43C0-8ECF-712FE308A7B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07" name="Text Box 2">
          <a:extLst>
            <a:ext uri="{FF2B5EF4-FFF2-40B4-BE49-F238E27FC236}">
              <a16:creationId xmlns="" xmlns:a16="http://schemas.microsoft.com/office/drawing/2014/main" id="{2587BA98-88E2-4C62-8867-E736D1A47D1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08" name="Text Box 2">
          <a:extLst>
            <a:ext uri="{FF2B5EF4-FFF2-40B4-BE49-F238E27FC236}">
              <a16:creationId xmlns="" xmlns:a16="http://schemas.microsoft.com/office/drawing/2014/main" id="{28EA2580-ED2A-44BD-A2A6-64D586F25BF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09" name="Text Box 2">
          <a:extLst>
            <a:ext uri="{FF2B5EF4-FFF2-40B4-BE49-F238E27FC236}">
              <a16:creationId xmlns="" xmlns:a16="http://schemas.microsoft.com/office/drawing/2014/main" id="{1F66FA79-807D-4D34-9AD5-8FA7777B52B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10" name="Text Box 2">
          <a:extLst>
            <a:ext uri="{FF2B5EF4-FFF2-40B4-BE49-F238E27FC236}">
              <a16:creationId xmlns="" xmlns:a16="http://schemas.microsoft.com/office/drawing/2014/main" id="{1EA59E37-6D3A-4702-AA70-6818E7B1D74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11" name="Text Box 2">
          <a:extLst>
            <a:ext uri="{FF2B5EF4-FFF2-40B4-BE49-F238E27FC236}">
              <a16:creationId xmlns="" xmlns:a16="http://schemas.microsoft.com/office/drawing/2014/main" id="{B1161D6A-80E2-4BEF-8837-E20F23EDF3D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12" name="Text Box 2">
          <a:extLst>
            <a:ext uri="{FF2B5EF4-FFF2-40B4-BE49-F238E27FC236}">
              <a16:creationId xmlns="" xmlns:a16="http://schemas.microsoft.com/office/drawing/2014/main" id="{1CD67780-3896-4CC3-98AA-3EF3B29748F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13" name="Text Box 2">
          <a:extLst>
            <a:ext uri="{FF2B5EF4-FFF2-40B4-BE49-F238E27FC236}">
              <a16:creationId xmlns="" xmlns:a16="http://schemas.microsoft.com/office/drawing/2014/main" id="{CD9C2032-66EA-465C-A070-C8FF688AFD7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14" name="Text Box 2">
          <a:extLst>
            <a:ext uri="{FF2B5EF4-FFF2-40B4-BE49-F238E27FC236}">
              <a16:creationId xmlns="" xmlns:a16="http://schemas.microsoft.com/office/drawing/2014/main" id="{4346D85D-18D7-4FEE-A713-7C3F12885F6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15" name="Text Box 2">
          <a:extLst>
            <a:ext uri="{FF2B5EF4-FFF2-40B4-BE49-F238E27FC236}">
              <a16:creationId xmlns="" xmlns:a16="http://schemas.microsoft.com/office/drawing/2014/main" id="{F49B91E6-CDDE-44B8-9EF8-2A091F15986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16" name="Text Box 2">
          <a:extLst>
            <a:ext uri="{FF2B5EF4-FFF2-40B4-BE49-F238E27FC236}">
              <a16:creationId xmlns="" xmlns:a16="http://schemas.microsoft.com/office/drawing/2014/main" id="{82D34521-CDAF-4EF3-9C7C-060FEC2A909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17" name="Text Box 2">
          <a:extLst>
            <a:ext uri="{FF2B5EF4-FFF2-40B4-BE49-F238E27FC236}">
              <a16:creationId xmlns="" xmlns:a16="http://schemas.microsoft.com/office/drawing/2014/main" id="{FA5D3702-94D8-4CEE-9C24-55512D93E00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18" name="Text Box 2">
          <a:extLst>
            <a:ext uri="{FF2B5EF4-FFF2-40B4-BE49-F238E27FC236}">
              <a16:creationId xmlns="" xmlns:a16="http://schemas.microsoft.com/office/drawing/2014/main" id="{9506A1F7-455E-4F0A-9037-57EA59CCE6C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19" name="Text Box 2">
          <a:extLst>
            <a:ext uri="{FF2B5EF4-FFF2-40B4-BE49-F238E27FC236}">
              <a16:creationId xmlns="" xmlns:a16="http://schemas.microsoft.com/office/drawing/2014/main" id="{7CA48C3A-FBE5-4F3E-B636-7CA812A1B71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20" name="Text Box 2">
          <a:extLst>
            <a:ext uri="{FF2B5EF4-FFF2-40B4-BE49-F238E27FC236}">
              <a16:creationId xmlns="" xmlns:a16="http://schemas.microsoft.com/office/drawing/2014/main" id="{458FF667-A39A-4025-BDD2-09688DC8793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21" name="Text Box 2">
          <a:extLst>
            <a:ext uri="{FF2B5EF4-FFF2-40B4-BE49-F238E27FC236}">
              <a16:creationId xmlns="" xmlns:a16="http://schemas.microsoft.com/office/drawing/2014/main" id="{005D6F0E-ABDF-4827-9A1B-9B290230438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22" name="Text Box 2">
          <a:extLst>
            <a:ext uri="{FF2B5EF4-FFF2-40B4-BE49-F238E27FC236}">
              <a16:creationId xmlns="" xmlns:a16="http://schemas.microsoft.com/office/drawing/2014/main" id="{DB426373-1FD0-4300-8963-4179295CBEC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23" name="Text Box 2">
          <a:extLst>
            <a:ext uri="{FF2B5EF4-FFF2-40B4-BE49-F238E27FC236}">
              <a16:creationId xmlns="" xmlns:a16="http://schemas.microsoft.com/office/drawing/2014/main" id="{0C608E44-2835-4AEB-8CA5-9642123ED96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24" name="Text Box 2">
          <a:extLst>
            <a:ext uri="{FF2B5EF4-FFF2-40B4-BE49-F238E27FC236}">
              <a16:creationId xmlns="" xmlns:a16="http://schemas.microsoft.com/office/drawing/2014/main" id="{BFD69973-F171-479A-A847-02AB77CBBF4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25" name="Text Box 2">
          <a:extLst>
            <a:ext uri="{FF2B5EF4-FFF2-40B4-BE49-F238E27FC236}">
              <a16:creationId xmlns="" xmlns:a16="http://schemas.microsoft.com/office/drawing/2014/main" id="{7D6D1369-D278-4CC6-9C4E-D6FA3662045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26" name="Text Box 2">
          <a:extLst>
            <a:ext uri="{FF2B5EF4-FFF2-40B4-BE49-F238E27FC236}">
              <a16:creationId xmlns="" xmlns:a16="http://schemas.microsoft.com/office/drawing/2014/main" id="{91842EF6-B6A4-4DDD-A49B-44C54DBC05F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27" name="Text Box 2">
          <a:extLst>
            <a:ext uri="{FF2B5EF4-FFF2-40B4-BE49-F238E27FC236}">
              <a16:creationId xmlns="" xmlns:a16="http://schemas.microsoft.com/office/drawing/2014/main" id="{932F179B-2453-486C-A137-11C2548ADE6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28" name="Text Box 2">
          <a:extLst>
            <a:ext uri="{FF2B5EF4-FFF2-40B4-BE49-F238E27FC236}">
              <a16:creationId xmlns="" xmlns:a16="http://schemas.microsoft.com/office/drawing/2014/main" id="{E19F51B6-97B0-40B3-B37A-26731EED628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29" name="Text Box 2">
          <a:extLst>
            <a:ext uri="{FF2B5EF4-FFF2-40B4-BE49-F238E27FC236}">
              <a16:creationId xmlns="" xmlns:a16="http://schemas.microsoft.com/office/drawing/2014/main" id="{324A0FC6-83C7-4E68-A79C-1D5B95A413E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30" name="Text Box 2">
          <a:extLst>
            <a:ext uri="{FF2B5EF4-FFF2-40B4-BE49-F238E27FC236}">
              <a16:creationId xmlns="" xmlns:a16="http://schemas.microsoft.com/office/drawing/2014/main" id="{ACC964AC-03DE-4866-B0FE-E6E346F3060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31" name="Text Box 2">
          <a:extLst>
            <a:ext uri="{FF2B5EF4-FFF2-40B4-BE49-F238E27FC236}">
              <a16:creationId xmlns="" xmlns:a16="http://schemas.microsoft.com/office/drawing/2014/main" id="{4A1246F8-09EB-41C5-81F3-A0B51D1DEF9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32" name="Text Box 2">
          <a:extLst>
            <a:ext uri="{FF2B5EF4-FFF2-40B4-BE49-F238E27FC236}">
              <a16:creationId xmlns="" xmlns:a16="http://schemas.microsoft.com/office/drawing/2014/main" id="{A52478BC-54BE-499F-917B-7BCB4105BFD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33" name="Text Box 2">
          <a:extLst>
            <a:ext uri="{FF2B5EF4-FFF2-40B4-BE49-F238E27FC236}">
              <a16:creationId xmlns="" xmlns:a16="http://schemas.microsoft.com/office/drawing/2014/main" id="{9366EC69-7C65-4DBA-9DA5-822A0CCACE8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34" name="Text Box 2">
          <a:extLst>
            <a:ext uri="{FF2B5EF4-FFF2-40B4-BE49-F238E27FC236}">
              <a16:creationId xmlns="" xmlns:a16="http://schemas.microsoft.com/office/drawing/2014/main" id="{D34E5FC9-3AD0-4EB3-93D9-F26CD7B57EB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35" name="Text Box 2">
          <a:extLst>
            <a:ext uri="{FF2B5EF4-FFF2-40B4-BE49-F238E27FC236}">
              <a16:creationId xmlns="" xmlns:a16="http://schemas.microsoft.com/office/drawing/2014/main" id="{07FAB7FA-551B-44D3-BB52-1035982D3D7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36" name="Text Box 2">
          <a:extLst>
            <a:ext uri="{FF2B5EF4-FFF2-40B4-BE49-F238E27FC236}">
              <a16:creationId xmlns="" xmlns:a16="http://schemas.microsoft.com/office/drawing/2014/main" id="{72E4D7D2-1FA2-4A81-A31E-165CC24BC5C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37" name="Text Box 2">
          <a:extLst>
            <a:ext uri="{FF2B5EF4-FFF2-40B4-BE49-F238E27FC236}">
              <a16:creationId xmlns="" xmlns:a16="http://schemas.microsoft.com/office/drawing/2014/main" id="{6B21CFBE-EBAF-4A56-97A6-E741040AE61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38" name="Text Box 2">
          <a:extLst>
            <a:ext uri="{FF2B5EF4-FFF2-40B4-BE49-F238E27FC236}">
              <a16:creationId xmlns="" xmlns:a16="http://schemas.microsoft.com/office/drawing/2014/main" id="{91ACDDDC-2E8D-4F2B-8E85-42B1F6840BF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39" name="Text Box 2">
          <a:extLst>
            <a:ext uri="{FF2B5EF4-FFF2-40B4-BE49-F238E27FC236}">
              <a16:creationId xmlns="" xmlns:a16="http://schemas.microsoft.com/office/drawing/2014/main" id="{96B0EACC-59EE-4B6B-9177-B97B1A31B97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40" name="Text Box 2">
          <a:extLst>
            <a:ext uri="{FF2B5EF4-FFF2-40B4-BE49-F238E27FC236}">
              <a16:creationId xmlns="" xmlns:a16="http://schemas.microsoft.com/office/drawing/2014/main" id="{623257AF-8694-42B0-9E50-F15877BA084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41" name="Text Box 2">
          <a:extLst>
            <a:ext uri="{FF2B5EF4-FFF2-40B4-BE49-F238E27FC236}">
              <a16:creationId xmlns="" xmlns:a16="http://schemas.microsoft.com/office/drawing/2014/main" id="{1AD99788-E2CA-4D32-98AD-1EDEE8A7E5D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42" name="Text Box 2">
          <a:extLst>
            <a:ext uri="{FF2B5EF4-FFF2-40B4-BE49-F238E27FC236}">
              <a16:creationId xmlns="" xmlns:a16="http://schemas.microsoft.com/office/drawing/2014/main" id="{ADD8F4F7-4370-44B0-9C72-6F9510D6294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43" name="Text Box 2">
          <a:extLst>
            <a:ext uri="{FF2B5EF4-FFF2-40B4-BE49-F238E27FC236}">
              <a16:creationId xmlns="" xmlns:a16="http://schemas.microsoft.com/office/drawing/2014/main" id="{820BCDE4-EFC2-4E48-BA2B-760E8BEFAD2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44" name="Text Box 2">
          <a:extLst>
            <a:ext uri="{FF2B5EF4-FFF2-40B4-BE49-F238E27FC236}">
              <a16:creationId xmlns="" xmlns:a16="http://schemas.microsoft.com/office/drawing/2014/main" id="{AC034481-51F7-458C-85A0-A0971587FB8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45" name="Text Box 2">
          <a:extLst>
            <a:ext uri="{FF2B5EF4-FFF2-40B4-BE49-F238E27FC236}">
              <a16:creationId xmlns="" xmlns:a16="http://schemas.microsoft.com/office/drawing/2014/main" id="{82C1A903-146D-46EA-BD38-F784C832B84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46" name="Text Box 2">
          <a:extLst>
            <a:ext uri="{FF2B5EF4-FFF2-40B4-BE49-F238E27FC236}">
              <a16:creationId xmlns="" xmlns:a16="http://schemas.microsoft.com/office/drawing/2014/main" id="{39EFEA0E-645C-45B9-A14A-4C9AB7EF6EA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47" name="Text Box 2">
          <a:extLst>
            <a:ext uri="{FF2B5EF4-FFF2-40B4-BE49-F238E27FC236}">
              <a16:creationId xmlns="" xmlns:a16="http://schemas.microsoft.com/office/drawing/2014/main" id="{24F313B9-C207-4A34-B3C2-C9474B473DD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48" name="Text Box 2">
          <a:extLst>
            <a:ext uri="{FF2B5EF4-FFF2-40B4-BE49-F238E27FC236}">
              <a16:creationId xmlns="" xmlns:a16="http://schemas.microsoft.com/office/drawing/2014/main" id="{546FA60C-1933-4F1A-B3EE-7302E369BE8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49" name="Text Box 2">
          <a:extLst>
            <a:ext uri="{FF2B5EF4-FFF2-40B4-BE49-F238E27FC236}">
              <a16:creationId xmlns="" xmlns:a16="http://schemas.microsoft.com/office/drawing/2014/main" id="{C83713AA-7C3F-4E06-BB55-E47F6BF4C47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50" name="Text Box 2">
          <a:extLst>
            <a:ext uri="{FF2B5EF4-FFF2-40B4-BE49-F238E27FC236}">
              <a16:creationId xmlns="" xmlns:a16="http://schemas.microsoft.com/office/drawing/2014/main" id="{D34E1F6E-6F78-4CE9-A2BA-47FD77DBFBB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51" name="Text Box 2">
          <a:extLst>
            <a:ext uri="{FF2B5EF4-FFF2-40B4-BE49-F238E27FC236}">
              <a16:creationId xmlns="" xmlns:a16="http://schemas.microsoft.com/office/drawing/2014/main" id="{2D377988-67F0-4A77-8550-2AA81257662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52" name="Text Box 2">
          <a:extLst>
            <a:ext uri="{FF2B5EF4-FFF2-40B4-BE49-F238E27FC236}">
              <a16:creationId xmlns="" xmlns:a16="http://schemas.microsoft.com/office/drawing/2014/main" id="{4BB33DCB-3BEA-41E6-A8F6-2E1BEE47993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53" name="Text Box 2">
          <a:extLst>
            <a:ext uri="{FF2B5EF4-FFF2-40B4-BE49-F238E27FC236}">
              <a16:creationId xmlns="" xmlns:a16="http://schemas.microsoft.com/office/drawing/2014/main" id="{B9990BAE-BB13-4E6B-971A-F95CB7C8B57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54" name="Text Box 2">
          <a:extLst>
            <a:ext uri="{FF2B5EF4-FFF2-40B4-BE49-F238E27FC236}">
              <a16:creationId xmlns="" xmlns:a16="http://schemas.microsoft.com/office/drawing/2014/main" id="{F35EF36A-8DC4-4C38-811F-C4E95C7F108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55" name="Text Box 2">
          <a:extLst>
            <a:ext uri="{FF2B5EF4-FFF2-40B4-BE49-F238E27FC236}">
              <a16:creationId xmlns="" xmlns:a16="http://schemas.microsoft.com/office/drawing/2014/main" id="{71A47AB1-8393-4918-9CF2-430CD304341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56" name="Text Box 2">
          <a:extLst>
            <a:ext uri="{FF2B5EF4-FFF2-40B4-BE49-F238E27FC236}">
              <a16:creationId xmlns="" xmlns:a16="http://schemas.microsoft.com/office/drawing/2014/main" id="{37848BF9-7112-4F02-9A7F-EAA3067280A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57" name="Text Box 2">
          <a:extLst>
            <a:ext uri="{FF2B5EF4-FFF2-40B4-BE49-F238E27FC236}">
              <a16:creationId xmlns="" xmlns:a16="http://schemas.microsoft.com/office/drawing/2014/main" id="{98AC6377-7B7B-4829-B8BD-9479E952DCE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58" name="Text Box 2">
          <a:extLst>
            <a:ext uri="{FF2B5EF4-FFF2-40B4-BE49-F238E27FC236}">
              <a16:creationId xmlns="" xmlns:a16="http://schemas.microsoft.com/office/drawing/2014/main" id="{2422B910-F805-490A-9C2B-A841E3D0A32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59" name="Text Box 2">
          <a:extLst>
            <a:ext uri="{FF2B5EF4-FFF2-40B4-BE49-F238E27FC236}">
              <a16:creationId xmlns="" xmlns:a16="http://schemas.microsoft.com/office/drawing/2014/main" id="{4407FAB9-CBEC-4356-8A86-C028E3B0F37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60" name="Text Box 2">
          <a:extLst>
            <a:ext uri="{FF2B5EF4-FFF2-40B4-BE49-F238E27FC236}">
              <a16:creationId xmlns="" xmlns:a16="http://schemas.microsoft.com/office/drawing/2014/main" id="{595D5481-A245-4A52-B999-320EF05C063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61" name="Text Box 2">
          <a:extLst>
            <a:ext uri="{FF2B5EF4-FFF2-40B4-BE49-F238E27FC236}">
              <a16:creationId xmlns="" xmlns:a16="http://schemas.microsoft.com/office/drawing/2014/main" id="{52DE0CC1-7F63-4F41-99F1-19680DF6293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62" name="Text Box 2">
          <a:extLst>
            <a:ext uri="{FF2B5EF4-FFF2-40B4-BE49-F238E27FC236}">
              <a16:creationId xmlns="" xmlns:a16="http://schemas.microsoft.com/office/drawing/2014/main" id="{16405D53-5629-4A2C-9A27-615AC5EB53C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63" name="Text Box 2">
          <a:extLst>
            <a:ext uri="{FF2B5EF4-FFF2-40B4-BE49-F238E27FC236}">
              <a16:creationId xmlns="" xmlns:a16="http://schemas.microsoft.com/office/drawing/2014/main" id="{385D4D74-A5D0-4D75-A585-9515FAAD897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64" name="Text Box 2">
          <a:extLst>
            <a:ext uri="{FF2B5EF4-FFF2-40B4-BE49-F238E27FC236}">
              <a16:creationId xmlns="" xmlns:a16="http://schemas.microsoft.com/office/drawing/2014/main" id="{164CF305-AD71-49F1-8C19-0D322F2C538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65" name="Text Box 2">
          <a:extLst>
            <a:ext uri="{FF2B5EF4-FFF2-40B4-BE49-F238E27FC236}">
              <a16:creationId xmlns="" xmlns:a16="http://schemas.microsoft.com/office/drawing/2014/main" id="{70F6C1DF-B200-46FB-B1FD-960DF31AECC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66" name="Text Box 2">
          <a:extLst>
            <a:ext uri="{FF2B5EF4-FFF2-40B4-BE49-F238E27FC236}">
              <a16:creationId xmlns="" xmlns:a16="http://schemas.microsoft.com/office/drawing/2014/main" id="{BFB8F712-F41A-45EC-9119-853704FD6BC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67" name="Text Box 2">
          <a:extLst>
            <a:ext uri="{FF2B5EF4-FFF2-40B4-BE49-F238E27FC236}">
              <a16:creationId xmlns="" xmlns:a16="http://schemas.microsoft.com/office/drawing/2014/main" id="{203BC01D-01A8-48B0-963D-EDDFF3CF560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68" name="Text Box 2">
          <a:extLst>
            <a:ext uri="{FF2B5EF4-FFF2-40B4-BE49-F238E27FC236}">
              <a16:creationId xmlns="" xmlns:a16="http://schemas.microsoft.com/office/drawing/2014/main" id="{EAE26EB1-67B7-40DA-A0FD-C4D8C644D71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69" name="Text Box 2">
          <a:extLst>
            <a:ext uri="{FF2B5EF4-FFF2-40B4-BE49-F238E27FC236}">
              <a16:creationId xmlns="" xmlns:a16="http://schemas.microsoft.com/office/drawing/2014/main" id="{56F9D9CF-D985-4669-9E5F-F03950D4F8F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70" name="Text Box 2">
          <a:extLst>
            <a:ext uri="{FF2B5EF4-FFF2-40B4-BE49-F238E27FC236}">
              <a16:creationId xmlns="" xmlns:a16="http://schemas.microsoft.com/office/drawing/2014/main" id="{FF3682E3-2729-4145-83E9-1F6B110ABC8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71" name="Text Box 2">
          <a:extLst>
            <a:ext uri="{FF2B5EF4-FFF2-40B4-BE49-F238E27FC236}">
              <a16:creationId xmlns="" xmlns:a16="http://schemas.microsoft.com/office/drawing/2014/main" id="{7531518D-9DB0-402A-A995-7CDD54C8C3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72" name="Text Box 2">
          <a:extLst>
            <a:ext uri="{FF2B5EF4-FFF2-40B4-BE49-F238E27FC236}">
              <a16:creationId xmlns="" xmlns:a16="http://schemas.microsoft.com/office/drawing/2014/main" id="{F71949C5-5F7F-45B3-A613-2FF9762A2E7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73" name="Text Box 2">
          <a:extLst>
            <a:ext uri="{FF2B5EF4-FFF2-40B4-BE49-F238E27FC236}">
              <a16:creationId xmlns="" xmlns:a16="http://schemas.microsoft.com/office/drawing/2014/main" id="{6E085154-6BD3-40C8-A266-64902022D56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74" name="Text Box 2">
          <a:extLst>
            <a:ext uri="{FF2B5EF4-FFF2-40B4-BE49-F238E27FC236}">
              <a16:creationId xmlns="" xmlns:a16="http://schemas.microsoft.com/office/drawing/2014/main" id="{D230841A-4E7D-41BB-9314-F653EC0F833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75" name="Text Box 2">
          <a:extLst>
            <a:ext uri="{FF2B5EF4-FFF2-40B4-BE49-F238E27FC236}">
              <a16:creationId xmlns="" xmlns:a16="http://schemas.microsoft.com/office/drawing/2014/main" id="{431BC513-E6C4-4AB4-96EC-EC023E243A5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76" name="Text Box 2">
          <a:extLst>
            <a:ext uri="{FF2B5EF4-FFF2-40B4-BE49-F238E27FC236}">
              <a16:creationId xmlns="" xmlns:a16="http://schemas.microsoft.com/office/drawing/2014/main" id="{0C0018CF-94B0-4F4F-A113-545BF9B189D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77" name="Text Box 2">
          <a:extLst>
            <a:ext uri="{FF2B5EF4-FFF2-40B4-BE49-F238E27FC236}">
              <a16:creationId xmlns="" xmlns:a16="http://schemas.microsoft.com/office/drawing/2014/main" id="{B3A86645-541D-44B2-B8F3-9909A7B0EE3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78" name="Text Box 2">
          <a:extLst>
            <a:ext uri="{FF2B5EF4-FFF2-40B4-BE49-F238E27FC236}">
              <a16:creationId xmlns="" xmlns:a16="http://schemas.microsoft.com/office/drawing/2014/main" id="{28505AA0-C3A7-4717-A66F-70B5CCB1EA0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79" name="Text Box 2">
          <a:extLst>
            <a:ext uri="{FF2B5EF4-FFF2-40B4-BE49-F238E27FC236}">
              <a16:creationId xmlns="" xmlns:a16="http://schemas.microsoft.com/office/drawing/2014/main" id="{03A3FF49-C2C6-41F8-BD04-5466BA07109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80" name="Text Box 2">
          <a:extLst>
            <a:ext uri="{FF2B5EF4-FFF2-40B4-BE49-F238E27FC236}">
              <a16:creationId xmlns="" xmlns:a16="http://schemas.microsoft.com/office/drawing/2014/main" id="{AEB3BA6B-24B6-4982-A4D9-8EE60293D5E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81" name="Text Box 2">
          <a:extLst>
            <a:ext uri="{FF2B5EF4-FFF2-40B4-BE49-F238E27FC236}">
              <a16:creationId xmlns="" xmlns:a16="http://schemas.microsoft.com/office/drawing/2014/main" id="{66CFAA70-A294-4D1E-AA15-98BD91ED5F8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82" name="Text Box 2">
          <a:extLst>
            <a:ext uri="{FF2B5EF4-FFF2-40B4-BE49-F238E27FC236}">
              <a16:creationId xmlns="" xmlns:a16="http://schemas.microsoft.com/office/drawing/2014/main" id="{6D874E55-4F79-401A-9D85-552471BBAA8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83" name="Text Box 2">
          <a:extLst>
            <a:ext uri="{FF2B5EF4-FFF2-40B4-BE49-F238E27FC236}">
              <a16:creationId xmlns="" xmlns:a16="http://schemas.microsoft.com/office/drawing/2014/main" id="{4A459A2A-77E0-48C6-99FF-A4A27B06D1D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84" name="Text Box 2">
          <a:extLst>
            <a:ext uri="{FF2B5EF4-FFF2-40B4-BE49-F238E27FC236}">
              <a16:creationId xmlns="" xmlns:a16="http://schemas.microsoft.com/office/drawing/2014/main" id="{DDF1FDE2-2113-4924-8406-C8AC580C93E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85" name="Text Box 2">
          <a:extLst>
            <a:ext uri="{FF2B5EF4-FFF2-40B4-BE49-F238E27FC236}">
              <a16:creationId xmlns="" xmlns:a16="http://schemas.microsoft.com/office/drawing/2014/main" id="{C284DF08-D15E-4600-8A79-F7E686093C5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86" name="Text Box 2">
          <a:extLst>
            <a:ext uri="{FF2B5EF4-FFF2-40B4-BE49-F238E27FC236}">
              <a16:creationId xmlns="" xmlns:a16="http://schemas.microsoft.com/office/drawing/2014/main" id="{6F9FF949-23E0-4B5A-ACA1-5B9BF73A2B1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87" name="Text Box 2">
          <a:extLst>
            <a:ext uri="{FF2B5EF4-FFF2-40B4-BE49-F238E27FC236}">
              <a16:creationId xmlns="" xmlns:a16="http://schemas.microsoft.com/office/drawing/2014/main" id="{E5A20AC0-8BB8-447E-80E3-C5602A96C80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88" name="Text Box 2">
          <a:extLst>
            <a:ext uri="{FF2B5EF4-FFF2-40B4-BE49-F238E27FC236}">
              <a16:creationId xmlns="" xmlns:a16="http://schemas.microsoft.com/office/drawing/2014/main" id="{6D644254-E37D-4B35-986F-72B71892DB8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89" name="Text Box 2">
          <a:extLst>
            <a:ext uri="{FF2B5EF4-FFF2-40B4-BE49-F238E27FC236}">
              <a16:creationId xmlns="" xmlns:a16="http://schemas.microsoft.com/office/drawing/2014/main" id="{6184F763-8783-4260-9FFE-E4CED7477BD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90" name="Text Box 2">
          <a:extLst>
            <a:ext uri="{FF2B5EF4-FFF2-40B4-BE49-F238E27FC236}">
              <a16:creationId xmlns="" xmlns:a16="http://schemas.microsoft.com/office/drawing/2014/main" id="{84B81843-D772-4178-8C32-BD9786A25D3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91" name="Text Box 2">
          <a:extLst>
            <a:ext uri="{FF2B5EF4-FFF2-40B4-BE49-F238E27FC236}">
              <a16:creationId xmlns="" xmlns:a16="http://schemas.microsoft.com/office/drawing/2014/main" id="{19E300F4-47E6-473D-91B2-C225EF36390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92" name="Text Box 2">
          <a:extLst>
            <a:ext uri="{FF2B5EF4-FFF2-40B4-BE49-F238E27FC236}">
              <a16:creationId xmlns="" xmlns:a16="http://schemas.microsoft.com/office/drawing/2014/main" id="{79E39D6B-378C-4670-A892-D8982C11E2E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93" name="Text Box 2">
          <a:extLst>
            <a:ext uri="{FF2B5EF4-FFF2-40B4-BE49-F238E27FC236}">
              <a16:creationId xmlns="" xmlns:a16="http://schemas.microsoft.com/office/drawing/2014/main" id="{AB4B65F0-AA37-4864-A4BE-7B405B89D5F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94" name="Text Box 2">
          <a:extLst>
            <a:ext uri="{FF2B5EF4-FFF2-40B4-BE49-F238E27FC236}">
              <a16:creationId xmlns="" xmlns:a16="http://schemas.microsoft.com/office/drawing/2014/main" id="{A0084FC9-D648-4658-86FB-8D4497F1D8E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95" name="Text Box 2">
          <a:extLst>
            <a:ext uri="{FF2B5EF4-FFF2-40B4-BE49-F238E27FC236}">
              <a16:creationId xmlns="" xmlns:a16="http://schemas.microsoft.com/office/drawing/2014/main" id="{71502CF7-303E-4D97-8F2B-467A81C84BC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96" name="Text Box 2">
          <a:extLst>
            <a:ext uri="{FF2B5EF4-FFF2-40B4-BE49-F238E27FC236}">
              <a16:creationId xmlns="" xmlns:a16="http://schemas.microsoft.com/office/drawing/2014/main" id="{89A1CF08-FFD6-4503-9D83-DFED5B6C61F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697" name="Text Box 2">
          <a:extLst>
            <a:ext uri="{FF2B5EF4-FFF2-40B4-BE49-F238E27FC236}">
              <a16:creationId xmlns="" xmlns:a16="http://schemas.microsoft.com/office/drawing/2014/main" id="{6257B0D0-6677-4C0F-9DFF-3EC51388E10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698" name="Text Box 2">
          <a:extLst>
            <a:ext uri="{FF2B5EF4-FFF2-40B4-BE49-F238E27FC236}">
              <a16:creationId xmlns="" xmlns:a16="http://schemas.microsoft.com/office/drawing/2014/main" id="{098B60DE-632B-4187-8383-85CDC084D96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699" name="Text Box 2">
          <a:extLst>
            <a:ext uri="{FF2B5EF4-FFF2-40B4-BE49-F238E27FC236}">
              <a16:creationId xmlns="" xmlns:a16="http://schemas.microsoft.com/office/drawing/2014/main" id="{E8AEB8A4-73D5-4058-9CDD-2F0080B398F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00" name="Text Box 2">
          <a:extLst>
            <a:ext uri="{FF2B5EF4-FFF2-40B4-BE49-F238E27FC236}">
              <a16:creationId xmlns="" xmlns:a16="http://schemas.microsoft.com/office/drawing/2014/main" id="{ED53106A-85A2-4DCA-9F70-D767CEDAA23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01" name="Text Box 2">
          <a:extLst>
            <a:ext uri="{FF2B5EF4-FFF2-40B4-BE49-F238E27FC236}">
              <a16:creationId xmlns="" xmlns:a16="http://schemas.microsoft.com/office/drawing/2014/main" id="{2AC56074-E8AE-4085-BD2D-5922D5BB3D4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02" name="Text Box 2">
          <a:extLst>
            <a:ext uri="{FF2B5EF4-FFF2-40B4-BE49-F238E27FC236}">
              <a16:creationId xmlns="" xmlns:a16="http://schemas.microsoft.com/office/drawing/2014/main" id="{D7075DC3-AC94-4A7E-A88E-92B9C98974B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03" name="Text Box 2">
          <a:extLst>
            <a:ext uri="{FF2B5EF4-FFF2-40B4-BE49-F238E27FC236}">
              <a16:creationId xmlns="" xmlns:a16="http://schemas.microsoft.com/office/drawing/2014/main" id="{B51C76BB-9AAF-4982-BAC3-CD6CEAB8480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04" name="Text Box 2">
          <a:extLst>
            <a:ext uri="{FF2B5EF4-FFF2-40B4-BE49-F238E27FC236}">
              <a16:creationId xmlns="" xmlns:a16="http://schemas.microsoft.com/office/drawing/2014/main" id="{2C82D3F6-7508-4A4A-BC5B-A94BD5AFA28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05" name="Text Box 2">
          <a:extLst>
            <a:ext uri="{FF2B5EF4-FFF2-40B4-BE49-F238E27FC236}">
              <a16:creationId xmlns="" xmlns:a16="http://schemas.microsoft.com/office/drawing/2014/main" id="{CB5A8450-12DE-4EC3-B3F3-E9E315958E3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06" name="Text Box 2">
          <a:extLst>
            <a:ext uri="{FF2B5EF4-FFF2-40B4-BE49-F238E27FC236}">
              <a16:creationId xmlns="" xmlns:a16="http://schemas.microsoft.com/office/drawing/2014/main" id="{389227F4-9663-435D-A317-2B846A8437D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07" name="Text Box 2">
          <a:extLst>
            <a:ext uri="{FF2B5EF4-FFF2-40B4-BE49-F238E27FC236}">
              <a16:creationId xmlns="" xmlns:a16="http://schemas.microsoft.com/office/drawing/2014/main" id="{5158BF99-D1A3-44F8-AC2D-23A2229C77B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08" name="Text Box 2">
          <a:extLst>
            <a:ext uri="{FF2B5EF4-FFF2-40B4-BE49-F238E27FC236}">
              <a16:creationId xmlns="" xmlns:a16="http://schemas.microsoft.com/office/drawing/2014/main" id="{8BB485D9-4688-4F87-A037-7590C8A7E14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09" name="Text Box 2">
          <a:extLst>
            <a:ext uri="{FF2B5EF4-FFF2-40B4-BE49-F238E27FC236}">
              <a16:creationId xmlns="" xmlns:a16="http://schemas.microsoft.com/office/drawing/2014/main" id="{D3FB4294-C436-414A-8DF7-D50E818002D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10" name="Text Box 2">
          <a:extLst>
            <a:ext uri="{FF2B5EF4-FFF2-40B4-BE49-F238E27FC236}">
              <a16:creationId xmlns="" xmlns:a16="http://schemas.microsoft.com/office/drawing/2014/main" id="{AB7A12AC-FF43-4A1C-A03B-2EE65FDA57D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11" name="Text Box 2">
          <a:extLst>
            <a:ext uri="{FF2B5EF4-FFF2-40B4-BE49-F238E27FC236}">
              <a16:creationId xmlns="" xmlns:a16="http://schemas.microsoft.com/office/drawing/2014/main" id="{4A2DC05D-BD75-4A3C-A981-DEA2BC43767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12" name="Text Box 2">
          <a:extLst>
            <a:ext uri="{FF2B5EF4-FFF2-40B4-BE49-F238E27FC236}">
              <a16:creationId xmlns="" xmlns:a16="http://schemas.microsoft.com/office/drawing/2014/main" id="{4252957A-8E59-44F0-8F40-8400867CCAB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13" name="Text Box 2">
          <a:extLst>
            <a:ext uri="{FF2B5EF4-FFF2-40B4-BE49-F238E27FC236}">
              <a16:creationId xmlns="" xmlns:a16="http://schemas.microsoft.com/office/drawing/2014/main" id="{7F86B3A9-B00C-4284-B90E-A1B795BE23C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14" name="Text Box 2">
          <a:extLst>
            <a:ext uri="{FF2B5EF4-FFF2-40B4-BE49-F238E27FC236}">
              <a16:creationId xmlns="" xmlns:a16="http://schemas.microsoft.com/office/drawing/2014/main" id="{6A6AB183-D0FA-4912-9917-8B2802D7EA9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15" name="Text Box 2">
          <a:extLst>
            <a:ext uri="{FF2B5EF4-FFF2-40B4-BE49-F238E27FC236}">
              <a16:creationId xmlns="" xmlns:a16="http://schemas.microsoft.com/office/drawing/2014/main" id="{4031FB94-11AA-41E9-A0CB-2274DA8CF76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16" name="Text Box 2">
          <a:extLst>
            <a:ext uri="{FF2B5EF4-FFF2-40B4-BE49-F238E27FC236}">
              <a16:creationId xmlns="" xmlns:a16="http://schemas.microsoft.com/office/drawing/2014/main" id="{EE52D939-C568-4663-9586-02BB3D7DC89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17" name="Text Box 2">
          <a:extLst>
            <a:ext uri="{FF2B5EF4-FFF2-40B4-BE49-F238E27FC236}">
              <a16:creationId xmlns="" xmlns:a16="http://schemas.microsoft.com/office/drawing/2014/main" id="{1DC88ED9-C640-4CC3-BE9B-0459322441D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18" name="Text Box 2">
          <a:extLst>
            <a:ext uri="{FF2B5EF4-FFF2-40B4-BE49-F238E27FC236}">
              <a16:creationId xmlns="" xmlns:a16="http://schemas.microsoft.com/office/drawing/2014/main" id="{367E892B-D14E-4F8D-BEEF-F4F7EE51C20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19" name="Text Box 2">
          <a:extLst>
            <a:ext uri="{FF2B5EF4-FFF2-40B4-BE49-F238E27FC236}">
              <a16:creationId xmlns="" xmlns:a16="http://schemas.microsoft.com/office/drawing/2014/main" id="{7C2649BC-9806-46F2-8951-C19A2034857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20" name="Text Box 2">
          <a:extLst>
            <a:ext uri="{FF2B5EF4-FFF2-40B4-BE49-F238E27FC236}">
              <a16:creationId xmlns="" xmlns:a16="http://schemas.microsoft.com/office/drawing/2014/main" id="{99366851-F96E-4CDF-A9EE-BCA05328485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21" name="Text Box 2">
          <a:extLst>
            <a:ext uri="{FF2B5EF4-FFF2-40B4-BE49-F238E27FC236}">
              <a16:creationId xmlns="" xmlns:a16="http://schemas.microsoft.com/office/drawing/2014/main" id="{CA5D04CE-1B04-4B18-87C7-6F1E71B8713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22" name="Text Box 2">
          <a:extLst>
            <a:ext uri="{FF2B5EF4-FFF2-40B4-BE49-F238E27FC236}">
              <a16:creationId xmlns="" xmlns:a16="http://schemas.microsoft.com/office/drawing/2014/main" id="{B5225757-888B-4A8B-9E03-00A0ABE7F99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23" name="Text Box 2">
          <a:extLst>
            <a:ext uri="{FF2B5EF4-FFF2-40B4-BE49-F238E27FC236}">
              <a16:creationId xmlns="" xmlns:a16="http://schemas.microsoft.com/office/drawing/2014/main" id="{D6FC6266-7E1B-4CD3-AE7F-512E1D05C7C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24" name="Text Box 2">
          <a:extLst>
            <a:ext uri="{FF2B5EF4-FFF2-40B4-BE49-F238E27FC236}">
              <a16:creationId xmlns="" xmlns:a16="http://schemas.microsoft.com/office/drawing/2014/main" id="{1C008CE4-3D23-4B50-BE9D-5F32F23C410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25" name="Text Box 2">
          <a:extLst>
            <a:ext uri="{FF2B5EF4-FFF2-40B4-BE49-F238E27FC236}">
              <a16:creationId xmlns="" xmlns:a16="http://schemas.microsoft.com/office/drawing/2014/main" id="{FC4E429D-7738-403B-B065-E0407A3E1A8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26" name="Text Box 2">
          <a:extLst>
            <a:ext uri="{FF2B5EF4-FFF2-40B4-BE49-F238E27FC236}">
              <a16:creationId xmlns="" xmlns:a16="http://schemas.microsoft.com/office/drawing/2014/main" id="{4E8E57AD-0F12-42CF-8FA3-EFCFF870CF8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27" name="Text Box 2">
          <a:extLst>
            <a:ext uri="{FF2B5EF4-FFF2-40B4-BE49-F238E27FC236}">
              <a16:creationId xmlns="" xmlns:a16="http://schemas.microsoft.com/office/drawing/2014/main" id="{BD290F6B-2ABE-4959-95AA-38C88A4D8FB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28" name="Text Box 2">
          <a:extLst>
            <a:ext uri="{FF2B5EF4-FFF2-40B4-BE49-F238E27FC236}">
              <a16:creationId xmlns="" xmlns:a16="http://schemas.microsoft.com/office/drawing/2014/main" id="{B8B182CB-9064-4026-8385-B6C077F43C4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29" name="Text Box 2">
          <a:extLst>
            <a:ext uri="{FF2B5EF4-FFF2-40B4-BE49-F238E27FC236}">
              <a16:creationId xmlns="" xmlns:a16="http://schemas.microsoft.com/office/drawing/2014/main" id="{85FA0009-889F-46C5-BAC5-6E2D41E16FE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30" name="Text Box 2">
          <a:extLst>
            <a:ext uri="{FF2B5EF4-FFF2-40B4-BE49-F238E27FC236}">
              <a16:creationId xmlns="" xmlns:a16="http://schemas.microsoft.com/office/drawing/2014/main" id="{2131292F-47F2-443B-B824-83970B913FF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31" name="Text Box 2">
          <a:extLst>
            <a:ext uri="{FF2B5EF4-FFF2-40B4-BE49-F238E27FC236}">
              <a16:creationId xmlns="" xmlns:a16="http://schemas.microsoft.com/office/drawing/2014/main" id="{00B1255D-7FB9-4813-AC1B-A096C4BF735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32" name="Text Box 2">
          <a:extLst>
            <a:ext uri="{FF2B5EF4-FFF2-40B4-BE49-F238E27FC236}">
              <a16:creationId xmlns="" xmlns:a16="http://schemas.microsoft.com/office/drawing/2014/main" id="{9FE7C8C4-DEE3-4A6B-9A50-392690FDBBE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33" name="Text Box 2">
          <a:extLst>
            <a:ext uri="{FF2B5EF4-FFF2-40B4-BE49-F238E27FC236}">
              <a16:creationId xmlns="" xmlns:a16="http://schemas.microsoft.com/office/drawing/2014/main" id="{8F1B3A1D-F7D2-4260-BB13-30B92237739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34" name="Text Box 2">
          <a:extLst>
            <a:ext uri="{FF2B5EF4-FFF2-40B4-BE49-F238E27FC236}">
              <a16:creationId xmlns="" xmlns:a16="http://schemas.microsoft.com/office/drawing/2014/main" id="{A4D1ACA6-3CF0-4CC5-AFB5-2B8785CAB7E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35" name="Text Box 2">
          <a:extLst>
            <a:ext uri="{FF2B5EF4-FFF2-40B4-BE49-F238E27FC236}">
              <a16:creationId xmlns="" xmlns:a16="http://schemas.microsoft.com/office/drawing/2014/main" id="{ED63E389-D91B-4C61-8A99-0544E9DDA29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36" name="Text Box 2">
          <a:extLst>
            <a:ext uri="{FF2B5EF4-FFF2-40B4-BE49-F238E27FC236}">
              <a16:creationId xmlns="" xmlns:a16="http://schemas.microsoft.com/office/drawing/2014/main" id="{09346ABD-0B85-4D88-9166-A38CE67EBFD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37" name="Text Box 2">
          <a:extLst>
            <a:ext uri="{FF2B5EF4-FFF2-40B4-BE49-F238E27FC236}">
              <a16:creationId xmlns="" xmlns:a16="http://schemas.microsoft.com/office/drawing/2014/main" id="{ED977A5C-E59F-40AB-B11A-E8E25672E42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38" name="Text Box 2">
          <a:extLst>
            <a:ext uri="{FF2B5EF4-FFF2-40B4-BE49-F238E27FC236}">
              <a16:creationId xmlns="" xmlns:a16="http://schemas.microsoft.com/office/drawing/2014/main" id="{1B654CD2-B9D6-4543-8EEE-53B31DB1431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39" name="Text Box 2">
          <a:extLst>
            <a:ext uri="{FF2B5EF4-FFF2-40B4-BE49-F238E27FC236}">
              <a16:creationId xmlns="" xmlns:a16="http://schemas.microsoft.com/office/drawing/2014/main" id="{2395275B-F260-40ED-AD01-4C5A642BE44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40" name="Text Box 2">
          <a:extLst>
            <a:ext uri="{FF2B5EF4-FFF2-40B4-BE49-F238E27FC236}">
              <a16:creationId xmlns="" xmlns:a16="http://schemas.microsoft.com/office/drawing/2014/main" id="{EF7BEFCC-2501-4827-A95E-C35E2E51ACA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41" name="Text Box 2">
          <a:extLst>
            <a:ext uri="{FF2B5EF4-FFF2-40B4-BE49-F238E27FC236}">
              <a16:creationId xmlns="" xmlns:a16="http://schemas.microsoft.com/office/drawing/2014/main" id="{D9FF9348-2706-4808-A3D3-245915B9DD3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42" name="Text Box 2">
          <a:extLst>
            <a:ext uri="{FF2B5EF4-FFF2-40B4-BE49-F238E27FC236}">
              <a16:creationId xmlns="" xmlns:a16="http://schemas.microsoft.com/office/drawing/2014/main" id="{6F6A6C5D-EA38-4BCE-A9F6-C4D969C6CE3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43" name="Text Box 2">
          <a:extLst>
            <a:ext uri="{FF2B5EF4-FFF2-40B4-BE49-F238E27FC236}">
              <a16:creationId xmlns="" xmlns:a16="http://schemas.microsoft.com/office/drawing/2014/main" id="{6F224CB0-A3E5-4369-B935-7D467C28FF7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44" name="Text Box 2">
          <a:extLst>
            <a:ext uri="{FF2B5EF4-FFF2-40B4-BE49-F238E27FC236}">
              <a16:creationId xmlns="" xmlns:a16="http://schemas.microsoft.com/office/drawing/2014/main" id="{672FAD87-2602-48F3-9322-275D479C41A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45" name="Text Box 2">
          <a:extLst>
            <a:ext uri="{FF2B5EF4-FFF2-40B4-BE49-F238E27FC236}">
              <a16:creationId xmlns="" xmlns:a16="http://schemas.microsoft.com/office/drawing/2014/main" id="{8AE24906-28F0-478A-92B4-6E81E7930DC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46" name="Text Box 2">
          <a:extLst>
            <a:ext uri="{FF2B5EF4-FFF2-40B4-BE49-F238E27FC236}">
              <a16:creationId xmlns="" xmlns:a16="http://schemas.microsoft.com/office/drawing/2014/main" id="{BC4655F7-D51F-4D8E-84DD-3B6E35BD39A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47" name="Text Box 2">
          <a:extLst>
            <a:ext uri="{FF2B5EF4-FFF2-40B4-BE49-F238E27FC236}">
              <a16:creationId xmlns="" xmlns:a16="http://schemas.microsoft.com/office/drawing/2014/main" id="{B6FC9934-A8DE-4204-93C3-DE6AEDED18C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48" name="Text Box 2">
          <a:extLst>
            <a:ext uri="{FF2B5EF4-FFF2-40B4-BE49-F238E27FC236}">
              <a16:creationId xmlns="" xmlns:a16="http://schemas.microsoft.com/office/drawing/2014/main" id="{A19DA3A8-1715-434C-A9EC-ACAB4F3011D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49" name="Text Box 2">
          <a:extLst>
            <a:ext uri="{FF2B5EF4-FFF2-40B4-BE49-F238E27FC236}">
              <a16:creationId xmlns="" xmlns:a16="http://schemas.microsoft.com/office/drawing/2014/main" id="{EA561233-B4B5-4055-B4FB-8F025AFC903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50" name="Text Box 2">
          <a:extLst>
            <a:ext uri="{FF2B5EF4-FFF2-40B4-BE49-F238E27FC236}">
              <a16:creationId xmlns="" xmlns:a16="http://schemas.microsoft.com/office/drawing/2014/main" id="{F8A5A61A-0588-4576-9824-D61AA5AC868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51" name="Text Box 2">
          <a:extLst>
            <a:ext uri="{FF2B5EF4-FFF2-40B4-BE49-F238E27FC236}">
              <a16:creationId xmlns="" xmlns:a16="http://schemas.microsoft.com/office/drawing/2014/main" id="{BA96A303-AAF3-41CC-B1B7-ACF126574CD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52" name="Text Box 2">
          <a:extLst>
            <a:ext uri="{FF2B5EF4-FFF2-40B4-BE49-F238E27FC236}">
              <a16:creationId xmlns="" xmlns:a16="http://schemas.microsoft.com/office/drawing/2014/main" id="{538B67F7-C4EC-4D43-9D82-D9CBAEC183E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53" name="Text Box 2">
          <a:extLst>
            <a:ext uri="{FF2B5EF4-FFF2-40B4-BE49-F238E27FC236}">
              <a16:creationId xmlns="" xmlns:a16="http://schemas.microsoft.com/office/drawing/2014/main" id="{26331F27-9094-44D8-B6EE-72BAE78E91D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54" name="Text Box 2">
          <a:extLst>
            <a:ext uri="{FF2B5EF4-FFF2-40B4-BE49-F238E27FC236}">
              <a16:creationId xmlns="" xmlns:a16="http://schemas.microsoft.com/office/drawing/2014/main" id="{12F3432A-F901-4C50-80A7-F14BA59EC9A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55" name="Text Box 2">
          <a:extLst>
            <a:ext uri="{FF2B5EF4-FFF2-40B4-BE49-F238E27FC236}">
              <a16:creationId xmlns="" xmlns:a16="http://schemas.microsoft.com/office/drawing/2014/main" id="{4ECA8ACD-7203-4D42-8769-E0F8948C317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56" name="Text Box 2">
          <a:extLst>
            <a:ext uri="{FF2B5EF4-FFF2-40B4-BE49-F238E27FC236}">
              <a16:creationId xmlns="" xmlns:a16="http://schemas.microsoft.com/office/drawing/2014/main" id="{5A830E44-D581-4591-8571-D087BB7B0BB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57" name="Text Box 2">
          <a:extLst>
            <a:ext uri="{FF2B5EF4-FFF2-40B4-BE49-F238E27FC236}">
              <a16:creationId xmlns="" xmlns:a16="http://schemas.microsoft.com/office/drawing/2014/main" id="{F7E4496B-7C0A-417B-A956-562E27342C7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58" name="Text Box 2">
          <a:extLst>
            <a:ext uri="{FF2B5EF4-FFF2-40B4-BE49-F238E27FC236}">
              <a16:creationId xmlns="" xmlns:a16="http://schemas.microsoft.com/office/drawing/2014/main" id="{0294B32C-B988-42EE-89BF-52D9D3A700D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59" name="Text Box 2">
          <a:extLst>
            <a:ext uri="{FF2B5EF4-FFF2-40B4-BE49-F238E27FC236}">
              <a16:creationId xmlns="" xmlns:a16="http://schemas.microsoft.com/office/drawing/2014/main" id="{BE27D6FB-27F2-454D-947C-0BDBDBEE44D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60" name="Text Box 2">
          <a:extLst>
            <a:ext uri="{FF2B5EF4-FFF2-40B4-BE49-F238E27FC236}">
              <a16:creationId xmlns="" xmlns:a16="http://schemas.microsoft.com/office/drawing/2014/main" id="{D1573FE5-651F-44D7-8FF4-9DC5D07D54E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61" name="Text Box 2">
          <a:extLst>
            <a:ext uri="{FF2B5EF4-FFF2-40B4-BE49-F238E27FC236}">
              <a16:creationId xmlns="" xmlns:a16="http://schemas.microsoft.com/office/drawing/2014/main" id="{8D4A1A98-8854-40B6-8E5F-A7D9915DB02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62" name="Text Box 2">
          <a:extLst>
            <a:ext uri="{FF2B5EF4-FFF2-40B4-BE49-F238E27FC236}">
              <a16:creationId xmlns="" xmlns:a16="http://schemas.microsoft.com/office/drawing/2014/main" id="{F0040A5B-A121-4372-B044-2932B3B15B1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63" name="Text Box 2">
          <a:extLst>
            <a:ext uri="{FF2B5EF4-FFF2-40B4-BE49-F238E27FC236}">
              <a16:creationId xmlns="" xmlns:a16="http://schemas.microsoft.com/office/drawing/2014/main" id="{8E34356C-3D0A-4EB5-A772-03FD12C653E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64" name="Text Box 2">
          <a:extLst>
            <a:ext uri="{FF2B5EF4-FFF2-40B4-BE49-F238E27FC236}">
              <a16:creationId xmlns="" xmlns:a16="http://schemas.microsoft.com/office/drawing/2014/main" id="{B0658698-8CEC-47DD-A92E-1CC99B97B70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65" name="Text Box 2">
          <a:extLst>
            <a:ext uri="{FF2B5EF4-FFF2-40B4-BE49-F238E27FC236}">
              <a16:creationId xmlns="" xmlns:a16="http://schemas.microsoft.com/office/drawing/2014/main" id="{4E22ABD1-AD9C-4E9A-9758-496EA53B179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66" name="Text Box 2">
          <a:extLst>
            <a:ext uri="{FF2B5EF4-FFF2-40B4-BE49-F238E27FC236}">
              <a16:creationId xmlns="" xmlns:a16="http://schemas.microsoft.com/office/drawing/2014/main" id="{1CEF8891-0BD5-426D-B25B-FAC0250A4A8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67" name="Text Box 2">
          <a:extLst>
            <a:ext uri="{FF2B5EF4-FFF2-40B4-BE49-F238E27FC236}">
              <a16:creationId xmlns="" xmlns:a16="http://schemas.microsoft.com/office/drawing/2014/main" id="{40762E34-4DF4-43FC-B81C-342C4DD143F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68" name="Text Box 2">
          <a:extLst>
            <a:ext uri="{FF2B5EF4-FFF2-40B4-BE49-F238E27FC236}">
              <a16:creationId xmlns="" xmlns:a16="http://schemas.microsoft.com/office/drawing/2014/main" id="{1BDB26CF-028D-4514-BA58-925B9985AA9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69" name="Text Box 2">
          <a:extLst>
            <a:ext uri="{FF2B5EF4-FFF2-40B4-BE49-F238E27FC236}">
              <a16:creationId xmlns="" xmlns:a16="http://schemas.microsoft.com/office/drawing/2014/main" id="{E1D6B38E-9260-451C-A55F-FAD4D6A5887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70" name="Text Box 2">
          <a:extLst>
            <a:ext uri="{FF2B5EF4-FFF2-40B4-BE49-F238E27FC236}">
              <a16:creationId xmlns="" xmlns:a16="http://schemas.microsoft.com/office/drawing/2014/main" id="{3928E905-143A-4212-A8C9-1CC5C956B11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71" name="Text Box 2">
          <a:extLst>
            <a:ext uri="{FF2B5EF4-FFF2-40B4-BE49-F238E27FC236}">
              <a16:creationId xmlns="" xmlns:a16="http://schemas.microsoft.com/office/drawing/2014/main" id="{379CD5EF-A82A-435F-842E-B51A338F5E0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72" name="Text Box 2">
          <a:extLst>
            <a:ext uri="{FF2B5EF4-FFF2-40B4-BE49-F238E27FC236}">
              <a16:creationId xmlns="" xmlns:a16="http://schemas.microsoft.com/office/drawing/2014/main" id="{C7E2DAD5-C156-45A7-8A3F-D1EDD2E7ACD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73" name="Text Box 2">
          <a:extLst>
            <a:ext uri="{FF2B5EF4-FFF2-40B4-BE49-F238E27FC236}">
              <a16:creationId xmlns="" xmlns:a16="http://schemas.microsoft.com/office/drawing/2014/main" id="{72762931-E2DF-46A2-A7CD-99FB071927C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74" name="Text Box 2">
          <a:extLst>
            <a:ext uri="{FF2B5EF4-FFF2-40B4-BE49-F238E27FC236}">
              <a16:creationId xmlns="" xmlns:a16="http://schemas.microsoft.com/office/drawing/2014/main" id="{DF92368E-20D9-4AA4-9A21-5EF65CB43FD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75" name="Text Box 2">
          <a:extLst>
            <a:ext uri="{FF2B5EF4-FFF2-40B4-BE49-F238E27FC236}">
              <a16:creationId xmlns="" xmlns:a16="http://schemas.microsoft.com/office/drawing/2014/main" id="{FDD16580-7398-464B-9494-87E9C6E56A5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76" name="Text Box 2">
          <a:extLst>
            <a:ext uri="{FF2B5EF4-FFF2-40B4-BE49-F238E27FC236}">
              <a16:creationId xmlns="" xmlns:a16="http://schemas.microsoft.com/office/drawing/2014/main" id="{2FD2F5B4-BCD8-42CF-B795-52E8D95D442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77" name="Text Box 2">
          <a:extLst>
            <a:ext uri="{FF2B5EF4-FFF2-40B4-BE49-F238E27FC236}">
              <a16:creationId xmlns="" xmlns:a16="http://schemas.microsoft.com/office/drawing/2014/main" id="{025C745C-88C0-43F6-9ED5-7D3160BE7FD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78" name="Text Box 2">
          <a:extLst>
            <a:ext uri="{FF2B5EF4-FFF2-40B4-BE49-F238E27FC236}">
              <a16:creationId xmlns="" xmlns:a16="http://schemas.microsoft.com/office/drawing/2014/main" id="{FFEC41A4-A435-4568-8E4D-074DAA6C75A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79" name="Text Box 2">
          <a:extLst>
            <a:ext uri="{FF2B5EF4-FFF2-40B4-BE49-F238E27FC236}">
              <a16:creationId xmlns="" xmlns:a16="http://schemas.microsoft.com/office/drawing/2014/main" id="{28126AC7-94A2-4B7B-9053-287C584CB7B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80" name="Text Box 2">
          <a:extLst>
            <a:ext uri="{FF2B5EF4-FFF2-40B4-BE49-F238E27FC236}">
              <a16:creationId xmlns="" xmlns:a16="http://schemas.microsoft.com/office/drawing/2014/main" id="{CA55F686-3C43-4C69-AD05-710EA469721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81" name="Text Box 2">
          <a:extLst>
            <a:ext uri="{FF2B5EF4-FFF2-40B4-BE49-F238E27FC236}">
              <a16:creationId xmlns="" xmlns:a16="http://schemas.microsoft.com/office/drawing/2014/main" id="{D04DFB6E-5671-4A23-A19A-CB7394F31FF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82" name="Text Box 2">
          <a:extLst>
            <a:ext uri="{FF2B5EF4-FFF2-40B4-BE49-F238E27FC236}">
              <a16:creationId xmlns="" xmlns:a16="http://schemas.microsoft.com/office/drawing/2014/main" id="{99A9E0D1-14E0-4E9A-8318-EB975573594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83" name="Text Box 2">
          <a:extLst>
            <a:ext uri="{FF2B5EF4-FFF2-40B4-BE49-F238E27FC236}">
              <a16:creationId xmlns="" xmlns:a16="http://schemas.microsoft.com/office/drawing/2014/main" id="{CE0DB8AC-C70E-45B2-9DE8-F97243202C1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84" name="Text Box 2">
          <a:extLst>
            <a:ext uri="{FF2B5EF4-FFF2-40B4-BE49-F238E27FC236}">
              <a16:creationId xmlns="" xmlns:a16="http://schemas.microsoft.com/office/drawing/2014/main" id="{6BBF04B8-EBD5-460B-B844-B425632C1AE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85" name="Text Box 2">
          <a:extLst>
            <a:ext uri="{FF2B5EF4-FFF2-40B4-BE49-F238E27FC236}">
              <a16:creationId xmlns="" xmlns:a16="http://schemas.microsoft.com/office/drawing/2014/main" id="{E5636901-03BB-41E3-9D83-E4D98386E08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86" name="Text Box 2">
          <a:extLst>
            <a:ext uri="{FF2B5EF4-FFF2-40B4-BE49-F238E27FC236}">
              <a16:creationId xmlns="" xmlns:a16="http://schemas.microsoft.com/office/drawing/2014/main" id="{970C17AE-B4D5-4AA1-BE67-159DC2EC90A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87" name="Text Box 2">
          <a:extLst>
            <a:ext uri="{FF2B5EF4-FFF2-40B4-BE49-F238E27FC236}">
              <a16:creationId xmlns="" xmlns:a16="http://schemas.microsoft.com/office/drawing/2014/main" id="{692BD78E-9034-4A99-A524-B3DB9783497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88" name="Text Box 2">
          <a:extLst>
            <a:ext uri="{FF2B5EF4-FFF2-40B4-BE49-F238E27FC236}">
              <a16:creationId xmlns="" xmlns:a16="http://schemas.microsoft.com/office/drawing/2014/main" id="{2BA60E5E-2398-4723-B66A-BF7EDCB86D9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89" name="Text Box 2">
          <a:extLst>
            <a:ext uri="{FF2B5EF4-FFF2-40B4-BE49-F238E27FC236}">
              <a16:creationId xmlns="" xmlns:a16="http://schemas.microsoft.com/office/drawing/2014/main" id="{28CEACB0-88AC-4577-BE32-0FE47B17F62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90" name="Text Box 2">
          <a:extLst>
            <a:ext uri="{FF2B5EF4-FFF2-40B4-BE49-F238E27FC236}">
              <a16:creationId xmlns="" xmlns:a16="http://schemas.microsoft.com/office/drawing/2014/main" id="{D48F2FA8-A7E8-4032-BC1D-EB50DF239C4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91" name="Text Box 2">
          <a:extLst>
            <a:ext uri="{FF2B5EF4-FFF2-40B4-BE49-F238E27FC236}">
              <a16:creationId xmlns="" xmlns:a16="http://schemas.microsoft.com/office/drawing/2014/main" id="{29D571E3-C093-4A2B-94E4-D0840DEE1B3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92" name="Text Box 2">
          <a:extLst>
            <a:ext uri="{FF2B5EF4-FFF2-40B4-BE49-F238E27FC236}">
              <a16:creationId xmlns="" xmlns:a16="http://schemas.microsoft.com/office/drawing/2014/main" id="{1A94FDF2-EBBD-4BC3-80EF-318C57D5980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93" name="Text Box 2">
          <a:extLst>
            <a:ext uri="{FF2B5EF4-FFF2-40B4-BE49-F238E27FC236}">
              <a16:creationId xmlns="" xmlns:a16="http://schemas.microsoft.com/office/drawing/2014/main" id="{E9B59F44-551D-41A8-847F-BB2CF3B8568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94" name="Text Box 2">
          <a:extLst>
            <a:ext uri="{FF2B5EF4-FFF2-40B4-BE49-F238E27FC236}">
              <a16:creationId xmlns="" xmlns:a16="http://schemas.microsoft.com/office/drawing/2014/main" id="{0CA20983-481C-4985-9FB6-EECF93F6D46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95" name="Text Box 2">
          <a:extLst>
            <a:ext uri="{FF2B5EF4-FFF2-40B4-BE49-F238E27FC236}">
              <a16:creationId xmlns="" xmlns:a16="http://schemas.microsoft.com/office/drawing/2014/main" id="{01713A61-0977-4641-9FFA-7B39E54CDB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96" name="Text Box 2">
          <a:extLst>
            <a:ext uri="{FF2B5EF4-FFF2-40B4-BE49-F238E27FC236}">
              <a16:creationId xmlns="" xmlns:a16="http://schemas.microsoft.com/office/drawing/2014/main" id="{BAD399B8-BD7C-4517-89D3-A8B0942AE98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797" name="Text Box 2">
          <a:extLst>
            <a:ext uri="{FF2B5EF4-FFF2-40B4-BE49-F238E27FC236}">
              <a16:creationId xmlns="" xmlns:a16="http://schemas.microsoft.com/office/drawing/2014/main" id="{7F841E0A-9B60-46A1-A19F-A07DBEF6448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798" name="Text Box 2">
          <a:extLst>
            <a:ext uri="{FF2B5EF4-FFF2-40B4-BE49-F238E27FC236}">
              <a16:creationId xmlns="" xmlns:a16="http://schemas.microsoft.com/office/drawing/2014/main" id="{E5549842-60EE-45BC-8EC8-0A05C3EA6AD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799" name="Text Box 2">
          <a:extLst>
            <a:ext uri="{FF2B5EF4-FFF2-40B4-BE49-F238E27FC236}">
              <a16:creationId xmlns="" xmlns:a16="http://schemas.microsoft.com/office/drawing/2014/main" id="{A58615C4-9F18-4F44-AF55-423AEEC6CC2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00" name="Text Box 2">
          <a:extLst>
            <a:ext uri="{FF2B5EF4-FFF2-40B4-BE49-F238E27FC236}">
              <a16:creationId xmlns="" xmlns:a16="http://schemas.microsoft.com/office/drawing/2014/main" id="{D9C175E1-E64E-4F59-A31E-2165D206F6C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01" name="Text Box 2">
          <a:extLst>
            <a:ext uri="{FF2B5EF4-FFF2-40B4-BE49-F238E27FC236}">
              <a16:creationId xmlns="" xmlns:a16="http://schemas.microsoft.com/office/drawing/2014/main" id="{57662FA3-2BF3-44D2-BFDE-BE2288803BD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02" name="Text Box 2">
          <a:extLst>
            <a:ext uri="{FF2B5EF4-FFF2-40B4-BE49-F238E27FC236}">
              <a16:creationId xmlns="" xmlns:a16="http://schemas.microsoft.com/office/drawing/2014/main" id="{A61B8770-022B-411B-9FDB-8902C9A2059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03" name="Text Box 2">
          <a:extLst>
            <a:ext uri="{FF2B5EF4-FFF2-40B4-BE49-F238E27FC236}">
              <a16:creationId xmlns="" xmlns:a16="http://schemas.microsoft.com/office/drawing/2014/main" id="{5BF0A0EF-D938-45DE-B82E-282F8EC8309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04" name="Text Box 2">
          <a:extLst>
            <a:ext uri="{FF2B5EF4-FFF2-40B4-BE49-F238E27FC236}">
              <a16:creationId xmlns="" xmlns:a16="http://schemas.microsoft.com/office/drawing/2014/main" id="{F1005262-4C0D-4BFF-BB34-BAD208B7B2F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05" name="Text Box 2">
          <a:extLst>
            <a:ext uri="{FF2B5EF4-FFF2-40B4-BE49-F238E27FC236}">
              <a16:creationId xmlns="" xmlns:a16="http://schemas.microsoft.com/office/drawing/2014/main" id="{8F898A11-9FC1-4DBB-907C-94989E3D070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06" name="Text Box 2">
          <a:extLst>
            <a:ext uri="{FF2B5EF4-FFF2-40B4-BE49-F238E27FC236}">
              <a16:creationId xmlns="" xmlns:a16="http://schemas.microsoft.com/office/drawing/2014/main" id="{B348A652-7AD3-4D50-9361-A87DA688A07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07" name="Text Box 2">
          <a:extLst>
            <a:ext uri="{FF2B5EF4-FFF2-40B4-BE49-F238E27FC236}">
              <a16:creationId xmlns="" xmlns:a16="http://schemas.microsoft.com/office/drawing/2014/main" id="{D9E5A72F-FB56-4B0F-9B84-00C48CC9291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08" name="Text Box 2">
          <a:extLst>
            <a:ext uri="{FF2B5EF4-FFF2-40B4-BE49-F238E27FC236}">
              <a16:creationId xmlns="" xmlns:a16="http://schemas.microsoft.com/office/drawing/2014/main" id="{D1965B1B-ECC3-4B29-855F-67A2E12EC04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09" name="Text Box 2">
          <a:extLst>
            <a:ext uri="{FF2B5EF4-FFF2-40B4-BE49-F238E27FC236}">
              <a16:creationId xmlns="" xmlns:a16="http://schemas.microsoft.com/office/drawing/2014/main" id="{8BC0BE92-B5FA-4AD8-9C83-9308C4A71D9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10" name="Text Box 2">
          <a:extLst>
            <a:ext uri="{FF2B5EF4-FFF2-40B4-BE49-F238E27FC236}">
              <a16:creationId xmlns="" xmlns:a16="http://schemas.microsoft.com/office/drawing/2014/main" id="{E16526F0-07B5-45EA-B909-5385234412D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11" name="Text Box 2">
          <a:extLst>
            <a:ext uri="{FF2B5EF4-FFF2-40B4-BE49-F238E27FC236}">
              <a16:creationId xmlns="" xmlns:a16="http://schemas.microsoft.com/office/drawing/2014/main" id="{2A60CA95-5981-43B2-B538-BD058195F5E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12" name="Text Box 2">
          <a:extLst>
            <a:ext uri="{FF2B5EF4-FFF2-40B4-BE49-F238E27FC236}">
              <a16:creationId xmlns="" xmlns:a16="http://schemas.microsoft.com/office/drawing/2014/main" id="{983EDC55-A485-471C-BD6C-17E7E516CAD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13" name="Text Box 2">
          <a:extLst>
            <a:ext uri="{FF2B5EF4-FFF2-40B4-BE49-F238E27FC236}">
              <a16:creationId xmlns="" xmlns:a16="http://schemas.microsoft.com/office/drawing/2014/main" id="{FC083F16-DD8B-457E-8E2A-318F00AAC36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14" name="Text Box 2">
          <a:extLst>
            <a:ext uri="{FF2B5EF4-FFF2-40B4-BE49-F238E27FC236}">
              <a16:creationId xmlns="" xmlns:a16="http://schemas.microsoft.com/office/drawing/2014/main" id="{7E26F649-64B8-4BC9-9BF2-DD939A424E6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15" name="Text Box 2">
          <a:extLst>
            <a:ext uri="{FF2B5EF4-FFF2-40B4-BE49-F238E27FC236}">
              <a16:creationId xmlns="" xmlns:a16="http://schemas.microsoft.com/office/drawing/2014/main" id="{D9570939-8E6D-4AB0-B7A3-7D52EFE2035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16" name="Text Box 2">
          <a:extLst>
            <a:ext uri="{FF2B5EF4-FFF2-40B4-BE49-F238E27FC236}">
              <a16:creationId xmlns="" xmlns:a16="http://schemas.microsoft.com/office/drawing/2014/main" id="{F04A1F88-2B3C-46FA-A4D6-9D9F3ADE596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17" name="Text Box 2">
          <a:extLst>
            <a:ext uri="{FF2B5EF4-FFF2-40B4-BE49-F238E27FC236}">
              <a16:creationId xmlns="" xmlns:a16="http://schemas.microsoft.com/office/drawing/2014/main" id="{D2C44C2F-A72B-47AD-9E7E-08113C3E681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18" name="Text Box 2">
          <a:extLst>
            <a:ext uri="{FF2B5EF4-FFF2-40B4-BE49-F238E27FC236}">
              <a16:creationId xmlns="" xmlns:a16="http://schemas.microsoft.com/office/drawing/2014/main" id="{5EE6AD82-99AC-430A-BC85-66EC60FF1A4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19" name="Text Box 2">
          <a:extLst>
            <a:ext uri="{FF2B5EF4-FFF2-40B4-BE49-F238E27FC236}">
              <a16:creationId xmlns="" xmlns:a16="http://schemas.microsoft.com/office/drawing/2014/main" id="{54721B60-DCE2-47DA-A5BA-35147963D00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20" name="Text Box 2">
          <a:extLst>
            <a:ext uri="{FF2B5EF4-FFF2-40B4-BE49-F238E27FC236}">
              <a16:creationId xmlns="" xmlns:a16="http://schemas.microsoft.com/office/drawing/2014/main" id="{CD47746C-EF68-4BF7-A2F0-9D300612654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21" name="Text Box 2">
          <a:extLst>
            <a:ext uri="{FF2B5EF4-FFF2-40B4-BE49-F238E27FC236}">
              <a16:creationId xmlns="" xmlns:a16="http://schemas.microsoft.com/office/drawing/2014/main" id="{4896660F-9C37-4ACA-9527-30C556117A7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22" name="Text Box 2">
          <a:extLst>
            <a:ext uri="{FF2B5EF4-FFF2-40B4-BE49-F238E27FC236}">
              <a16:creationId xmlns="" xmlns:a16="http://schemas.microsoft.com/office/drawing/2014/main" id="{7F7A7E90-4794-4605-9B35-91EDFE7A795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23" name="Text Box 2">
          <a:extLst>
            <a:ext uri="{FF2B5EF4-FFF2-40B4-BE49-F238E27FC236}">
              <a16:creationId xmlns="" xmlns:a16="http://schemas.microsoft.com/office/drawing/2014/main" id="{9957A41A-567B-4397-8DD3-40752FBB87A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24" name="Text Box 2">
          <a:extLst>
            <a:ext uri="{FF2B5EF4-FFF2-40B4-BE49-F238E27FC236}">
              <a16:creationId xmlns="" xmlns:a16="http://schemas.microsoft.com/office/drawing/2014/main" id="{CEAED4C8-13A2-4D1B-AC33-13713FE0E3E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25" name="Text Box 2">
          <a:extLst>
            <a:ext uri="{FF2B5EF4-FFF2-40B4-BE49-F238E27FC236}">
              <a16:creationId xmlns="" xmlns:a16="http://schemas.microsoft.com/office/drawing/2014/main" id="{E9A060ED-2BD6-438B-9A12-7C2F2C53A92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26" name="Text Box 2">
          <a:extLst>
            <a:ext uri="{FF2B5EF4-FFF2-40B4-BE49-F238E27FC236}">
              <a16:creationId xmlns="" xmlns:a16="http://schemas.microsoft.com/office/drawing/2014/main" id="{54C9B198-97AA-47D5-9123-156B3333F6F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827" name="Text Box 2">
          <a:extLst>
            <a:ext uri="{FF2B5EF4-FFF2-40B4-BE49-F238E27FC236}">
              <a16:creationId xmlns="" xmlns:a16="http://schemas.microsoft.com/office/drawing/2014/main" id="{BA157FAC-33BB-4A03-AA1C-FBB115FEC453}"/>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828" name="Text Box 2">
          <a:extLst>
            <a:ext uri="{FF2B5EF4-FFF2-40B4-BE49-F238E27FC236}">
              <a16:creationId xmlns="" xmlns:a16="http://schemas.microsoft.com/office/drawing/2014/main" id="{F9FEC3FC-2059-407E-AEF5-251966FFDC67}"/>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29" name="Text Box 2">
          <a:extLst>
            <a:ext uri="{FF2B5EF4-FFF2-40B4-BE49-F238E27FC236}">
              <a16:creationId xmlns="" xmlns:a16="http://schemas.microsoft.com/office/drawing/2014/main" id="{3EE1C422-D4EA-41BA-84D3-C4DAC74D776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830" name="Text Box 2">
          <a:extLst>
            <a:ext uri="{FF2B5EF4-FFF2-40B4-BE49-F238E27FC236}">
              <a16:creationId xmlns="" xmlns:a16="http://schemas.microsoft.com/office/drawing/2014/main" id="{B583F8E5-D495-48DB-94B5-BCD67431841F}"/>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831" name="Text Box 2">
          <a:extLst>
            <a:ext uri="{FF2B5EF4-FFF2-40B4-BE49-F238E27FC236}">
              <a16:creationId xmlns="" xmlns:a16="http://schemas.microsoft.com/office/drawing/2014/main" id="{2579E914-2A2C-465D-92D5-E2377120C5BD}"/>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32" name="Text Box 2">
          <a:extLst>
            <a:ext uri="{FF2B5EF4-FFF2-40B4-BE49-F238E27FC236}">
              <a16:creationId xmlns="" xmlns:a16="http://schemas.microsoft.com/office/drawing/2014/main" id="{58E42BE7-B593-42C2-B9BB-59A0CB9321B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3833" name="Text Box 2">
          <a:extLst>
            <a:ext uri="{FF2B5EF4-FFF2-40B4-BE49-F238E27FC236}">
              <a16:creationId xmlns="" xmlns:a16="http://schemas.microsoft.com/office/drawing/2014/main" id="{08B6A2BB-3F82-4374-8D35-463A47AED97D}"/>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3834" name="Text Box 2">
          <a:extLst>
            <a:ext uri="{FF2B5EF4-FFF2-40B4-BE49-F238E27FC236}">
              <a16:creationId xmlns="" xmlns:a16="http://schemas.microsoft.com/office/drawing/2014/main" id="{05014693-C4E3-4BB7-AB55-BC62422E2A48}"/>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35" name="Text Box 2">
          <a:extLst>
            <a:ext uri="{FF2B5EF4-FFF2-40B4-BE49-F238E27FC236}">
              <a16:creationId xmlns="" xmlns:a16="http://schemas.microsoft.com/office/drawing/2014/main" id="{E74CB6B4-0D82-4CDC-8B14-A6359C0172C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836" name="Text Box 2">
          <a:extLst>
            <a:ext uri="{FF2B5EF4-FFF2-40B4-BE49-F238E27FC236}">
              <a16:creationId xmlns="" xmlns:a16="http://schemas.microsoft.com/office/drawing/2014/main" id="{30447226-E327-482E-8099-C32F3EE21AE7}"/>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837" name="Text Box 2">
          <a:extLst>
            <a:ext uri="{FF2B5EF4-FFF2-40B4-BE49-F238E27FC236}">
              <a16:creationId xmlns="" xmlns:a16="http://schemas.microsoft.com/office/drawing/2014/main" id="{2E033A8E-5AC9-4E81-8CDA-A76E1675BEE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38" name="Text Box 2">
          <a:extLst>
            <a:ext uri="{FF2B5EF4-FFF2-40B4-BE49-F238E27FC236}">
              <a16:creationId xmlns="" xmlns:a16="http://schemas.microsoft.com/office/drawing/2014/main" id="{792F2730-7D61-4629-9E24-EA91605CD5E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3839" name="Text Box 2">
          <a:extLst>
            <a:ext uri="{FF2B5EF4-FFF2-40B4-BE49-F238E27FC236}">
              <a16:creationId xmlns="" xmlns:a16="http://schemas.microsoft.com/office/drawing/2014/main" id="{3A484A09-CB9F-44F9-98A4-DBD9F2A65AD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3840" name="Text Box 2">
          <a:extLst>
            <a:ext uri="{FF2B5EF4-FFF2-40B4-BE49-F238E27FC236}">
              <a16:creationId xmlns="" xmlns:a16="http://schemas.microsoft.com/office/drawing/2014/main" id="{9DF64B7A-9434-4B76-BA13-E75C102F6D8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41" name="Text Box 2">
          <a:extLst>
            <a:ext uri="{FF2B5EF4-FFF2-40B4-BE49-F238E27FC236}">
              <a16:creationId xmlns="" xmlns:a16="http://schemas.microsoft.com/office/drawing/2014/main" id="{661AF384-5391-4675-9377-4E196AD9975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42" name="Text Box 2">
          <a:extLst>
            <a:ext uri="{FF2B5EF4-FFF2-40B4-BE49-F238E27FC236}">
              <a16:creationId xmlns="" xmlns:a16="http://schemas.microsoft.com/office/drawing/2014/main" id="{440AE69C-04D3-411B-A6CC-C31C81D1B5E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43" name="Text Box 2">
          <a:extLst>
            <a:ext uri="{FF2B5EF4-FFF2-40B4-BE49-F238E27FC236}">
              <a16:creationId xmlns="" xmlns:a16="http://schemas.microsoft.com/office/drawing/2014/main" id="{C8DA77AA-B433-415C-AAD7-94C45DFD502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44" name="Text Box 2">
          <a:extLst>
            <a:ext uri="{FF2B5EF4-FFF2-40B4-BE49-F238E27FC236}">
              <a16:creationId xmlns="" xmlns:a16="http://schemas.microsoft.com/office/drawing/2014/main" id="{E80A398F-C320-4EFB-98DD-5131F2006B5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45" name="Text Box 2">
          <a:extLst>
            <a:ext uri="{FF2B5EF4-FFF2-40B4-BE49-F238E27FC236}">
              <a16:creationId xmlns="" xmlns:a16="http://schemas.microsoft.com/office/drawing/2014/main" id="{FCDC6C47-E2FD-4112-A88A-CBD1987EB2A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46" name="Text Box 2">
          <a:extLst>
            <a:ext uri="{FF2B5EF4-FFF2-40B4-BE49-F238E27FC236}">
              <a16:creationId xmlns="" xmlns:a16="http://schemas.microsoft.com/office/drawing/2014/main" id="{56E67ED0-F9AE-4123-8DE4-7D30A9B956D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47" name="Text Box 2">
          <a:extLst>
            <a:ext uri="{FF2B5EF4-FFF2-40B4-BE49-F238E27FC236}">
              <a16:creationId xmlns="" xmlns:a16="http://schemas.microsoft.com/office/drawing/2014/main" id="{57DEA219-862F-473D-B140-6BB02DAA895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48" name="Text Box 2">
          <a:extLst>
            <a:ext uri="{FF2B5EF4-FFF2-40B4-BE49-F238E27FC236}">
              <a16:creationId xmlns="" xmlns:a16="http://schemas.microsoft.com/office/drawing/2014/main" id="{689A529A-772F-4BFD-A462-64A7B5454FA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49" name="Text Box 2">
          <a:extLst>
            <a:ext uri="{FF2B5EF4-FFF2-40B4-BE49-F238E27FC236}">
              <a16:creationId xmlns="" xmlns:a16="http://schemas.microsoft.com/office/drawing/2014/main" id="{737556B9-8D85-4E43-9CD2-53DCB8B6229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50" name="Text Box 2">
          <a:extLst>
            <a:ext uri="{FF2B5EF4-FFF2-40B4-BE49-F238E27FC236}">
              <a16:creationId xmlns="" xmlns:a16="http://schemas.microsoft.com/office/drawing/2014/main" id="{1943DD63-042A-4293-9007-FE68C2DC214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51" name="Text Box 2">
          <a:extLst>
            <a:ext uri="{FF2B5EF4-FFF2-40B4-BE49-F238E27FC236}">
              <a16:creationId xmlns="" xmlns:a16="http://schemas.microsoft.com/office/drawing/2014/main" id="{E2445D0B-BC21-46B8-BC0A-511BF80A428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52" name="Text Box 2">
          <a:extLst>
            <a:ext uri="{FF2B5EF4-FFF2-40B4-BE49-F238E27FC236}">
              <a16:creationId xmlns="" xmlns:a16="http://schemas.microsoft.com/office/drawing/2014/main" id="{159D20D4-DC1E-47DA-AB55-0C1D409C003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53" name="Text Box 2">
          <a:extLst>
            <a:ext uri="{FF2B5EF4-FFF2-40B4-BE49-F238E27FC236}">
              <a16:creationId xmlns="" xmlns:a16="http://schemas.microsoft.com/office/drawing/2014/main" id="{D10802BE-D914-43C0-9873-7382D9007A8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54" name="Text Box 2">
          <a:extLst>
            <a:ext uri="{FF2B5EF4-FFF2-40B4-BE49-F238E27FC236}">
              <a16:creationId xmlns="" xmlns:a16="http://schemas.microsoft.com/office/drawing/2014/main" id="{2AB449E5-8090-4BBF-8198-A74B1FE0E22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55" name="Text Box 2">
          <a:extLst>
            <a:ext uri="{FF2B5EF4-FFF2-40B4-BE49-F238E27FC236}">
              <a16:creationId xmlns="" xmlns:a16="http://schemas.microsoft.com/office/drawing/2014/main" id="{43E9AF67-389D-4DC3-96AF-4EF16C15228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56" name="Text Box 2">
          <a:extLst>
            <a:ext uri="{FF2B5EF4-FFF2-40B4-BE49-F238E27FC236}">
              <a16:creationId xmlns="" xmlns:a16="http://schemas.microsoft.com/office/drawing/2014/main" id="{9CCB4FB2-286D-4116-888A-FF7549C88E9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57" name="Text Box 2">
          <a:extLst>
            <a:ext uri="{FF2B5EF4-FFF2-40B4-BE49-F238E27FC236}">
              <a16:creationId xmlns="" xmlns:a16="http://schemas.microsoft.com/office/drawing/2014/main" id="{D94E2D6A-FC8C-4BF4-A33C-560AC5BFFC8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58" name="Text Box 2">
          <a:extLst>
            <a:ext uri="{FF2B5EF4-FFF2-40B4-BE49-F238E27FC236}">
              <a16:creationId xmlns="" xmlns:a16="http://schemas.microsoft.com/office/drawing/2014/main" id="{DC5B1A7D-5625-48DA-9C12-2E098C169D4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59" name="Text Box 2">
          <a:extLst>
            <a:ext uri="{FF2B5EF4-FFF2-40B4-BE49-F238E27FC236}">
              <a16:creationId xmlns="" xmlns:a16="http://schemas.microsoft.com/office/drawing/2014/main" id="{CA486184-88E4-4931-8FB0-77EAD47A194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60" name="Text Box 2">
          <a:extLst>
            <a:ext uri="{FF2B5EF4-FFF2-40B4-BE49-F238E27FC236}">
              <a16:creationId xmlns="" xmlns:a16="http://schemas.microsoft.com/office/drawing/2014/main" id="{E8707612-FB41-46BD-8E2C-D3275890E01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61" name="Text Box 2">
          <a:extLst>
            <a:ext uri="{FF2B5EF4-FFF2-40B4-BE49-F238E27FC236}">
              <a16:creationId xmlns="" xmlns:a16="http://schemas.microsoft.com/office/drawing/2014/main" id="{1F30A1F5-1A2D-412A-A6DC-772111B34CA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62" name="Text Box 2">
          <a:extLst>
            <a:ext uri="{FF2B5EF4-FFF2-40B4-BE49-F238E27FC236}">
              <a16:creationId xmlns="" xmlns:a16="http://schemas.microsoft.com/office/drawing/2014/main" id="{C10AC4E7-0F6C-4526-A8F5-326DCB267A7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63" name="Text Box 2">
          <a:extLst>
            <a:ext uri="{FF2B5EF4-FFF2-40B4-BE49-F238E27FC236}">
              <a16:creationId xmlns="" xmlns:a16="http://schemas.microsoft.com/office/drawing/2014/main" id="{FEED86D0-293A-4A70-BB7E-A83D64DE178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64" name="Text Box 2">
          <a:extLst>
            <a:ext uri="{FF2B5EF4-FFF2-40B4-BE49-F238E27FC236}">
              <a16:creationId xmlns="" xmlns:a16="http://schemas.microsoft.com/office/drawing/2014/main" id="{4BF7324D-C50D-415D-80D1-6219D18FD3F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65" name="Text Box 2">
          <a:extLst>
            <a:ext uri="{FF2B5EF4-FFF2-40B4-BE49-F238E27FC236}">
              <a16:creationId xmlns="" xmlns:a16="http://schemas.microsoft.com/office/drawing/2014/main" id="{3A290B2E-7F7E-466D-91D9-7B28A30C621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66" name="Text Box 2">
          <a:extLst>
            <a:ext uri="{FF2B5EF4-FFF2-40B4-BE49-F238E27FC236}">
              <a16:creationId xmlns="" xmlns:a16="http://schemas.microsoft.com/office/drawing/2014/main" id="{2DD3B0D5-007B-4ED7-9D64-8906AFE2DA3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67" name="Text Box 2">
          <a:extLst>
            <a:ext uri="{FF2B5EF4-FFF2-40B4-BE49-F238E27FC236}">
              <a16:creationId xmlns="" xmlns:a16="http://schemas.microsoft.com/office/drawing/2014/main" id="{A4E2B453-95B6-48B0-8097-E97D0661E9C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68" name="Text Box 2">
          <a:extLst>
            <a:ext uri="{FF2B5EF4-FFF2-40B4-BE49-F238E27FC236}">
              <a16:creationId xmlns="" xmlns:a16="http://schemas.microsoft.com/office/drawing/2014/main" id="{0C977859-4A55-4CB3-83A7-B381A376BE6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69" name="Text Box 2">
          <a:extLst>
            <a:ext uri="{FF2B5EF4-FFF2-40B4-BE49-F238E27FC236}">
              <a16:creationId xmlns="" xmlns:a16="http://schemas.microsoft.com/office/drawing/2014/main" id="{CD29633C-4CE6-46A4-ABE6-B1B3E8387F9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70" name="Text Box 2">
          <a:extLst>
            <a:ext uri="{FF2B5EF4-FFF2-40B4-BE49-F238E27FC236}">
              <a16:creationId xmlns="" xmlns:a16="http://schemas.microsoft.com/office/drawing/2014/main" id="{D0339E34-5A73-4FB2-A616-263C6BD3BD7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71" name="Text Box 2">
          <a:extLst>
            <a:ext uri="{FF2B5EF4-FFF2-40B4-BE49-F238E27FC236}">
              <a16:creationId xmlns="" xmlns:a16="http://schemas.microsoft.com/office/drawing/2014/main" id="{03A2AC06-FE78-4D30-B94B-ACEE619F61C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72" name="Text Box 2">
          <a:extLst>
            <a:ext uri="{FF2B5EF4-FFF2-40B4-BE49-F238E27FC236}">
              <a16:creationId xmlns="" xmlns:a16="http://schemas.microsoft.com/office/drawing/2014/main" id="{C0FEA806-C7A5-4591-8870-6F3A0F2F4B8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73" name="Text Box 2">
          <a:extLst>
            <a:ext uri="{FF2B5EF4-FFF2-40B4-BE49-F238E27FC236}">
              <a16:creationId xmlns="" xmlns:a16="http://schemas.microsoft.com/office/drawing/2014/main" id="{57B6ADA3-B97F-4568-8B7A-FDF19F978B7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74" name="Text Box 2">
          <a:extLst>
            <a:ext uri="{FF2B5EF4-FFF2-40B4-BE49-F238E27FC236}">
              <a16:creationId xmlns="" xmlns:a16="http://schemas.microsoft.com/office/drawing/2014/main" id="{35D3FDE9-7558-473E-9CD0-4AF96C113A5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75" name="Text Box 2">
          <a:extLst>
            <a:ext uri="{FF2B5EF4-FFF2-40B4-BE49-F238E27FC236}">
              <a16:creationId xmlns="" xmlns:a16="http://schemas.microsoft.com/office/drawing/2014/main" id="{5C431626-477B-484E-A7B8-6B9651DB91A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76" name="Text Box 2">
          <a:extLst>
            <a:ext uri="{FF2B5EF4-FFF2-40B4-BE49-F238E27FC236}">
              <a16:creationId xmlns="" xmlns:a16="http://schemas.microsoft.com/office/drawing/2014/main" id="{A4ABD606-ED6D-4877-A402-DAD1FB3B80E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77" name="Text Box 2">
          <a:extLst>
            <a:ext uri="{FF2B5EF4-FFF2-40B4-BE49-F238E27FC236}">
              <a16:creationId xmlns="" xmlns:a16="http://schemas.microsoft.com/office/drawing/2014/main" id="{F88938CF-6B55-433F-A861-CB445E5F895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78" name="Text Box 2">
          <a:extLst>
            <a:ext uri="{FF2B5EF4-FFF2-40B4-BE49-F238E27FC236}">
              <a16:creationId xmlns="" xmlns:a16="http://schemas.microsoft.com/office/drawing/2014/main" id="{B09215B3-3072-4B27-A177-AA0466EC6C5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79" name="Text Box 2">
          <a:extLst>
            <a:ext uri="{FF2B5EF4-FFF2-40B4-BE49-F238E27FC236}">
              <a16:creationId xmlns="" xmlns:a16="http://schemas.microsoft.com/office/drawing/2014/main" id="{A8DA829A-F5AB-48F1-A2C3-0BF1C29F3E2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80" name="Text Box 2">
          <a:extLst>
            <a:ext uri="{FF2B5EF4-FFF2-40B4-BE49-F238E27FC236}">
              <a16:creationId xmlns="" xmlns:a16="http://schemas.microsoft.com/office/drawing/2014/main" id="{350C4549-AD42-4FF4-BC5A-CFA2635EE0C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81" name="Text Box 2">
          <a:extLst>
            <a:ext uri="{FF2B5EF4-FFF2-40B4-BE49-F238E27FC236}">
              <a16:creationId xmlns="" xmlns:a16="http://schemas.microsoft.com/office/drawing/2014/main" id="{45C7FF6A-BB22-4ABE-AA9D-A12D5E90366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82" name="Text Box 2">
          <a:extLst>
            <a:ext uri="{FF2B5EF4-FFF2-40B4-BE49-F238E27FC236}">
              <a16:creationId xmlns="" xmlns:a16="http://schemas.microsoft.com/office/drawing/2014/main" id="{9E253BE2-D772-4738-93A6-A99E8ADDC2E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83" name="Text Box 2">
          <a:extLst>
            <a:ext uri="{FF2B5EF4-FFF2-40B4-BE49-F238E27FC236}">
              <a16:creationId xmlns="" xmlns:a16="http://schemas.microsoft.com/office/drawing/2014/main" id="{23D4A207-F56E-49C3-98D6-7A8F9E81AF0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84" name="Text Box 2">
          <a:extLst>
            <a:ext uri="{FF2B5EF4-FFF2-40B4-BE49-F238E27FC236}">
              <a16:creationId xmlns="" xmlns:a16="http://schemas.microsoft.com/office/drawing/2014/main" id="{E15A1CAF-24D9-4804-9D20-3995B2BF221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85" name="Text Box 2">
          <a:extLst>
            <a:ext uri="{FF2B5EF4-FFF2-40B4-BE49-F238E27FC236}">
              <a16:creationId xmlns="" xmlns:a16="http://schemas.microsoft.com/office/drawing/2014/main" id="{7119BB51-A410-4315-8285-34E42053A3D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86" name="Text Box 2">
          <a:extLst>
            <a:ext uri="{FF2B5EF4-FFF2-40B4-BE49-F238E27FC236}">
              <a16:creationId xmlns="" xmlns:a16="http://schemas.microsoft.com/office/drawing/2014/main" id="{8FD7E41A-0245-4C22-9AA4-1B72A8CD288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87" name="Text Box 2">
          <a:extLst>
            <a:ext uri="{FF2B5EF4-FFF2-40B4-BE49-F238E27FC236}">
              <a16:creationId xmlns="" xmlns:a16="http://schemas.microsoft.com/office/drawing/2014/main" id="{EF08217B-4E46-45BF-BB31-62194281DB3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88" name="Text Box 2">
          <a:extLst>
            <a:ext uri="{FF2B5EF4-FFF2-40B4-BE49-F238E27FC236}">
              <a16:creationId xmlns="" xmlns:a16="http://schemas.microsoft.com/office/drawing/2014/main" id="{CB767389-B436-4329-9351-2A44300735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89" name="Text Box 2">
          <a:extLst>
            <a:ext uri="{FF2B5EF4-FFF2-40B4-BE49-F238E27FC236}">
              <a16:creationId xmlns="" xmlns:a16="http://schemas.microsoft.com/office/drawing/2014/main" id="{BC75F0DB-F973-450E-82FD-9D08919E760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90" name="Text Box 2">
          <a:extLst>
            <a:ext uri="{FF2B5EF4-FFF2-40B4-BE49-F238E27FC236}">
              <a16:creationId xmlns="" xmlns:a16="http://schemas.microsoft.com/office/drawing/2014/main" id="{97F96C4E-1F07-475F-9055-B07946A3375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91" name="Text Box 2">
          <a:extLst>
            <a:ext uri="{FF2B5EF4-FFF2-40B4-BE49-F238E27FC236}">
              <a16:creationId xmlns="" xmlns:a16="http://schemas.microsoft.com/office/drawing/2014/main" id="{61980E28-3932-4D5F-93CC-238199664BA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92" name="Text Box 2">
          <a:extLst>
            <a:ext uri="{FF2B5EF4-FFF2-40B4-BE49-F238E27FC236}">
              <a16:creationId xmlns="" xmlns:a16="http://schemas.microsoft.com/office/drawing/2014/main" id="{7357B7FE-EC26-4279-A35B-FE8D8C494E8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93" name="Text Box 2">
          <a:extLst>
            <a:ext uri="{FF2B5EF4-FFF2-40B4-BE49-F238E27FC236}">
              <a16:creationId xmlns="" xmlns:a16="http://schemas.microsoft.com/office/drawing/2014/main" id="{37C355C9-617E-4EDB-8000-87AAD7E015B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94" name="Text Box 2">
          <a:extLst>
            <a:ext uri="{FF2B5EF4-FFF2-40B4-BE49-F238E27FC236}">
              <a16:creationId xmlns="" xmlns:a16="http://schemas.microsoft.com/office/drawing/2014/main" id="{B1210576-B361-4864-ACAC-B0776FCFBBD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95" name="Text Box 2">
          <a:extLst>
            <a:ext uri="{FF2B5EF4-FFF2-40B4-BE49-F238E27FC236}">
              <a16:creationId xmlns="" xmlns:a16="http://schemas.microsoft.com/office/drawing/2014/main" id="{C647B469-2D79-411B-B322-37B338456D9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96" name="Text Box 2">
          <a:extLst>
            <a:ext uri="{FF2B5EF4-FFF2-40B4-BE49-F238E27FC236}">
              <a16:creationId xmlns="" xmlns:a16="http://schemas.microsoft.com/office/drawing/2014/main" id="{31DBDC92-25FE-4338-A70F-2EABA5B346D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897" name="Text Box 2">
          <a:extLst>
            <a:ext uri="{FF2B5EF4-FFF2-40B4-BE49-F238E27FC236}">
              <a16:creationId xmlns="" xmlns:a16="http://schemas.microsoft.com/office/drawing/2014/main" id="{8EE47A29-CAFC-4A23-A6F4-13CC9400E68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898" name="Text Box 2">
          <a:extLst>
            <a:ext uri="{FF2B5EF4-FFF2-40B4-BE49-F238E27FC236}">
              <a16:creationId xmlns="" xmlns:a16="http://schemas.microsoft.com/office/drawing/2014/main" id="{137B5004-08FC-463D-B026-1E94A9080E6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899" name="Text Box 2">
          <a:extLst>
            <a:ext uri="{FF2B5EF4-FFF2-40B4-BE49-F238E27FC236}">
              <a16:creationId xmlns="" xmlns:a16="http://schemas.microsoft.com/office/drawing/2014/main" id="{A59BA4FC-6047-429B-BCDA-C60AF96E835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00" name="Text Box 2">
          <a:extLst>
            <a:ext uri="{FF2B5EF4-FFF2-40B4-BE49-F238E27FC236}">
              <a16:creationId xmlns="" xmlns:a16="http://schemas.microsoft.com/office/drawing/2014/main" id="{A97C89C8-C147-4936-8885-0024ED8EF60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01" name="Text Box 2">
          <a:extLst>
            <a:ext uri="{FF2B5EF4-FFF2-40B4-BE49-F238E27FC236}">
              <a16:creationId xmlns="" xmlns:a16="http://schemas.microsoft.com/office/drawing/2014/main" id="{244E7740-7244-4631-B998-DB652D6FA98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02" name="Text Box 2">
          <a:extLst>
            <a:ext uri="{FF2B5EF4-FFF2-40B4-BE49-F238E27FC236}">
              <a16:creationId xmlns="" xmlns:a16="http://schemas.microsoft.com/office/drawing/2014/main" id="{205D01F0-2128-4F24-B8A7-5DD02FA9218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03" name="Text Box 2">
          <a:extLst>
            <a:ext uri="{FF2B5EF4-FFF2-40B4-BE49-F238E27FC236}">
              <a16:creationId xmlns="" xmlns:a16="http://schemas.microsoft.com/office/drawing/2014/main" id="{6EED7C0F-20B8-4949-BD80-CD77B23CF77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04" name="Text Box 2">
          <a:extLst>
            <a:ext uri="{FF2B5EF4-FFF2-40B4-BE49-F238E27FC236}">
              <a16:creationId xmlns="" xmlns:a16="http://schemas.microsoft.com/office/drawing/2014/main" id="{E025BCD8-EC61-4E5F-B4F0-BA5E867D7B4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05" name="Text Box 2">
          <a:extLst>
            <a:ext uri="{FF2B5EF4-FFF2-40B4-BE49-F238E27FC236}">
              <a16:creationId xmlns="" xmlns:a16="http://schemas.microsoft.com/office/drawing/2014/main" id="{F6675C48-0A33-43B1-A943-390E4BF149E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06" name="Text Box 2">
          <a:extLst>
            <a:ext uri="{FF2B5EF4-FFF2-40B4-BE49-F238E27FC236}">
              <a16:creationId xmlns="" xmlns:a16="http://schemas.microsoft.com/office/drawing/2014/main" id="{1EC65BD1-CE8C-4F0F-B157-B3D509F8D0D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07" name="Text Box 2">
          <a:extLst>
            <a:ext uri="{FF2B5EF4-FFF2-40B4-BE49-F238E27FC236}">
              <a16:creationId xmlns="" xmlns:a16="http://schemas.microsoft.com/office/drawing/2014/main" id="{50C26702-604B-4265-BA27-8D95B645DCB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08" name="Text Box 2">
          <a:extLst>
            <a:ext uri="{FF2B5EF4-FFF2-40B4-BE49-F238E27FC236}">
              <a16:creationId xmlns="" xmlns:a16="http://schemas.microsoft.com/office/drawing/2014/main" id="{29509F06-28AC-4F21-9114-4435587674D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09" name="Text Box 2">
          <a:extLst>
            <a:ext uri="{FF2B5EF4-FFF2-40B4-BE49-F238E27FC236}">
              <a16:creationId xmlns="" xmlns:a16="http://schemas.microsoft.com/office/drawing/2014/main" id="{4B8A1EEF-ACBF-4446-8033-EC3AB1318D5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10" name="Text Box 2">
          <a:extLst>
            <a:ext uri="{FF2B5EF4-FFF2-40B4-BE49-F238E27FC236}">
              <a16:creationId xmlns="" xmlns:a16="http://schemas.microsoft.com/office/drawing/2014/main" id="{EC1238F0-2089-476B-BB0A-91382C53FEF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11" name="Text Box 2">
          <a:extLst>
            <a:ext uri="{FF2B5EF4-FFF2-40B4-BE49-F238E27FC236}">
              <a16:creationId xmlns="" xmlns:a16="http://schemas.microsoft.com/office/drawing/2014/main" id="{8B24D6B2-5973-45DA-8277-14954C37416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12" name="Text Box 2">
          <a:extLst>
            <a:ext uri="{FF2B5EF4-FFF2-40B4-BE49-F238E27FC236}">
              <a16:creationId xmlns="" xmlns:a16="http://schemas.microsoft.com/office/drawing/2014/main" id="{79D6CFAC-2FB4-485F-9CB2-1B38E0DF5FF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13" name="Text Box 2">
          <a:extLst>
            <a:ext uri="{FF2B5EF4-FFF2-40B4-BE49-F238E27FC236}">
              <a16:creationId xmlns="" xmlns:a16="http://schemas.microsoft.com/office/drawing/2014/main" id="{75244242-4709-489F-8752-E658373DC6A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14" name="Text Box 2">
          <a:extLst>
            <a:ext uri="{FF2B5EF4-FFF2-40B4-BE49-F238E27FC236}">
              <a16:creationId xmlns="" xmlns:a16="http://schemas.microsoft.com/office/drawing/2014/main" id="{652AFFE9-73D4-4A6E-81BA-6E48D6F606F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15" name="Text Box 2">
          <a:extLst>
            <a:ext uri="{FF2B5EF4-FFF2-40B4-BE49-F238E27FC236}">
              <a16:creationId xmlns="" xmlns:a16="http://schemas.microsoft.com/office/drawing/2014/main" id="{F4E23F2E-96B0-4EE2-BBCE-89E8AE696A3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16" name="Text Box 2">
          <a:extLst>
            <a:ext uri="{FF2B5EF4-FFF2-40B4-BE49-F238E27FC236}">
              <a16:creationId xmlns="" xmlns:a16="http://schemas.microsoft.com/office/drawing/2014/main" id="{624EADDD-B222-4FEB-86E2-8AEA22DCE48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17" name="Text Box 2">
          <a:extLst>
            <a:ext uri="{FF2B5EF4-FFF2-40B4-BE49-F238E27FC236}">
              <a16:creationId xmlns="" xmlns:a16="http://schemas.microsoft.com/office/drawing/2014/main" id="{E8DA2799-E21E-4E9C-8F51-3ED441C2A72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18" name="Text Box 2">
          <a:extLst>
            <a:ext uri="{FF2B5EF4-FFF2-40B4-BE49-F238E27FC236}">
              <a16:creationId xmlns="" xmlns:a16="http://schemas.microsoft.com/office/drawing/2014/main" id="{F43C75C1-2FAA-4051-8631-36E576E910B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19" name="Text Box 2">
          <a:extLst>
            <a:ext uri="{FF2B5EF4-FFF2-40B4-BE49-F238E27FC236}">
              <a16:creationId xmlns="" xmlns:a16="http://schemas.microsoft.com/office/drawing/2014/main" id="{9136A7F4-911B-4A47-8A76-D890A94A49F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20" name="Text Box 2">
          <a:extLst>
            <a:ext uri="{FF2B5EF4-FFF2-40B4-BE49-F238E27FC236}">
              <a16:creationId xmlns="" xmlns:a16="http://schemas.microsoft.com/office/drawing/2014/main" id="{777A5380-471E-452F-8B80-00A8266AE0A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21" name="Text Box 2">
          <a:extLst>
            <a:ext uri="{FF2B5EF4-FFF2-40B4-BE49-F238E27FC236}">
              <a16:creationId xmlns="" xmlns:a16="http://schemas.microsoft.com/office/drawing/2014/main" id="{30B0D620-5784-415D-A766-FAB7641FB41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22" name="Text Box 2">
          <a:extLst>
            <a:ext uri="{FF2B5EF4-FFF2-40B4-BE49-F238E27FC236}">
              <a16:creationId xmlns="" xmlns:a16="http://schemas.microsoft.com/office/drawing/2014/main" id="{6B386071-CD10-4FD2-930C-8AD56585422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23" name="Text Box 2">
          <a:extLst>
            <a:ext uri="{FF2B5EF4-FFF2-40B4-BE49-F238E27FC236}">
              <a16:creationId xmlns="" xmlns:a16="http://schemas.microsoft.com/office/drawing/2014/main" id="{2FCD93F8-013D-471A-91F9-F904DA11FDA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24" name="Text Box 2">
          <a:extLst>
            <a:ext uri="{FF2B5EF4-FFF2-40B4-BE49-F238E27FC236}">
              <a16:creationId xmlns="" xmlns:a16="http://schemas.microsoft.com/office/drawing/2014/main" id="{B2415A6C-31AB-4CBF-86A1-372642201ED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25" name="Text Box 2">
          <a:extLst>
            <a:ext uri="{FF2B5EF4-FFF2-40B4-BE49-F238E27FC236}">
              <a16:creationId xmlns="" xmlns:a16="http://schemas.microsoft.com/office/drawing/2014/main" id="{7C5A510A-95CF-4539-845B-B5E3EE9C939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26" name="Text Box 2">
          <a:extLst>
            <a:ext uri="{FF2B5EF4-FFF2-40B4-BE49-F238E27FC236}">
              <a16:creationId xmlns="" xmlns:a16="http://schemas.microsoft.com/office/drawing/2014/main" id="{6D5F07C5-28A1-47F0-A221-A7E499B8B59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27" name="Text Box 2">
          <a:extLst>
            <a:ext uri="{FF2B5EF4-FFF2-40B4-BE49-F238E27FC236}">
              <a16:creationId xmlns="" xmlns:a16="http://schemas.microsoft.com/office/drawing/2014/main" id="{C48B082E-003A-453D-9FCB-C3ECB49FA28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28" name="Text Box 2">
          <a:extLst>
            <a:ext uri="{FF2B5EF4-FFF2-40B4-BE49-F238E27FC236}">
              <a16:creationId xmlns="" xmlns:a16="http://schemas.microsoft.com/office/drawing/2014/main" id="{CBE96583-4A89-4E57-8917-7E883EF012A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29" name="Text Box 2">
          <a:extLst>
            <a:ext uri="{FF2B5EF4-FFF2-40B4-BE49-F238E27FC236}">
              <a16:creationId xmlns="" xmlns:a16="http://schemas.microsoft.com/office/drawing/2014/main" id="{3CE9EABC-7818-44B9-9D35-781FBE5709C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30" name="Text Box 2">
          <a:extLst>
            <a:ext uri="{FF2B5EF4-FFF2-40B4-BE49-F238E27FC236}">
              <a16:creationId xmlns="" xmlns:a16="http://schemas.microsoft.com/office/drawing/2014/main" id="{0E52B3F0-A5D6-40A7-A576-DB95FC7396B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31" name="Text Box 2">
          <a:extLst>
            <a:ext uri="{FF2B5EF4-FFF2-40B4-BE49-F238E27FC236}">
              <a16:creationId xmlns="" xmlns:a16="http://schemas.microsoft.com/office/drawing/2014/main" id="{125EFAFF-A040-444E-A76D-2D118033E9C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32" name="Text Box 2">
          <a:extLst>
            <a:ext uri="{FF2B5EF4-FFF2-40B4-BE49-F238E27FC236}">
              <a16:creationId xmlns="" xmlns:a16="http://schemas.microsoft.com/office/drawing/2014/main" id="{453A9653-BD98-4166-AA19-05388227DBE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33" name="Text Box 2">
          <a:extLst>
            <a:ext uri="{FF2B5EF4-FFF2-40B4-BE49-F238E27FC236}">
              <a16:creationId xmlns="" xmlns:a16="http://schemas.microsoft.com/office/drawing/2014/main" id="{B5DAB410-5D3B-42D9-987F-41ACC9F8E6C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34" name="Text Box 2">
          <a:extLst>
            <a:ext uri="{FF2B5EF4-FFF2-40B4-BE49-F238E27FC236}">
              <a16:creationId xmlns="" xmlns:a16="http://schemas.microsoft.com/office/drawing/2014/main" id="{D38BE872-3B91-4119-A222-807E11C97A4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35" name="Text Box 2">
          <a:extLst>
            <a:ext uri="{FF2B5EF4-FFF2-40B4-BE49-F238E27FC236}">
              <a16:creationId xmlns="" xmlns:a16="http://schemas.microsoft.com/office/drawing/2014/main" id="{C821C95D-7259-4C8D-B9FE-ED1A4CE8902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36" name="Text Box 2">
          <a:extLst>
            <a:ext uri="{FF2B5EF4-FFF2-40B4-BE49-F238E27FC236}">
              <a16:creationId xmlns="" xmlns:a16="http://schemas.microsoft.com/office/drawing/2014/main" id="{BD4E0432-C55F-4766-9A7B-05FF31EA2BD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37" name="Text Box 2">
          <a:extLst>
            <a:ext uri="{FF2B5EF4-FFF2-40B4-BE49-F238E27FC236}">
              <a16:creationId xmlns="" xmlns:a16="http://schemas.microsoft.com/office/drawing/2014/main" id="{BB718B63-3802-41F5-979E-C5660176347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38" name="Text Box 2">
          <a:extLst>
            <a:ext uri="{FF2B5EF4-FFF2-40B4-BE49-F238E27FC236}">
              <a16:creationId xmlns="" xmlns:a16="http://schemas.microsoft.com/office/drawing/2014/main" id="{BE407C54-6F86-4B97-8606-4546A7BC732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39" name="Text Box 2">
          <a:extLst>
            <a:ext uri="{FF2B5EF4-FFF2-40B4-BE49-F238E27FC236}">
              <a16:creationId xmlns="" xmlns:a16="http://schemas.microsoft.com/office/drawing/2014/main" id="{6D1C40DE-63C5-4989-B696-FD176B7F9E1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40" name="Text Box 2">
          <a:extLst>
            <a:ext uri="{FF2B5EF4-FFF2-40B4-BE49-F238E27FC236}">
              <a16:creationId xmlns="" xmlns:a16="http://schemas.microsoft.com/office/drawing/2014/main" id="{7E856508-3888-4E9B-B48F-2EF554B1318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41" name="Text Box 2">
          <a:extLst>
            <a:ext uri="{FF2B5EF4-FFF2-40B4-BE49-F238E27FC236}">
              <a16:creationId xmlns="" xmlns:a16="http://schemas.microsoft.com/office/drawing/2014/main" id="{1848DD2F-B10B-421C-AE40-AE1B4D3B0F7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42" name="Text Box 2">
          <a:extLst>
            <a:ext uri="{FF2B5EF4-FFF2-40B4-BE49-F238E27FC236}">
              <a16:creationId xmlns="" xmlns:a16="http://schemas.microsoft.com/office/drawing/2014/main" id="{E40466E3-875C-4C83-97B3-2EEDC4CCDC7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43" name="Text Box 2">
          <a:extLst>
            <a:ext uri="{FF2B5EF4-FFF2-40B4-BE49-F238E27FC236}">
              <a16:creationId xmlns="" xmlns:a16="http://schemas.microsoft.com/office/drawing/2014/main" id="{03D3A6C2-09F1-45DF-800D-D02E897AE16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44" name="Text Box 2">
          <a:extLst>
            <a:ext uri="{FF2B5EF4-FFF2-40B4-BE49-F238E27FC236}">
              <a16:creationId xmlns="" xmlns:a16="http://schemas.microsoft.com/office/drawing/2014/main" id="{60812796-09A5-4101-8B1D-CDB447766A5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45" name="Text Box 2">
          <a:extLst>
            <a:ext uri="{FF2B5EF4-FFF2-40B4-BE49-F238E27FC236}">
              <a16:creationId xmlns="" xmlns:a16="http://schemas.microsoft.com/office/drawing/2014/main" id="{81454947-22B3-45E0-845A-33DB67CDE6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46" name="Text Box 2">
          <a:extLst>
            <a:ext uri="{FF2B5EF4-FFF2-40B4-BE49-F238E27FC236}">
              <a16:creationId xmlns="" xmlns:a16="http://schemas.microsoft.com/office/drawing/2014/main" id="{67559DC5-589B-4573-9548-49984EE3C8B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47" name="Text Box 2">
          <a:extLst>
            <a:ext uri="{FF2B5EF4-FFF2-40B4-BE49-F238E27FC236}">
              <a16:creationId xmlns="" xmlns:a16="http://schemas.microsoft.com/office/drawing/2014/main" id="{5784978C-DD50-402E-80FC-D597B44B3DF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48" name="Text Box 2">
          <a:extLst>
            <a:ext uri="{FF2B5EF4-FFF2-40B4-BE49-F238E27FC236}">
              <a16:creationId xmlns="" xmlns:a16="http://schemas.microsoft.com/office/drawing/2014/main" id="{51DFA62D-1C95-4194-AD10-660144563DA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49" name="Text Box 2">
          <a:extLst>
            <a:ext uri="{FF2B5EF4-FFF2-40B4-BE49-F238E27FC236}">
              <a16:creationId xmlns="" xmlns:a16="http://schemas.microsoft.com/office/drawing/2014/main" id="{A73BCCAB-276C-429B-AE83-B1D2CA4B20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50" name="Text Box 2">
          <a:extLst>
            <a:ext uri="{FF2B5EF4-FFF2-40B4-BE49-F238E27FC236}">
              <a16:creationId xmlns="" xmlns:a16="http://schemas.microsoft.com/office/drawing/2014/main" id="{C9EAC644-491B-4E2C-8F45-FE2C9750289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51" name="Text Box 2">
          <a:extLst>
            <a:ext uri="{FF2B5EF4-FFF2-40B4-BE49-F238E27FC236}">
              <a16:creationId xmlns="" xmlns:a16="http://schemas.microsoft.com/office/drawing/2014/main" id="{C804012D-9EB4-4A0F-8D89-7FDDC630B9C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52" name="Text Box 2">
          <a:extLst>
            <a:ext uri="{FF2B5EF4-FFF2-40B4-BE49-F238E27FC236}">
              <a16:creationId xmlns="" xmlns:a16="http://schemas.microsoft.com/office/drawing/2014/main" id="{4BF6A374-17FE-4942-AA0A-AC026ECFA0F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53" name="Text Box 2">
          <a:extLst>
            <a:ext uri="{FF2B5EF4-FFF2-40B4-BE49-F238E27FC236}">
              <a16:creationId xmlns="" xmlns:a16="http://schemas.microsoft.com/office/drawing/2014/main" id="{D11A5067-666D-408A-A402-151E7887D06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54" name="Text Box 2">
          <a:extLst>
            <a:ext uri="{FF2B5EF4-FFF2-40B4-BE49-F238E27FC236}">
              <a16:creationId xmlns="" xmlns:a16="http://schemas.microsoft.com/office/drawing/2014/main" id="{0A7052DF-101E-4670-9240-6D28F52D12C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55" name="Text Box 2">
          <a:extLst>
            <a:ext uri="{FF2B5EF4-FFF2-40B4-BE49-F238E27FC236}">
              <a16:creationId xmlns="" xmlns:a16="http://schemas.microsoft.com/office/drawing/2014/main" id="{BD2D46A7-6115-44FE-AA84-2F275E5109D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56" name="Text Box 2">
          <a:extLst>
            <a:ext uri="{FF2B5EF4-FFF2-40B4-BE49-F238E27FC236}">
              <a16:creationId xmlns="" xmlns:a16="http://schemas.microsoft.com/office/drawing/2014/main" id="{1C698064-F33D-4A7E-A194-297D7982E09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57" name="Text Box 2">
          <a:extLst>
            <a:ext uri="{FF2B5EF4-FFF2-40B4-BE49-F238E27FC236}">
              <a16:creationId xmlns="" xmlns:a16="http://schemas.microsoft.com/office/drawing/2014/main" id="{5A9D5ECA-1383-4DCA-A484-8C5E79CEE8F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58" name="Text Box 2">
          <a:extLst>
            <a:ext uri="{FF2B5EF4-FFF2-40B4-BE49-F238E27FC236}">
              <a16:creationId xmlns="" xmlns:a16="http://schemas.microsoft.com/office/drawing/2014/main" id="{C75F2792-E73A-4EBA-BE93-578D4004324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59" name="Text Box 2">
          <a:extLst>
            <a:ext uri="{FF2B5EF4-FFF2-40B4-BE49-F238E27FC236}">
              <a16:creationId xmlns="" xmlns:a16="http://schemas.microsoft.com/office/drawing/2014/main" id="{1F3BD431-2374-44D5-A360-62B12FF17A0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60" name="Text Box 2">
          <a:extLst>
            <a:ext uri="{FF2B5EF4-FFF2-40B4-BE49-F238E27FC236}">
              <a16:creationId xmlns="" xmlns:a16="http://schemas.microsoft.com/office/drawing/2014/main" id="{71048860-B634-4ACD-9EC4-FB25055F5D2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61" name="Text Box 2">
          <a:extLst>
            <a:ext uri="{FF2B5EF4-FFF2-40B4-BE49-F238E27FC236}">
              <a16:creationId xmlns="" xmlns:a16="http://schemas.microsoft.com/office/drawing/2014/main" id="{A83378F4-45A6-4055-AE41-B294D587508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62" name="Text Box 2">
          <a:extLst>
            <a:ext uri="{FF2B5EF4-FFF2-40B4-BE49-F238E27FC236}">
              <a16:creationId xmlns="" xmlns:a16="http://schemas.microsoft.com/office/drawing/2014/main" id="{07256874-8A77-47D8-8652-ED952E7EE4A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63" name="Text Box 2">
          <a:extLst>
            <a:ext uri="{FF2B5EF4-FFF2-40B4-BE49-F238E27FC236}">
              <a16:creationId xmlns="" xmlns:a16="http://schemas.microsoft.com/office/drawing/2014/main" id="{4341C3BF-C0CE-4CCB-BFFD-F0484406DA3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64" name="Text Box 2">
          <a:extLst>
            <a:ext uri="{FF2B5EF4-FFF2-40B4-BE49-F238E27FC236}">
              <a16:creationId xmlns="" xmlns:a16="http://schemas.microsoft.com/office/drawing/2014/main" id="{D10B6E0D-9625-46D7-8086-E4F5510E236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65" name="Text Box 2">
          <a:extLst>
            <a:ext uri="{FF2B5EF4-FFF2-40B4-BE49-F238E27FC236}">
              <a16:creationId xmlns="" xmlns:a16="http://schemas.microsoft.com/office/drawing/2014/main" id="{B6AE73BF-568C-4175-A3BF-9DA43F4E90D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66" name="Text Box 2">
          <a:extLst>
            <a:ext uri="{FF2B5EF4-FFF2-40B4-BE49-F238E27FC236}">
              <a16:creationId xmlns="" xmlns:a16="http://schemas.microsoft.com/office/drawing/2014/main" id="{7A7948BD-0E09-407A-9F2A-C558118D24C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67" name="Text Box 2">
          <a:extLst>
            <a:ext uri="{FF2B5EF4-FFF2-40B4-BE49-F238E27FC236}">
              <a16:creationId xmlns="" xmlns:a16="http://schemas.microsoft.com/office/drawing/2014/main" id="{91C11924-D7AF-4A55-88D1-33F7259A6CE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68" name="Text Box 2">
          <a:extLst>
            <a:ext uri="{FF2B5EF4-FFF2-40B4-BE49-F238E27FC236}">
              <a16:creationId xmlns="" xmlns:a16="http://schemas.microsoft.com/office/drawing/2014/main" id="{ABF27223-EA03-4BF5-A0BD-3F7C8BC9DC5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69" name="Text Box 2">
          <a:extLst>
            <a:ext uri="{FF2B5EF4-FFF2-40B4-BE49-F238E27FC236}">
              <a16:creationId xmlns="" xmlns:a16="http://schemas.microsoft.com/office/drawing/2014/main" id="{0D0CF752-0DF6-4E9A-B130-DF751B2230B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70" name="Text Box 2">
          <a:extLst>
            <a:ext uri="{FF2B5EF4-FFF2-40B4-BE49-F238E27FC236}">
              <a16:creationId xmlns="" xmlns:a16="http://schemas.microsoft.com/office/drawing/2014/main" id="{7C59C7CF-E3B0-4155-8548-6CB52E04440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71" name="Text Box 2">
          <a:extLst>
            <a:ext uri="{FF2B5EF4-FFF2-40B4-BE49-F238E27FC236}">
              <a16:creationId xmlns="" xmlns:a16="http://schemas.microsoft.com/office/drawing/2014/main" id="{C35A59FB-514C-4E53-9E14-A9C35960955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72" name="Text Box 2">
          <a:extLst>
            <a:ext uri="{FF2B5EF4-FFF2-40B4-BE49-F238E27FC236}">
              <a16:creationId xmlns="" xmlns:a16="http://schemas.microsoft.com/office/drawing/2014/main" id="{B88CD2F1-4E86-49B4-947B-6B88F01714F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73" name="Text Box 2">
          <a:extLst>
            <a:ext uri="{FF2B5EF4-FFF2-40B4-BE49-F238E27FC236}">
              <a16:creationId xmlns="" xmlns:a16="http://schemas.microsoft.com/office/drawing/2014/main" id="{35BA07D2-2BA9-46B8-AECA-95BABDF0E7E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74" name="Text Box 2">
          <a:extLst>
            <a:ext uri="{FF2B5EF4-FFF2-40B4-BE49-F238E27FC236}">
              <a16:creationId xmlns="" xmlns:a16="http://schemas.microsoft.com/office/drawing/2014/main" id="{5E29D094-C6A5-4301-B50C-A7EA3A1315D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75" name="Text Box 2">
          <a:extLst>
            <a:ext uri="{FF2B5EF4-FFF2-40B4-BE49-F238E27FC236}">
              <a16:creationId xmlns="" xmlns:a16="http://schemas.microsoft.com/office/drawing/2014/main" id="{4902B4A3-2478-442E-8208-1194771906D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76" name="Text Box 2">
          <a:extLst>
            <a:ext uri="{FF2B5EF4-FFF2-40B4-BE49-F238E27FC236}">
              <a16:creationId xmlns="" xmlns:a16="http://schemas.microsoft.com/office/drawing/2014/main" id="{A6C4D35F-F131-49BB-909D-6F043598E90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77" name="Text Box 2">
          <a:extLst>
            <a:ext uri="{FF2B5EF4-FFF2-40B4-BE49-F238E27FC236}">
              <a16:creationId xmlns="" xmlns:a16="http://schemas.microsoft.com/office/drawing/2014/main" id="{428135BE-1CD4-4CE4-A49C-5E6F8C5ACE4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78" name="Text Box 2">
          <a:extLst>
            <a:ext uri="{FF2B5EF4-FFF2-40B4-BE49-F238E27FC236}">
              <a16:creationId xmlns="" xmlns:a16="http://schemas.microsoft.com/office/drawing/2014/main" id="{D9182909-F36B-47F4-9705-8F3F6BD6174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79" name="Text Box 2">
          <a:extLst>
            <a:ext uri="{FF2B5EF4-FFF2-40B4-BE49-F238E27FC236}">
              <a16:creationId xmlns="" xmlns:a16="http://schemas.microsoft.com/office/drawing/2014/main" id="{3BBB06D1-3468-4DF0-9ACA-4535CB3430C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80" name="Text Box 2">
          <a:extLst>
            <a:ext uri="{FF2B5EF4-FFF2-40B4-BE49-F238E27FC236}">
              <a16:creationId xmlns="" xmlns:a16="http://schemas.microsoft.com/office/drawing/2014/main" id="{359E358F-B4BE-498B-965D-827A8896D53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81" name="Text Box 2">
          <a:extLst>
            <a:ext uri="{FF2B5EF4-FFF2-40B4-BE49-F238E27FC236}">
              <a16:creationId xmlns="" xmlns:a16="http://schemas.microsoft.com/office/drawing/2014/main" id="{5A06CC12-FF37-4362-B777-E3BE57F7DE7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82" name="Text Box 2">
          <a:extLst>
            <a:ext uri="{FF2B5EF4-FFF2-40B4-BE49-F238E27FC236}">
              <a16:creationId xmlns="" xmlns:a16="http://schemas.microsoft.com/office/drawing/2014/main" id="{8432BD6D-E3D4-4FEF-8E5D-663E9D0668E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83" name="Text Box 2">
          <a:extLst>
            <a:ext uri="{FF2B5EF4-FFF2-40B4-BE49-F238E27FC236}">
              <a16:creationId xmlns="" xmlns:a16="http://schemas.microsoft.com/office/drawing/2014/main" id="{2A3C2CCF-CC97-426D-BBA1-48F6EDD3179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84" name="Text Box 2">
          <a:extLst>
            <a:ext uri="{FF2B5EF4-FFF2-40B4-BE49-F238E27FC236}">
              <a16:creationId xmlns="" xmlns:a16="http://schemas.microsoft.com/office/drawing/2014/main" id="{6D146271-FD2B-499C-8438-808F1DB172D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85" name="Text Box 2">
          <a:extLst>
            <a:ext uri="{FF2B5EF4-FFF2-40B4-BE49-F238E27FC236}">
              <a16:creationId xmlns="" xmlns:a16="http://schemas.microsoft.com/office/drawing/2014/main" id="{4E4DB604-2F1B-46C4-8412-FE0450BDF91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86" name="Text Box 2">
          <a:extLst>
            <a:ext uri="{FF2B5EF4-FFF2-40B4-BE49-F238E27FC236}">
              <a16:creationId xmlns="" xmlns:a16="http://schemas.microsoft.com/office/drawing/2014/main" id="{A4F1B111-9EC2-4758-8315-0073A2869A5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87" name="Text Box 2">
          <a:extLst>
            <a:ext uri="{FF2B5EF4-FFF2-40B4-BE49-F238E27FC236}">
              <a16:creationId xmlns="" xmlns:a16="http://schemas.microsoft.com/office/drawing/2014/main" id="{969E9E6B-3F06-4AA5-9C27-0B478915EA1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88" name="Text Box 2">
          <a:extLst>
            <a:ext uri="{FF2B5EF4-FFF2-40B4-BE49-F238E27FC236}">
              <a16:creationId xmlns="" xmlns:a16="http://schemas.microsoft.com/office/drawing/2014/main" id="{6A20ACF6-A812-4932-872F-1E6408D6689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89" name="Text Box 2">
          <a:extLst>
            <a:ext uri="{FF2B5EF4-FFF2-40B4-BE49-F238E27FC236}">
              <a16:creationId xmlns="" xmlns:a16="http://schemas.microsoft.com/office/drawing/2014/main" id="{099B891A-CCA2-466E-9021-2E3E59E95A4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90" name="Text Box 2">
          <a:extLst>
            <a:ext uri="{FF2B5EF4-FFF2-40B4-BE49-F238E27FC236}">
              <a16:creationId xmlns="" xmlns:a16="http://schemas.microsoft.com/office/drawing/2014/main" id="{FB61BF2F-258B-416D-A4D2-2A5EF4509F9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91" name="Text Box 2">
          <a:extLst>
            <a:ext uri="{FF2B5EF4-FFF2-40B4-BE49-F238E27FC236}">
              <a16:creationId xmlns="" xmlns:a16="http://schemas.microsoft.com/office/drawing/2014/main" id="{FA86B4DE-A79D-4099-A34D-3C7E0C8A3B7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92" name="Text Box 2">
          <a:extLst>
            <a:ext uri="{FF2B5EF4-FFF2-40B4-BE49-F238E27FC236}">
              <a16:creationId xmlns="" xmlns:a16="http://schemas.microsoft.com/office/drawing/2014/main" id="{4685BB49-0E1C-4DB4-BED7-923C5A967B4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93" name="Text Box 2">
          <a:extLst>
            <a:ext uri="{FF2B5EF4-FFF2-40B4-BE49-F238E27FC236}">
              <a16:creationId xmlns="" xmlns:a16="http://schemas.microsoft.com/office/drawing/2014/main" id="{7A651A92-04FB-4E11-B2BB-9EC544164E0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94" name="Text Box 2">
          <a:extLst>
            <a:ext uri="{FF2B5EF4-FFF2-40B4-BE49-F238E27FC236}">
              <a16:creationId xmlns="" xmlns:a16="http://schemas.microsoft.com/office/drawing/2014/main" id="{C11687A3-8785-4083-8E0F-29F7848D14C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95" name="Text Box 2">
          <a:extLst>
            <a:ext uri="{FF2B5EF4-FFF2-40B4-BE49-F238E27FC236}">
              <a16:creationId xmlns="" xmlns:a16="http://schemas.microsoft.com/office/drawing/2014/main" id="{8A05714A-9D6E-46F2-8EC2-04D68714C9C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96" name="Text Box 2">
          <a:extLst>
            <a:ext uri="{FF2B5EF4-FFF2-40B4-BE49-F238E27FC236}">
              <a16:creationId xmlns="" xmlns:a16="http://schemas.microsoft.com/office/drawing/2014/main" id="{5FCEA8E2-2CAB-4053-865C-DCE5E51E49C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3997" name="Text Box 2">
          <a:extLst>
            <a:ext uri="{FF2B5EF4-FFF2-40B4-BE49-F238E27FC236}">
              <a16:creationId xmlns="" xmlns:a16="http://schemas.microsoft.com/office/drawing/2014/main" id="{7944202F-391B-4B33-BB28-9893FAB1557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3998" name="Text Box 2">
          <a:extLst>
            <a:ext uri="{FF2B5EF4-FFF2-40B4-BE49-F238E27FC236}">
              <a16:creationId xmlns="" xmlns:a16="http://schemas.microsoft.com/office/drawing/2014/main" id="{A4CDA26B-5BE6-41B5-BB3A-0E5DA46FB4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3999" name="Text Box 2">
          <a:extLst>
            <a:ext uri="{FF2B5EF4-FFF2-40B4-BE49-F238E27FC236}">
              <a16:creationId xmlns="" xmlns:a16="http://schemas.microsoft.com/office/drawing/2014/main" id="{6FDA807C-90DF-42D2-A6EF-5FA9A8E781B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00" name="Text Box 2">
          <a:extLst>
            <a:ext uri="{FF2B5EF4-FFF2-40B4-BE49-F238E27FC236}">
              <a16:creationId xmlns="" xmlns:a16="http://schemas.microsoft.com/office/drawing/2014/main" id="{E02C0FD8-A967-4E7B-9044-D6A0EC5B298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01" name="Text Box 2">
          <a:extLst>
            <a:ext uri="{FF2B5EF4-FFF2-40B4-BE49-F238E27FC236}">
              <a16:creationId xmlns="" xmlns:a16="http://schemas.microsoft.com/office/drawing/2014/main" id="{F202A5F0-8E37-47FF-81B2-87082969969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02" name="Text Box 2">
          <a:extLst>
            <a:ext uri="{FF2B5EF4-FFF2-40B4-BE49-F238E27FC236}">
              <a16:creationId xmlns="" xmlns:a16="http://schemas.microsoft.com/office/drawing/2014/main" id="{9C5FA0AA-28A6-485E-86DF-1CEB39962EC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03" name="Text Box 2">
          <a:extLst>
            <a:ext uri="{FF2B5EF4-FFF2-40B4-BE49-F238E27FC236}">
              <a16:creationId xmlns="" xmlns:a16="http://schemas.microsoft.com/office/drawing/2014/main" id="{050512D8-8360-4F3A-9082-10DDF76C9B3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04" name="Text Box 2">
          <a:extLst>
            <a:ext uri="{FF2B5EF4-FFF2-40B4-BE49-F238E27FC236}">
              <a16:creationId xmlns="" xmlns:a16="http://schemas.microsoft.com/office/drawing/2014/main" id="{616E13E1-A743-413E-B8AF-7D55DB71043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05" name="Text Box 2">
          <a:extLst>
            <a:ext uri="{FF2B5EF4-FFF2-40B4-BE49-F238E27FC236}">
              <a16:creationId xmlns="" xmlns:a16="http://schemas.microsoft.com/office/drawing/2014/main" id="{E126D24D-42CC-4136-BF1A-739D302AD0C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06" name="Text Box 2">
          <a:extLst>
            <a:ext uri="{FF2B5EF4-FFF2-40B4-BE49-F238E27FC236}">
              <a16:creationId xmlns="" xmlns:a16="http://schemas.microsoft.com/office/drawing/2014/main" id="{6319B8FE-ECBF-44FA-ACD0-BA9E6F68F01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07" name="Text Box 2">
          <a:extLst>
            <a:ext uri="{FF2B5EF4-FFF2-40B4-BE49-F238E27FC236}">
              <a16:creationId xmlns="" xmlns:a16="http://schemas.microsoft.com/office/drawing/2014/main" id="{61D27A36-1C18-422D-8CC6-24AB4A65ED3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08" name="Text Box 2">
          <a:extLst>
            <a:ext uri="{FF2B5EF4-FFF2-40B4-BE49-F238E27FC236}">
              <a16:creationId xmlns="" xmlns:a16="http://schemas.microsoft.com/office/drawing/2014/main" id="{774B6CE1-6E93-444E-B337-B9458079B8E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09" name="Text Box 2">
          <a:extLst>
            <a:ext uri="{FF2B5EF4-FFF2-40B4-BE49-F238E27FC236}">
              <a16:creationId xmlns="" xmlns:a16="http://schemas.microsoft.com/office/drawing/2014/main" id="{7D051C70-8473-41E2-86D8-C7054A10688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10" name="Text Box 2">
          <a:extLst>
            <a:ext uri="{FF2B5EF4-FFF2-40B4-BE49-F238E27FC236}">
              <a16:creationId xmlns="" xmlns:a16="http://schemas.microsoft.com/office/drawing/2014/main" id="{3A25C32F-7E5D-4108-B48F-55ED3EB1C76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11" name="Text Box 2">
          <a:extLst>
            <a:ext uri="{FF2B5EF4-FFF2-40B4-BE49-F238E27FC236}">
              <a16:creationId xmlns="" xmlns:a16="http://schemas.microsoft.com/office/drawing/2014/main" id="{38D1A728-98C0-44C2-8E6E-61601B04792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12" name="Text Box 2">
          <a:extLst>
            <a:ext uri="{FF2B5EF4-FFF2-40B4-BE49-F238E27FC236}">
              <a16:creationId xmlns="" xmlns:a16="http://schemas.microsoft.com/office/drawing/2014/main" id="{C9A88E34-509E-43D7-9C53-F0D4BD33AE9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13" name="Text Box 2">
          <a:extLst>
            <a:ext uri="{FF2B5EF4-FFF2-40B4-BE49-F238E27FC236}">
              <a16:creationId xmlns="" xmlns:a16="http://schemas.microsoft.com/office/drawing/2014/main" id="{6547955C-5C18-4A27-9FA8-CB26600AD82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14" name="Text Box 2">
          <a:extLst>
            <a:ext uri="{FF2B5EF4-FFF2-40B4-BE49-F238E27FC236}">
              <a16:creationId xmlns="" xmlns:a16="http://schemas.microsoft.com/office/drawing/2014/main" id="{EC9301B7-B681-4ACC-8B7C-1E7F31EE7E6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15" name="Text Box 2">
          <a:extLst>
            <a:ext uri="{FF2B5EF4-FFF2-40B4-BE49-F238E27FC236}">
              <a16:creationId xmlns="" xmlns:a16="http://schemas.microsoft.com/office/drawing/2014/main" id="{5B0604F5-AF15-4A3F-9E93-93E7BCE4054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16" name="Text Box 2">
          <a:extLst>
            <a:ext uri="{FF2B5EF4-FFF2-40B4-BE49-F238E27FC236}">
              <a16:creationId xmlns="" xmlns:a16="http://schemas.microsoft.com/office/drawing/2014/main" id="{DF3CDD9D-26DE-4EA3-9D6F-D6E0533A1B6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17" name="Text Box 2">
          <a:extLst>
            <a:ext uri="{FF2B5EF4-FFF2-40B4-BE49-F238E27FC236}">
              <a16:creationId xmlns="" xmlns:a16="http://schemas.microsoft.com/office/drawing/2014/main" id="{188C7694-504F-4498-9B09-5E87921076E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18" name="Text Box 2">
          <a:extLst>
            <a:ext uri="{FF2B5EF4-FFF2-40B4-BE49-F238E27FC236}">
              <a16:creationId xmlns="" xmlns:a16="http://schemas.microsoft.com/office/drawing/2014/main" id="{FC2CB479-F613-44F2-8875-5FC75B7ABC8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19" name="Text Box 2">
          <a:extLst>
            <a:ext uri="{FF2B5EF4-FFF2-40B4-BE49-F238E27FC236}">
              <a16:creationId xmlns="" xmlns:a16="http://schemas.microsoft.com/office/drawing/2014/main" id="{F3ECD3A0-3163-4016-B9E0-D7509A55B05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20" name="Text Box 2">
          <a:extLst>
            <a:ext uri="{FF2B5EF4-FFF2-40B4-BE49-F238E27FC236}">
              <a16:creationId xmlns="" xmlns:a16="http://schemas.microsoft.com/office/drawing/2014/main" id="{B008577F-2814-48D5-9C87-9028614AF95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21" name="Text Box 2">
          <a:extLst>
            <a:ext uri="{FF2B5EF4-FFF2-40B4-BE49-F238E27FC236}">
              <a16:creationId xmlns="" xmlns:a16="http://schemas.microsoft.com/office/drawing/2014/main" id="{CA2E100C-553A-42C0-842B-0C153AB0D43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22" name="Text Box 2">
          <a:extLst>
            <a:ext uri="{FF2B5EF4-FFF2-40B4-BE49-F238E27FC236}">
              <a16:creationId xmlns="" xmlns:a16="http://schemas.microsoft.com/office/drawing/2014/main" id="{8F422447-A0C7-40D3-B0DF-DBEA08CB0CF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23" name="Text Box 2">
          <a:extLst>
            <a:ext uri="{FF2B5EF4-FFF2-40B4-BE49-F238E27FC236}">
              <a16:creationId xmlns="" xmlns:a16="http://schemas.microsoft.com/office/drawing/2014/main" id="{6C60CC50-134E-47AA-A6FA-A5640FC5F48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24" name="Text Box 2">
          <a:extLst>
            <a:ext uri="{FF2B5EF4-FFF2-40B4-BE49-F238E27FC236}">
              <a16:creationId xmlns="" xmlns:a16="http://schemas.microsoft.com/office/drawing/2014/main" id="{CA5EF1CE-57A4-42BC-AD11-EFA9099DAA3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25" name="Text Box 2">
          <a:extLst>
            <a:ext uri="{FF2B5EF4-FFF2-40B4-BE49-F238E27FC236}">
              <a16:creationId xmlns="" xmlns:a16="http://schemas.microsoft.com/office/drawing/2014/main" id="{0F643B2C-0014-4C4F-96E4-CEEF4E40F0D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26" name="Text Box 2">
          <a:extLst>
            <a:ext uri="{FF2B5EF4-FFF2-40B4-BE49-F238E27FC236}">
              <a16:creationId xmlns="" xmlns:a16="http://schemas.microsoft.com/office/drawing/2014/main" id="{8760EBA0-FBA2-46C6-A988-85120DFFC30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27" name="Text Box 2">
          <a:extLst>
            <a:ext uri="{FF2B5EF4-FFF2-40B4-BE49-F238E27FC236}">
              <a16:creationId xmlns="" xmlns:a16="http://schemas.microsoft.com/office/drawing/2014/main" id="{FB0B3FA8-07FD-4A88-9D5C-E719392F25E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28" name="Text Box 2">
          <a:extLst>
            <a:ext uri="{FF2B5EF4-FFF2-40B4-BE49-F238E27FC236}">
              <a16:creationId xmlns="" xmlns:a16="http://schemas.microsoft.com/office/drawing/2014/main" id="{A9D4F8FB-F4C7-44C7-B8D6-237FABEC62E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29" name="Text Box 2">
          <a:extLst>
            <a:ext uri="{FF2B5EF4-FFF2-40B4-BE49-F238E27FC236}">
              <a16:creationId xmlns="" xmlns:a16="http://schemas.microsoft.com/office/drawing/2014/main" id="{09216950-CA31-43F8-B516-D9870950782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30" name="Text Box 2">
          <a:extLst>
            <a:ext uri="{FF2B5EF4-FFF2-40B4-BE49-F238E27FC236}">
              <a16:creationId xmlns="" xmlns:a16="http://schemas.microsoft.com/office/drawing/2014/main" id="{43E4647F-2AE9-47A2-947C-81DE4CF3796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31" name="Text Box 2">
          <a:extLst>
            <a:ext uri="{FF2B5EF4-FFF2-40B4-BE49-F238E27FC236}">
              <a16:creationId xmlns="" xmlns:a16="http://schemas.microsoft.com/office/drawing/2014/main" id="{9F9E088E-71B4-4FA0-B1C6-A4BD5DA64D2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32" name="Text Box 2">
          <a:extLst>
            <a:ext uri="{FF2B5EF4-FFF2-40B4-BE49-F238E27FC236}">
              <a16:creationId xmlns="" xmlns:a16="http://schemas.microsoft.com/office/drawing/2014/main" id="{D4920CAF-4316-4B2F-BE6E-3150B7D80AD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33" name="Text Box 2">
          <a:extLst>
            <a:ext uri="{FF2B5EF4-FFF2-40B4-BE49-F238E27FC236}">
              <a16:creationId xmlns="" xmlns:a16="http://schemas.microsoft.com/office/drawing/2014/main" id="{83889149-C22A-4B8E-A328-8A6D7A1E6FC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34" name="Text Box 2">
          <a:extLst>
            <a:ext uri="{FF2B5EF4-FFF2-40B4-BE49-F238E27FC236}">
              <a16:creationId xmlns="" xmlns:a16="http://schemas.microsoft.com/office/drawing/2014/main" id="{E2AC0E73-F6C7-4D6B-92C4-957EE546E06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35" name="Text Box 2">
          <a:extLst>
            <a:ext uri="{FF2B5EF4-FFF2-40B4-BE49-F238E27FC236}">
              <a16:creationId xmlns="" xmlns:a16="http://schemas.microsoft.com/office/drawing/2014/main" id="{D830DA68-5BB9-42F7-8D1B-2A5750955F9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36" name="Text Box 2">
          <a:extLst>
            <a:ext uri="{FF2B5EF4-FFF2-40B4-BE49-F238E27FC236}">
              <a16:creationId xmlns="" xmlns:a16="http://schemas.microsoft.com/office/drawing/2014/main" id="{5E863419-58F2-485E-BDFA-02CEEC64E3D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37" name="Text Box 2">
          <a:extLst>
            <a:ext uri="{FF2B5EF4-FFF2-40B4-BE49-F238E27FC236}">
              <a16:creationId xmlns="" xmlns:a16="http://schemas.microsoft.com/office/drawing/2014/main" id="{3F2D39E6-AD0F-41AF-B307-AF9D8F7FE65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38" name="Text Box 2">
          <a:extLst>
            <a:ext uri="{FF2B5EF4-FFF2-40B4-BE49-F238E27FC236}">
              <a16:creationId xmlns="" xmlns:a16="http://schemas.microsoft.com/office/drawing/2014/main" id="{37ED03D1-95C1-4A06-827D-CA58209F64F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39" name="Text Box 2">
          <a:extLst>
            <a:ext uri="{FF2B5EF4-FFF2-40B4-BE49-F238E27FC236}">
              <a16:creationId xmlns="" xmlns:a16="http://schemas.microsoft.com/office/drawing/2014/main" id="{07516E06-5781-491B-B260-A095D494A9E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40" name="Text Box 2">
          <a:extLst>
            <a:ext uri="{FF2B5EF4-FFF2-40B4-BE49-F238E27FC236}">
              <a16:creationId xmlns="" xmlns:a16="http://schemas.microsoft.com/office/drawing/2014/main" id="{0718359B-EE24-460E-A70E-A7C7B713303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41" name="Text Box 2">
          <a:extLst>
            <a:ext uri="{FF2B5EF4-FFF2-40B4-BE49-F238E27FC236}">
              <a16:creationId xmlns="" xmlns:a16="http://schemas.microsoft.com/office/drawing/2014/main" id="{35F8EC92-0C8A-46AA-A5C5-766B1AF556B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42" name="Text Box 2">
          <a:extLst>
            <a:ext uri="{FF2B5EF4-FFF2-40B4-BE49-F238E27FC236}">
              <a16:creationId xmlns="" xmlns:a16="http://schemas.microsoft.com/office/drawing/2014/main" id="{44903772-EE5F-4035-BF2B-016E447454D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43" name="Text Box 2">
          <a:extLst>
            <a:ext uri="{FF2B5EF4-FFF2-40B4-BE49-F238E27FC236}">
              <a16:creationId xmlns="" xmlns:a16="http://schemas.microsoft.com/office/drawing/2014/main" id="{176A2976-E7F3-4A5A-A992-B9DF8D06EAA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44" name="Text Box 2">
          <a:extLst>
            <a:ext uri="{FF2B5EF4-FFF2-40B4-BE49-F238E27FC236}">
              <a16:creationId xmlns="" xmlns:a16="http://schemas.microsoft.com/office/drawing/2014/main" id="{5C010278-5870-43F0-B39A-D1F00F8EA1B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45" name="Text Box 2">
          <a:extLst>
            <a:ext uri="{FF2B5EF4-FFF2-40B4-BE49-F238E27FC236}">
              <a16:creationId xmlns="" xmlns:a16="http://schemas.microsoft.com/office/drawing/2014/main" id="{9FC92C04-BD9D-46BD-B7B1-32F55A9EBD0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46" name="Text Box 2">
          <a:extLst>
            <a:ext uri="{FF2B5EF4-FFF2-40B4-BE49-F238E27FC236}">
              <a16:creationId xmlns="" xmlns:a16="http://schemas.microsoft.com/office/drawing/2014/main" id="{A1D521D0-D18B-4FE8-B554-7EFBDFA97BD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47" name="Text Box 2">
          <a:extLst>
            <a:ext uri="{FF2B5EF4-FFF2-40B4-BE49-F238E27FC236}">
              <a16:creationId xmlns="" xmlns:a16="http://schemas.microsoft.com/office/drawing/2014/main" id="{A21BD1C7-E26D-40CE-86A7-8762A42923A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48" name="Text Box 2">
          <a:extLst>
            <a:ext uri="{FF2B5EF4-FFF2-40B4-BE49-F238E27FC236}">
              <a16:creationId xmlns="" xmlns:a16="http://schemas.microsoft.com/office/drawing/2014/main" id="{CB5B97A1-805A-4E6B-AAC3-3A91353AC04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49" name="Text Box 2">
          <a:extLst>
            <a:ext uri="{FF2B5EF4-FFF2-40B4-BE49-F238E27FC236}">
              <a16:creationId xmlns="" xmlns:a16="http://schemas.microsoft.com/office/drawing/2014/main" id="{88F9DC83-B645-4AC9-95C0-4CA32EC1603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50" name="Text Box 2">
          <a:extLst>
            <a:ext uri="{FF2B5EF4-FFF2-40B4-BE49-F238E27FC236}">
              <a16:creationId xmlns="" xmlns:a16="http://schemas.microsoft.com/office/drawing/2014/main" id="{18F97BB7-7B6F-4477-AA49-9863F7FED83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51" name="Text Box 2">
          <a:extLst>
            <a:ext uri="{FF2B5EF4-FFF2-40B4-BE49-F238E27FC236}">
              <a16:creationId xmlns="" xmlns:a16="http://schemas.microsoft.com/office/drawing/2014/main" id="{97911A0C-46F8-44C6-9453-A5FD3FAEA63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52" name="Text Box 2">
          <a:extLst>
            <a:ext uri="{FF2B5EF4-FFF2-40B4-BE49-F238E27FC236}">
              <a16:creationId xmlns="" xmlns:a16="http://schemas.microsoft.com/office/drawing/2014/main" id="{11DD742F-5D66-4C8A-8103-6DFBC7E1F95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53" name="Text Box 2">
          <a:extLst>
            <a:ext uri="{FF2B5EF4-FFF2-40B4-BE49-F238E27FC236}">
              <a16:creationId xmlns="" xmlns:a16="http://schemas.microsoft.com/office/drawing/2014/main" id="{0445CAB2-0B82-4AA9-BDDB-04D52BDDB05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54" name="Text Box 2">
          <a:extLst>
            <a:ext uri="{FF2B5EF4-FFF2-40B4-BE49-F238E27FC236}">
              <a16:creationId xmlns="" xmlns:a16="http://schemas.microsoft.com/office/drawing/2014/main" id="{BC58BE32-2C74-4844-A1EB-06239E19DD6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55" name="Text Box 2">
          <a:extLst>
            <a:ext uri="{FF2B5EF4-FFF2-40B4-BE49-F238E27FC236}">
              <a16:creationId xmlns="" xmlns:a16="http://schemas.microsoft.com/office/drawing/2014/main" id="{64D70733-A15C-4DA5-95C1-365DEAC57C6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56" name="Text Box 2">
          <a:extLst>
            <a:ext uri="{FF2B5EF4-FFF2-40B4-BE49-F238E27FC236}">
              <a16:creationId xmlns="" xmlns:a16="http://schemas.microsoft.com/office/drawing/2014/main" id="{6B4D68BC-EEA8-4955-A388-EB2A7F7EE83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57" name="Text Box 2">
          <a:extLst>
            <a:ext uri="{FF2B5EF4-FFF2-40B4-BE49-F238E27FC236}">
              <a16:creationId xmlns="" xmlns:a16="http://schemas.microsoft.com/office/drawing/2014/main" id="{17D194A8-32B6-49C7-AB77-EBE3AFB23C7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58" name="Text Box 2">
          <a:extLst>
            <a:ext uri="{FF2B5EF4-FFF2-40B4-BE49-F238E27FC236}">
              <a16:creationId xmlns="" xmlns:a16="http://schemas.microsoft.com/office/drawing/2014/main" id="{AC16230B-4906-4214-B93F-50CD239E242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59" name="Text Box 2">
          <a:extLst>
            <a:ext uri="{FF2B5EF4-FFF2-40B4-BE49-F238E27FC236}">
              <a16:creationId xmlns="" xmlns:a16="http://schemas.microsoft.com/office/drawing/2014/main" id="{ADF1B1EF-752A-4F70-AAE4-3BE2B1C4A39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60" name="Text Box 2">
          <a:extLst>
            <a:ext uri="{FF2B5EF4-FFF2-40B4-BE49-F238E27FC236}">
              <a16:creationId xmlns="" xmlns:a16="http://schemas.microsoft.com/office/drawing/2014/main" id="{239BB771-C90B-4225-BE89-D128196DB05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61" name="Text Box 2">
          <a:extLst>
            <a:ext uri="{FF2B5EF4-FFF2-40B4-BE49-F238E27FC236}">
              <a16:creationId xmlns="" xmlns:a16="http://schemas.microsoft.com/office/drawing/2014/main" id="{22479702-FBF3-41FC-A67A-4F17AC0ACD9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62" name="Text Box 2">
          <a:extLst>
            <a:ext uri="{FF2B5EF4-FFF2-40B4-BE49-F238E27FC236}">
              <a16:creationId xmlns="" xmlns:a16="http://schemas.microsoft.com/office/drawing/2014/main" id="{BFD89BED-C53A-4182-B2FB-CA8ACFD70A2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63" name="Text Box 2">
          <a:extLst>
            <a:ext uri="{FF2B5EF4-FFF2-40B4-BE49-F238E27FC236}">
              <a16:creationId xmlns="" xmlns:a16="http://schemas.microsoft.com/office/drawing/2014/main" id="{D24E24FE-76AA-484F-9EE0-825C4BB6681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64" name="Text Box 2">
          <a:extLst>
            <a:ext uri="{FF2B5EF4-FFF2-40B4-BE49-F238E27FC236}">
              <a16:creationId xmlns="" xmlns:a16="http://schemas.microsoft.com/office/drawing/2014/main" id="{4626765A-B8E7-4039-9D2D-6BC59612D30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65" name="Text Box 2">
          <a:extLst>
            <a:ext uri="{FF2B5EF4-FFF2-40B4-BE49-F238E27FC236}">
              <a16:creationId xmlns="" xmlns:a16="http://schemas.microsoft.com/office/drawing/2014/main" id="{0DE92857-0F4A-4982-A5BE-AE034918CDC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66" name="Text Box 2">
          <a:extLst>
            <a:ext uri="{FF2B5EF4-FFF2-40B4-BE49-F238E27FC236}">
              <a16:creationId xmlns="" xmlns:a16="http://schemas.microsoft.com/office/drawing/2014/main" id="{38AF5B3F-5EE8-4E81-9BE7-9CBBF690A31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67" name="Text Box 2">
          <a:extLst>
            <a:ext uri="{FF2B5EF4-FFF2-40B4-BE49-F238E27FC236}">
              <a16:creationId xmlns="" xmlns:a16="http://schemas.microsoft.com/office/drawing/2014/main" id="{9F7BF53A-81C1-456D-929F-96C0819FC4E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68" name="Text Box 2">
          <a:extLst>
            <a:ext uri="{FF2B5EF4-FFF2-40B4-BE49-F238E27FC236}">
              <a16:creationId xmlns="" xmlns:a16="http://schemas.microsoft.com/office/drawing/2014/main" id="{253E67FD-C32F-4257-A012-AAB4C192F51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69" name="Text Box 2">
          <a:extLst>
            <a:ext uri="{FF2B5EF4-FFF2-40B4-BE49-F238E27FC236}">
              <a16:creationId xmlns="" xmlns:a16="http://schemas.microsoft.com/office/drawing/2014/main" id="{888CB29E-C742-4FDB-B249-F482BBE3F72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70" name="Text Box 2">
          <a:extLst>
            <a:ext uri="{FF2B5EF4-FFF2-40B4-BE49-F238E27FC236}">
              <a16:creationId xmlns="" xmlns:a16="http://schemas.microsoft.com/office/drawing/2014/main" id="{40D56CD5-DA06-4F32-9CB4-E4995351E7A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71" name="Text Box 2">
          <a:extLst>
            <a:ext uri="{FF2B5EF4-FFF2-40B4-BE49-F238E27FC236}">
              <a16:creationId xmlns="" xmlns:a16="http://schemas.microsoft.com/office/drawing/2014/main" id="{3083FDBE-2790-43BD-8F1E-FB506938758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72" name="Text Box 2">
          <a:extLst>
            <a:ext uri="{FF2B5EF4-FFF2-40B4-BE49-F238E27FC236}">
              <a16:creationId xmlns="" xmlns:a16="http://schemas.microsoft.com/office/drawing/2014/main" id="{F082E4C5-149B-45E7-A275-C81B4E2DE58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73" name="Text Box 2">
          <a:extLst>
            <a:ext uri="{FF2B5EF4-FFF2-40B4-BE49-F238E27FC236}">
              <a16:creationId xmlns="" xmlns:a16="http://schemas.microsoft.com/office/drawing/2014/main" id="{336CF4B0-94B7-4733-BAD5-9754D117205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74" name="Text Box 2">
          <a:extLst>
            <a:ext uri="{FF2B5EF4-FFF2-40B4-BE49-F238E27FC236}">
              <a16:creationId xmlns="" xmlns:a16="http://schemas.microsoft.com/office/drawing/2014/main" id="{1449B82B-9215-4A49-85B5-23D00627025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75" name="Text Box 2">
          <a:extLst>
            <a:ext uri="{FF2B5EF4-FFF2-40B4-BE49-F238E27FC236}">
              <a16:creationId xmlns="" xmlns:a16="http://schemas.microsoft.com/office/drawing/2014/main" id="{437C9210-A953-4DEA-BE2F-9E9CDD77CEE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76" name="Text Box 2">
          <a:extLst>
            <a:ext uri="{FF2B5EF4-FFF2-40B4-BE49-F238E27FC236}">
              <a16:creationId xmlns="" xmlns:a16="http://schemas.microsoft.com/office/drawing/2014/main" id="{68A189CF-0F39-47EB-8F8E-E0E43121C70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77" name="Text Box 2">
          <a:extLst>
            <a:ext uri="{FF2B5EF4-FFF2-40B4-BE49-F238E27FC236}">
              <a16:creationId xmlns="" xmlns:a16="http://schemas.microsoft.com/office/drawing/2014/main" id="{178EE020-48CE-418A-A008-EA0F725F33F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78" name="Text Box 2">
          <a:extLst>
            <a:ext uri="{FF2B5EF4-FFF2-40B4-BE49-F238E27FC236}">
              <a16:creationId xmlns="" xmlns:a16="http://schemas.microsoft.com/office/drawing/2014/main" id="{EE043C24-DE31-42EA-9183-75DD330B14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79" name="Text Box 2">
          <a:extLst>
            <a:ext uri="{FF2B5EF4-FFF2-40B4-BE49-F238E27FC236}">
              <a16:creationId xmlns="" xmlns:a16="http://schemas.microsoft.com/office/drawing/2014/main" id="{9C1C7743-3286-4871-B8B2-AFE0B712659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80" name="Text Box 2">
          <a:extLst>
            <a:ext uri="{FF2B5EF4-FFF2-40B4-BE49-F238E27FC236}">
              <a16:creationId xmlns="" xmlns:a16="http://schemas.microsoft.com/office/drawing/2014/main" id="{17E3685C-1354-45CC-B6A2-1F5B99D5D76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81" name="Text Box 2">
          <a:extLst>
            <a:ext uri="{FF2B5EF4-FFF2-40B4-BE49-F238E27FC236}">
              <a16:creationId xmlns="" xmlns:a16="http://schemas.microsoft.com/office/drawing/2014/main" id="{37DCCAEC-E707-4B4F-817A-F4AF128D305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82" name="Text Box 2">
          <a:extLst>
            <a:ext uri="{FF2B5EF4-FFF2-40B4-BE49-F238E27FC236}">
              <a16:creationId xmlns="" xmlns:a16="http://schemas.microsoft.com/office/drawing/2014/main" id="{F70B7FA3-BD0E-4328-BD80-1F26902C672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83" name="Text Box 2">
          <a:extLst>
            <a:ext uri="{FF2B5EF4-FFF2-40B4-BE49-F238E27FC236}">
              <a16:creationId xmlns="" xmlns:a16="http://schemas.microsoft.com/office/drawing/2014/main" id="{77A1B463-A4D3-44D1-B743-ACBFBCF567F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84" name="Text Box 2">
          <a:extLst>
            <a:ext uri="{FF2B5EF4-FFF2-40B4-BE49-F238E27FC236}">
              <a16:creationId xmlns="" xmlns:a16="http://schemas.microsoft.com/office/drawing/2014/main" id="{CD5B7A56-2CC8-4218-A253-D4071F47A79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85" name="Text Box 2">
          <a:extLst>
            <a:ext uri="{FF2B5EF4-FFF2-40B4-BE49-F238E27FC236}">
              <a16:creationId xmlns="" xmlns:a16="http://schemas.microsoft.com/office/drawing/2014/main" id="{CBAB5E50-A35D-4C71-AC27-47C580CD005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86" name="Text Box 2">
          <a:extLst>
            <a:ext uri="{FF2B5EF4-FFF2-40B4-BE49-F238E27FC236}">
              <a16:creationId xmlns="" xmlns:a16="http://schemas.microsoft.com/office/drawing/2014/main" id="{F40FA011-EED0-4AAB-B1AA-C54EAFE7CE3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87" name="Text Box 2">
          <a:extLst>
            <a:ext uri="{FF2B5EF4-FFF2-40B4-BE49-F238E27FC236}">
              <a16:creationId xmlns="" xmlns:a16="http://schemas.microsoft.com/office/drawing/2014/main" id="{DD540BB7-E996-4AF1-8D70-8B3995F60D8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88" name="Text Box 2">
          <a:extLst>
            <a:ext uri="{FF2B5EF4-FFF2-40B4-BE49-F238E27FC236}">
              <a16:creationId xmlns="" xmlns:a16="http://schemas.microsoft.com/office/drawing/2014/main" id="{7B98477E-B21E-4AC3-A2F6-5046150DA73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89" name="Text Box 2">
          <a:extLst>
            <a:ext uri="{FF2B5EF4-FFF2-40B4-BE49-F238E27FC236}">
              <a16:creationId xmlns="" xmlns:a16="http://schemas.microsoft.com/office/drawing/2014/main" id="{D37B174E-C7CB-4AC2-8777-76326B665DF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90" name="Text Box 2">
          <a:extLst>
            <a:ext uri="{FF2B5EF4-FFF2-40B4-BE49-F238E27FC236}">
              <a16:creationId xmlns="" xmlns:a16="http://schemas.microsoft.com/office/drawing/2014/main" id="{63D1F53C-2337-4828-97C0-DB26C807F50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91" name="Text Box 2">
          <a:extLst>
            <a:ext uri="{FF2B5EF4-FFF2-40B4-BE49-F238E27FC236}">
              <a16:creationId xmlns="" xmlns:a16="http://schemas.microsoft.com/office/drawing/2014/main" id="{A3D568EF-92D3-46AA-AED3-634FCF91173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92" name="Text Box 2">
          <a:extLst>
            <a:ext uri="{FF2B5EF4-FFF2-40B4-BE49-F238E27FC236}">
              <a16:creationId xmlns="" xmlns:a16="http://schemas.microsoft.com/office/drawing/2014/main" id="{2C4CEC95-3FC6-4DF1-9C88-973E51B16C1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93" name="Text Box 2">
          <a:extLst>
            <a:ext uri="{FF2B5EF4-FFF2-40B4-BE49-F238E27FC236}">
              <a16:creationId xmlns="" xmlns:a16="http://schemas.microsoft.com/office/drawing/2014/main" id="{640F0842-A45E-4593-9C07-AF88015979B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94" name="Text Box 2">
          <a:extLst>
            <a:ext uri="{FF2B5EF4-FFF2-40B4-BE49-F238E27FC236}">
              <a16:creationId xmlns="" xmlns:a16="http://schemas.microsoft.com/office/drawing/2014/main" id="{D262186F-D203-4C54-93C6-1920EC60FE7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95" name="Text Box 2">
          <a:extLst>
            <a:ext uri="{FF2B5EF4-FFF2-40B4-BE49-F238E27FC236}">
              <a16:creationId xmlns="" xmlns:a16="http://schemas.microsoft.com/office/drawing/2014/main" id="{74C066B3-7359-4CB7-BDFE-982665F3043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96" name="Text Box 2">
          <a:extLst>
            <a:ext uri="{FF2B5EF4-FFF2-40B4-BE49-F238E27FC236}">
              <a16:creationId xmlns="" xmlns:a16="http://schemas.microsoft.com/office/drawing/2014/main" id="{AD13D089-F1C8-4BFA-AED8-1AF9272525B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097" name="Text Box 2">
          <a:extLst>
            <a:ext uri="{FF2B5EF4-FFF2-40B4-BE49-F238E27FC236}">
              <a16:creationId xmlns="" xmlns:a16="http://schemas.microsoft.com/office/drawing/2014/main" id="{6E013305-9710-486C-A23B-907A55FC8FC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098" name="Text Box 2">
          <a:extLst>
            <a:ext uri="{FF2B5EF4-FFF2-40B4-BE49-F238E27FC236}">
              <a16:creationId xmlns="" xmlns:a16="http://schemas.microsoft.com/office/drawing/2014/main" id="{1753E034-F99F-4A77-941E-E286A2CE6EF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099" name="Text Box 2">
          <a:extLst>
            <a:ext uri="{FF2B5EF4-FFF2-40B4-BE49-F238E27FC236}">
              <a16:creationId xmlns="" xmlns:a16="http://schemas.microsoft.com/office/drawing/2014/main" id="{59343360-8545-4A5E-A627-892E2EF0311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00" name="Text Box 2">
          <a:extLst>
            <a:ext uri="{FF2B5EF4-FFF2-40B4-BE49-F238E27FC236}">
              <a16:creationId xmlns="" xmlns:a16="http://schemas.microsoft.com/office/drawing/2014/main" id="{B56AE926-766E-4572-8D31-71A086CC8E3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01" name="Text Box 2">
          <a:extLst>
            <a:ext uri="{FF2B5EF4-FFF2-40B4-BE49-F238E27FC236}">
              <a16:creationId xmlns="" xmlns:a16="http://schemas.microsoft.com/office/drawing/2014/main" id="{3C8EA232-C553-4A21-9D1B-B3BE00F2FB0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02" name="Text Box 2">
          <a:extLst>
            <a:ext uri="{FF2B5EF4-FFF2-40B4-BE49-F238E27FC236}">
              <a16:creationId xmlns="" xmlns:a16="http://schemas.microsoft.com/office/drawing/2014/main" id="{97F67927-DFB7-4FD4-8F5F-F439511BD9B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03" name="Text Box 2">
          <a:extLst>
            <a:ext uri="{FF2B5EF4-FFF2-40B4-BE49-F238E27FC236}">
              <a16:creationId xmlns="" xmlns:a16="http://schemas.microsoft.com/office/drawing/2014/main" id="{A199ABC7-1BF1-4B11-8024-8CF11688F7E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04" name="Text Box 2">
          <a:extLst>
            <a:ext uri="{FF2B5EF4-FFF2-40B4-BE49-F238E27FC236}">
              <a16:creationId xmlns="" xmlns:a16="http://schemas.microsoft.com/office/drawing/2014/main" id="{51914BBA-46DF-4E93-A807-512A95FE5AD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05" name="Text Box 2">
          <a:extLst>
            <a:ext uri="{FF2B5EF4-FFF2-40B4-BE49-F238E27FC236}">
              <a16:creationId xmlns="" xmlns:a16="http://schemas.microsoft.com/office/drawing/2014/main" id="{25E1F7B1-CC86-4126-9453-C465455BE8C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06" name="Text Box 2">
          <a:extLst>
            <a:ext uri="{FF2B5EF4-FFF2-40B4-BE49-F238E27FC236}">
              <a16:creationId xmlns="" xmlns:a16="http://schemas.microsoft.com/office/drawing/2014/main" id="{F0AB4D9C-B357-4EAA-90A2-0C3A5057D49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07" name="Text Box 2">
          <a:extLst>
            <a:ext uri="{FF2B5EF4-FFF2-40B4-BE49-F238E27FC236}">
              <a16:creationId xmlns="" xmlns:a16="http://schemas.microsoft.com/office/drawing/2014/main" id="{B9729203-3DDC-45C9-95F0-E8E7D3EAC91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08" name="Text Box 2">
          <a:extLst>
            <a:ext uri="{FF2B5EF4-FFF2-40B4-BE49-F238E27FC236}">
              <a16:creationId xmlns="" xmlns:a16="http://schemas.microsoft.com/office/drawing/2014/main" id="{555910A9-5132-428B-BABD-EEE5489E2F7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09" name="Text Box 2">
          <a:extLst>
            <a:ext uri="{FF2B5EF4-FFF2-40B4-BE49-F238E27FC236}">
              <a16:creationId xmlns="" xmlns:a16="http://schemas.microsoft.com/office/drawing/2014/main" id="{5075D75E-71ED-4CDE-9E1D-35ED4AD94C3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10" name="Text Box 2">
          <a:extLst>
            <a:ext uri="{FF2B5EF4-FFF2-40B4-BE49-F238E27FC236}">
              <a16:creationId xmlns="" xmlns:a16="http://schemas.microsoft.com/office/drawing/2014/main" id="{5AA67BCE-1C88-464F-B9DD-1A8CF8316CA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11" name="Text Box 2">
          <a:extLst>
            <a:ext uri="{FF2B5EF4-FFF2-40B4-BE49-F238E27FC236}">
              <a16:creationId xmlns="" xmlns:a16="http://schemas.microsoft.com/office/drawing/2014/main" id="{D7524C45-352B-44C8-8580-2139BF42A20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12" name="Text Box 2">
          <a:extLst>
            <a:ext uri="{FF2B5EF4-FFF2-40B4-BE49-F238E27FC236}">
              <a16:creationId xmlns="" xmlns:a16="http://schemas.microsoft.com/office/drawing/2014/main" id="{12266AF6-12C7-4124-A224-9723A2D2175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13" name="Text Box 2">
          <a:extLst>
            <a:ext uri="{FF2B5EF4-FFF2-40B4-BE49-F238E27FC236}">
              <a16:creationId xmlns="" xmlns:a16="http://schemas.microsoft.com/office/drawing/2014/main" id="{80D600B6-45E3-4BEE-82B1-011310C1AF2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14" name="Text Box 2">
          <a:extLst>
            <a:ext uri="{FF2B5EF4-FFF2-40B4-BE49-F238E27FC236}">
              <a16:creationId xmlns="" xmlns:a16="http://schemas.microsoft.com/office/drawing/2014/main" id="{2003B982-21C5-4B28-8507-F099D7BC848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15" name="Text Box 2">
          <a:extLst>
            <a:ext uri="{FF2B5EF4-FFF2-40B4-BE49-F238E27FC236}">
              <a16:creationId xmlns="" xmlns:a16="http://schemas.microsoft.com/office/drawing/2014/main" id="{D486E170-0421-4CA4-94C7-AB95E1BF370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16" name="Text Box 2">
          <a:extLst>
            <a:ext uri="{FF2B5EF4-FFF2-40B4-BE49-F238E27FC236}">
              <a16:creationId xmlns="" xmlns:a16="http://schemas.microsoft.com/office/drawing/2014/main" id="{D46C0C75-326D-4BD8-823A-BA13CD570FD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17" name="Text Box 2">
          <a:extLst>
            <a:ext uri="{FF2B5EF4-FFF2-40B4-BE49-F238E27FC236}">
              <a16:creationId xmlns="" xmlns:a16="http://schemas.microsoft.com/office/drawing/2014/main" id="{458B982A-2F56-4A43-B658-64B09C41F04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18" name="Text Box 2">
          <a:extLst>
            <a:ext uri="{FF2B5EF4-FFF2-40B4-BE49-F238E27FC236}">
              <a16:creationId xmlns="" xmlns:a16="http://schemas.microsoft.com/office/drawing/2014/main" id="{46E48B01-1898-4946-A5FB-71128E1D431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19" name="Text Box 2">
          <a:extLst>
            <a:ext uri="{FF2B5EF4-FFF2-40B4-BE49-F238E27FC236}">
              <a16:creationId xmlns="" xmlns:a16="http://schemas.microsoft.com/office/drawing/2014/main" id="{4B465815-620D-4E1D-A30C-073679F08C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20" name="Text Box 2">
          <a:extLst>
            <a:ext uri="{FF2B5EF4-FFF2-40B4-BE49-F238E27FC236}">
              <a16:creationId xmlns="" xmlns:a16="http://schemas.microsoft.com/office/drawing/2014/main" id="{3F635E8B-94E1-4954-9D53-32D4E9FC25C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21" name="Text Box 2">
          <a:extLst>
            <a:ext uri="{FF2B5EF4-FFF2-40B4-BE49-F238E27FC236}">
              <a16:creationId xmlns="" xmlns:a16="http://schemas.microsoft.com/office/drawing/2014/main" id="{121E907A-46ED-4F8C-BA77-CBCB9E4EFDB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22" name="Text Box 2">
          <a:extLst>
            <a:ext uri="{FF2B5EF4-FFF2-40B4-BE49-F238E27FC236}">
              <a16:creationId xmlns="" xmlns:a16="http://schemas.microsoft.com/office/drawing/2014/main" id="{71E0F01D-4533-4210-B4CB-7164D9E3B67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23" name="Text Box 2">
          <a:extLst>
            <a:ext uri="{FF2B5EF4-FFF2-40B4-BE49-F238E27FC236}">
              <a16:creationId xmlns="" xmlns:a16="http://schemas.microsoft.com/office/drawing/2014/main" id="{41F341B0-E503-46D9-A04B-DD2DA54DBA7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24" name="Text Box 2">
          <a:extLst>
            <a:ext uri="{FF2B5EF4-FFF2-40B4-BE49-F238E27FC236}">
              <a16:creationId xmlns="" xmlns:a16="http://schemas.microsoft.com/office/drawing/2014/main" id="{80210166-0F7A-4E01-91B8-20B9020FE6B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25" name="Text Box 2">
          <a:extLst>
            <a:ext uri="{FF2B5EF4-FFF2-40B4-BE49-F238E27FC236}">
              <a16:creationId xmlns="" xmlns:a16="http://schemas.microsoft.com/office/drawing/2014/main" id="{3748643B-F386-43FE-90A1-9D0E6300D87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26" name="Text Box 2">
          <a:extLst>
            <a:ext uri="{FF2B5EF4-FFF2-40B4-BE49-F238E27FC236}">
              <a16:creationId xmlns="" xmlns:a16="http://schemas.microsoft.com/office/drawing/2014/main" id="{52674983-2F2A-4E81-9FB7-521B47FA020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27" name="Text Box 2">
          <a:extLst>
            <a:ext uri="{FF2B5EF4-FFF2-40B4-BE49-F238E27FC236}">
              <a16:creationId xmlns="" xmlns:a16="http://schemas.microsoft.com/office/drawing/2014/main" id="{AAEF20D5-1F85-40FF-8E90-57D4FF413D9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28" name="Text Box 2">
          <a:extLst>
            <a:ext uri="{FF2B5EF4-FFF2-40B4-BE49-F238E27FC236}">
              <a16:creationId xmlns="" xmlns:a16="http://schemas.microsoft.com/office/drawing/2014/main" id="{FAB8E8E5-1991-4ABC-B32E-9BF5EE3E666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29" name="Text Box 2">
          <a:extLst>
            <a:ext uri="{FF2B5EF4-FFF2-40B4-BE49-F238E27FC236}">
              <a16:creationId xmlns="" xmlns:a16="http://schemas.microsoft.com/office/drawing/2014/main" id="{A21081FC-F750-4350-9778-ADAD667E6F7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30" name="Text Box 2">
          <a:extLst>
            <a:ext uri="{FF2B5EF4-FFF2-40B4-BE49-F238E27FC236}">
              <a16:creationId xmlns="" xmlns:a16="http://schemas.microsoft.com/office/drawing/2014/main" id="{3DAF361D-4BCE-49B4-BC85-FD05EE047B5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31" name="Text Box 2">
          <a:extLst>
            <a:ext uri="{FF2B5EF4-FFF2-40B4-BE49-F238E27FC236}">
              <a16:creationId xmlns="" xmlns:a16="http://schemas.microsoft.com/office/drawing/2014/main" id="{CA47F894-7649-4662-B8A2-4D66292139B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32" name="Text Box 2">
          <a:extLst>
            <a:ext uri="{FF2B5EF4-FFF2-40B4-BE49-F238E27FC236}">
              <a16:creationId xmlns="" xmlns:a16="http://schemas.microsoft.com/office/drawing/2014/main" id="{B708A6B8-5C26-43C0-BF41-D80103B1C04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33" name="Text Box 2">
          <a:extLst>
            <a:ext uri="{FF2B5EF4-FFF2-40B4-BE49-F238E27FC236}">
              <a16:creationId xmlns="" xmlns:a16="http://schemas.microsoft.com/office/drawing/2014/main" id="{EF0334D9-3AEA-49FA-AE8E-527FFFD7255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34" name="Text Box 2">
          <a:extLst>
            <a:ext uri="{FF2B5EF4-FFF2-40B4-BE49-F238E27FC236}">
              <a16:creationId xmlns="" xmlns:a16="http://schemas.microsoft.com/office/drawing/2014/main" id="{1FAD8469-CE6E-4D1D-8B5F-582C56402D1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35" name="Text Box 2">
          <a:extLst>
            <a:ext uri="{FF2B5EF4-FFF2-40B4-BE49-F238E27FC236}">
              <a16:creationId xmlns="" xmlns:a16="http://schemas.microsoft.com/office/drawing/2014/main" id="{9150D1F0-8DCD-44E7-BE55-2811DA65846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36" name="Text Box 2">
          <a:extLst>
            <a:ext uri="{FF2B5EF4-FFF2-40B4-BE49-F238E27FC236}">
              <a16:creationId xmlns="" xmlns:a16="http://schemas.microsoft.com/office/drawing/2014/main" id="{C15F9BE9-3206-4F04-A0DF-9E72C9F7086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37" name="Text Box 2">
          <a:extLst>
            <a:ext uri="{FF2B5EF4-FFF2-40B4-BE49-F238E27FC236}">
              <a16:creationId xmlns="" xmlns:a16="http://schemas.microsoft.com/office/drawing/2014/main" id="{EDE874C8-6C8E-4096-8D93-1BDA6E333AC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38" name="Text Box 2">
          <a:extLst>
            <a:ext uri="{FF2B5EF4-FFF2-40B4-BE49-F238E27FC236}">
              <a16:creationId xmlns="" xmlns:a16="http://schemas.microsoft.com/office/drawing/2014/main" id="{D77B534B-F863-4537-9EC9-0470A863AA0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39" name="Text Box 2">
          <a:extLst>
            <a:ext uri="{FF2B5EF4-FFF2-40B4-BE49-F238E27FC236}">
              <a16:creationId xmlns="" xmlns:a16="http://schemas.microsoft.com/office/drawing/2014/main" id="{5DE470E3-1575-40DE-8CAC-E0D3172B11D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40" name="Text Box 2">
          <a:extLst>
            <a:ext uri="{FF2B5EF4-FFF2-40B4-BE49-F238E27FC236}">
              <a16:creationId xmlns="" xmlns:a16="http://schemas.microsoft.com/office/drawing/2014/main" id="{BF301EEC-8C8F-4D5F-971C-E84BBCBA3A7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41" name="Text Box 2">
          <a:extLst>
            <a:ext uri="{FF2B5EF4-FFF2-40B4-BE49-F238E27FC236}">
              <a16:creationId xmlns="" xmlns:a16="http://schemas.microsoft.com/office/drawing/2014/main" id="{79ED8B69-C6FD-4297-BFA2-EE1A10B6E11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42" name="Text Box 2">
          <a:extLst>
            <a:ext uri="{FF2B5EF4-FFF2-40B4-BE49-F238E27FC236}">
              <a16:creationId xmlns="" xmlns:a16="http://schemas.microsoft.com/office/drawing/2014/main" id="{54AC02E0-4FC6-456F-9A58-7223F42AA26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43" name="Text Box 2">
          <a:extLst>
            <a:ext uri="{FF2B5EF4-FFF2-40B4-BE49-F238E27FC236}">
              <a16:creationId xmlns="" xmlns:a16="http://schemas.microsoft.com/office/drawing/2014/main" id="{9E25E771-2F5A-45D3-B76A-4799F226F52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44" name="Text Box 2">
          <a:extLst>
            <a:ext uri="{FF2B5EF4-FFF2-40B4-BE49-F238E27FC236}">
              <a16:creationId xmlns="" xmlns:a16="http://schemas.microsoft.com/office/drawing/2014/main" id="{917D45E4-3602-418E-B5FD-A50B21EA621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45" name="Text Box 2">
          <a:extLst>
            <a:ext uri="{FF2B5EF4-FFF2-40B4-BE49-F238E27FC236}">
              <a16:creationId xmlns="" xmlns:a16="http://schemas.microsoft.com/office/drawing/2014/main" id="{504E22E1-95B5-4E91-B333-AAC7C2EA525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46" name="Text Box 2">
          <a:extLst>
            <a:ext uri="{FF2B5EF4-FFF2-40B4-BE49-F238E27FC236}">
              <a16:creationId xmlns="" xmlns:a16="http://schemas.microsoft.com/office/drawing/2014/main" id="{4EBEEA9E-11D9-4DD5-A9C4-D60F957323C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47" name="Text Box 2">
          <a:extLst>
            <a:ext uri="{FF2B5EF4-FFF2-40B4-BE49-F238E27FC236}">
              <a16:creationId xmlns="" xmlns:a16="http://schemas.microsoft.com/office/drawing/2014/main" id="{C7CB47D3-D49D-4B4A-A408-5CE92C5ECB1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48" name="Text Box 2">
          <a:extLst>
            <a:ext uri="{FF2B5EF4-FFF2-40B4-BE49-F238E27FC236}">
              <a16:creationId xmlns="" xmlns:a16="http://schemas.microsoft.com/office/drawing/2014/main" id="{A377AE5E-014B-4E54-8DCF-866E4550054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49" name="Text Box 2">
          <a:extLst>
            <a:ext uri="{FF2B5EF4-FFF2-40B4-BE49-F238E27FC236}">
              <a16:creationId xmlns="" xmlns:a16="http://schemas.microsoft.com/office/drawing/2014/main" id="{836C9DDF-B7A0-4B46-9A31-4F53A0FE0C7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50" name="Text Box 2">
          <a:extLst>
            <a:ext uri="{FF2B5EF4-FFF2-40B4-BE49-F238E27FC236}">
              <a16:creationId xmlns="" xmlns:a16="http://schemas.microsoft.com/office/drawing/2014/main" id="{87B04808-1862-4D58-ACB3-DA3BBA75A1A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51" name="Text Box 2">
          <a:extLst>
            <a:ext uri="{FF2B5EF4-FFF2-40B4-BE49-F238E27FC236}">
              <a16:creationId xmlns="" xmlns:a16="http://schemas.microsoft.com/office/drawing/2014/main" id="{59B20E41-5395-451E-B6D7-843BE5B4F9A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52" name="Text Box 2">
          <a:extLst>
            <a:ext uri="{FF2B5EF4-FFF2-40B4-BE49-F238E27FC236}">
              <a16:creationId xmlns="" xmlns:a16="http://schemas.microsoft.com/office/drawing/2014/main" id="{B88ABFC3-F20A-4181-8F39-8C7F7484F1E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53" name="Text Box 2">
          <a:extLst>
            <a:ext uri="{FF2B5EF4-FFF2-40B4-BE49-F238E27FC236}">
              <a16:creationId xmlns="" xmlns:a16="http://schemas.microsoft.com/office/drawing/2014/main" id="{F7C3E76A-7AB5-4271-8ED3-EFABF87EE5D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54" name="Text Box 2">
          <a:extLst>
            <a:ext uri="{FF2B5EF4-FFF2-40B4-BE49-F238E27FC236}">
              <a16:creationId xmlns="" xmlns:a16="http://schemas.microsoft.com/office/drawing/2014/main" id="{F8CD778C-2C2F-43FC-A787-341F9097B99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55" name="Text Box 2">
          <a:extLst>
            <a:ext uri="{FF2B5EF4-FFF2-40B4-BE49-F238E27FC236}">
              <a16:creationId xmlns="" xmlns:a16="http://schemas.microsoft.com/office/drawing/2014/main" id="{8A77E68C-37BE-46E3-B3DA-BA8D8F7DA57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56" name="Text Box 2">
          <a:extLst>
            <a:ext uri="{FF2B5EF4-FFF2-40B4-BE49-F238E27FC236}">
              <a16:creationId xmlns="" xmlns:a16="http://schemas.microsoft.com/office/drawing/2014/main" id="{54DEC48C-E7C4-4B7B-BE05-CB64EE08EB1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57" name="Text Box 2">
          <a:extLst>
            <a:ext uri="{FF2B5EF4-FFF2-40B4-BE49-F238E27FC236}">
              <a16:creationId xmlns="" xmlns:a16="http://schemas.microsoft.com/office/drawing/2014/main" id="{98831CD6-279E-48C2-9D9C-F7D8E627B72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58" name="Text Box 2">
          <a:extLst>
            <a:ext uri="{FF2B5EF4-FFF2-40B4-BE49-F238E27FC236}">
              <a16:creationId xmlns="" xmlns:a16="http://schemas.microsoft.com/office/drawing/2014/main" id="{0D9B33F5-C18A-4C53-AA01-07147DDAD4D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59" name="Text Box 2">
          <a:extLst>
            <a:ext uri="{FF2B5EF4-FFF2-40B4-BE49-F238E27FC236}">
              <a16:creationId xmlns="" xmlns:a16="http://schemas.microsoft.com/office/drawing/2014/main" id="{B991F92E-1AA7-4FAB-8BAF-25ED753BFEA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60" name="Text Box 2">
          <a:extLst>
            <a:ext uri="{FF2B5EF4-FFF2-40B4-BE49-F238E27FC236}">
              <a16:creationId xmlns="" xmlns:a16="http://schemas.microsoft.com/office/drawing/2014/main" id="{ACB73B82-9F32-4F40-B69F-E094E097227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61" name="Text Box 2">
          <a:extLst>
            <a:ext uri="{FF2B5EF4-FFF2-40B4-BE49-F238E27FC236}">
              <a16:creationId xmlns="" xmlns:a16="http://schemas.microsoft.com/office/drawing/2014/main" id="{EF300A6D-88A1-4FA1-879A-40BCF0D0A97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62" name="Text Box 2">
          <a:extLst>
            <a:ext uri="{FF2B5EF4-FFF2-40B4-BE49-F238E27FC236}">
              <a16:creationId xmlns="" xmlns:a16="http://schemas.microsoft.com/office/drawing/2014/main" id="{00A82856-12C9-470D-ACFD-A6974694389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63" name="Text Box 2">
          <a:extLst>
            <a:ext uri="{FF2B5EF4-FFF2-40B4-BE49-F238E27FC236}">
              <a16:creationId xmlns="" xmlns:a16="http://schemas.microsoft.com/office/drawing/2014/main" id="{4CCA7178-5179-4BD4-9541-A9435831201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64" name="Text Box 2">
          <a:extLst>
            <a:ext uri="{FF2B5EF4-FFF2-40B4-BE49-F238E27FC236}">
              <a16:creationId xmlns="" xmlns:a16="http://schemas.microsoft.com/office/drawing/2014/main" id="{27EE75C2-012C-4BAE-863C-067A78DCB9C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65" name="Text Box 2">
          <a:extLst>
            <a:ext uri="{FF2B5EF4-FFF2-40B4-BE49-F238E27FC236}">
              <a16:creationId xmlns="" xmlns:a16="http://schemas.microsoft.com/office/drawing/2014/main" id="{FF6F35E7-FC05-4B05-AB02-E3DB415D5C6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66" name="Text Box 2">
          <a:extLst>
            <a:ext uri="{FF2B5EF4-FFF2-40B4-BE49-F238E27FC236}">
              <a16:creationId xmlns="" xmlns:a16="http://schemas.microsoft.com/office/drawing/2014/main" id="{A5FDE278-BCC1-41F1-8582-03086A1E103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67" name="Text Box 2">
          <a:extLst>
            <a:ext uri="{FF2B5EF4-FFF2-40B4-BE49-F238E27FC236}">
              <a16:creationId xmlns="" xmlns:a16="http://schemas.microsoft.com/office/drawing/2014/main" id="{CB2F27E8-3B93-4E0B-9E88-8951B1DA59A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68" name="Text Box 2">
          <a:extLst>
            <a:ext uri="{FF2B5EF4-FFF2-40B4-BE49-F238E27FC236}">
              <a16:creationId xmlns="" xmlns:a16="http://schemas.microsoft.com/office/drawing/2014/main" id="{D29524E9-320A-47ED-B008-084E2EE8DFE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69" name="Text Box 2">
          <a:extLst>
            <a:ext uri="{FF2B5EF4-FFF2-40B4-BE49-F238E27FC236}">
              <a16:creationId xmlns="" xmlns:a16="http://schemas.microsoft.com/office/drawing/2014/main" id="{9A9FB0D8-FB00-49FF-9DDF-B4DDF19A2EB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70" name="Text Box 2">
          <a:extLst>
            <a:ext uri="{FF2B5EF4-FFF2-40B4-BE49-F238E27FC236}">
              <a16:creationId xmlns="" xmlns:a16="http://schemas.microsoft.com/office/drawing/2014/main" id="{85491E1B-B2F4-404A-A6CC-D026F51B82C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71" name="Text Box 2">
          <a:extLst>
            <a:ext uri="{FF2B5EF4-FFF2-40B4-BE49-F238E27FC236}">
              <a16:creationId xmlns="" xmlns:a16="http://schemas.microsoft.com/office/drawing/2014/main" id="{3DA5BE93-3127-4455-AD8C-13FD957E378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72" name="Text Box 2">
          <a:extLst>
            <a:ext uri="{FF2B5EF4-FFF2-40B4-BE49-F238E27FC236}">
              <a16:creationId xmlns="" xmlns:a16="http://schemas.microsoft.com/office/drawing/2014/main" id="{EF116447-0E42-4BF1-B56E-1F9533EA629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73" name="Text Box 2">
          <a:extLst>
            <a:ext uri="{FF2B5EF4-FFF2-40B4-BE49-F238E27FC236}">
              <a16:creationId xmlns="" xmlns:a16="http://schemas.microsoft.com/office/drawing/2014/main" id="{4BE71F1C-FA13-467C-8B4B-CB82EB881E2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74" name="Text Box 2">
          <a:extLst>
            <a:ext uri="{FF2B5EF4-FFF2-40B4-BE49-F238E27FC236}">
              <a16:creationId xmlns="" xmlns:a16="http://schemas.microsoft.com/office/drawing/2014/main" id="{27A7DE10-1416-45F5-B255-0A1611C0C0C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75" name="Text Box 2">
          <a:extLst>
            <a:ext uri="{FF2B5EF4-FFF2-40B4-BE49-F238E27FC236}">
              <a16:creationId xmlns="" xmlns:a16="http://schemas.microsoft.com/office/drawing/2014/main" id="{554EE669-7EB1-4579-8C07-F224B88AB33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76" name="Text Box 2">
          <a:extLst>
            <a:ext uri="{FF2B5EF4-FFF2-40B4-BE49-F238E27FC236}">
              <a16:creationId xmlns="" xmlns:a16="http://schemas.microsoft.com/office/drawing/2014/main" id="{945C54D8-E5E6-4309-83BA-F3E51169769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77" name="Text Box 2">
          <a:extLst>
            <a:ext uri="{FF2B5EF4-FFF2-40B4-BE49-F238E27FC236}">
              <a16:creationId xmlns="" xmlns:a16="http://schemas.microsoft.com/office/drawing/2014/main" id="{531727E9-1A6F-43B4-A2DC-61031FCFDE5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78" name="Text Box 2">
          <a:extLst>
            <a:ext uri="{FF2B5EF4-FFF2-40B4-BE49-F238E27FC236}">
              <a16:creationId xmlns="" xmlns:a16="http://schemas.microsoft.com/office/drawing/2014/main" id="{435E7CC1-55A0-477C-88A7-2D2E1B2E93B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79" name="Text Box 2">
          <a:extLst>
            <a:ext uri="{FF2B5EF4-FFF2-40B4-BE49-F238E27FC236}">
              <a16:creationId xmlns="" xmlns:a16="http://schemas.microsoft.com/office/drawing/2014/main" id="{3F9F1BCB-3031-448E-BED7-05FD9C4FE9F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80" name="Text Box 2">
          <a:extLst>
            <a:ext uri="{FF2B5EF4-FFF2-40B4-BE49-F238E27FC236}">
              <a16:creationId xmlns="" xmlns:a16="http://schemas.microsoft.com/office/drawing/2014/main" id="{FB9DED94-EE31-442D-875F-201341C9AE8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81" name="Text Box 2">
          <a:extLst>
            <a:ext uri="{FF2B5EF4-FFF2-40B4-BE49-F238E27FC236}">
              <a16:creationId xmlns="" xmlns:a16="http://schemas.microsoft.com/office/drawing/2014/main" id="{7BC51784-6583-4963-9DFB-04AC02CBC10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82" name="Text Box 2">
          <a:extLst>
            <a:ext uri="{FF2B5EF4-FFF2-40B4-BE49-F238E27FC236}">
              <a16:creationId xmlns="" xmlns:a16="http://schemas.microsoft.com/office/drawing/2014/main" id="{E4522F8A-BFBC-458D-90C7-CC497E6324A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83" name="Text Box 2">
          <a:extLst>
            <a:ext uri="{FF2B5EF4-FFF2-40B4-BE49-F238E27FC236}">
              <a16:creationId xmlns="" xmlns:a16="http://schemas.microsoft.com/office/drawing/2014/main" id="{0221732B-A70D-443D-B050-C2F7C037DDE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84" name="Text Box 2">
          <a:extLst>
            <a:ext uri="{FF2B5EF4-FFF2-40B4-BE49-F238E27FC236}">
              <a16:creationId xmlns="" xmlns:a16="http://schemas.microsoft.com/office/drawing/2014/main" id="{D30B6354-846B-4D27-99CA-7D35EA0401B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85" name="Text Box 2">
          <a:extLst>
            <a:ext uri="{FF2B5EF4-FFF2-40B4-BE49-F238E27FC236}">
              <a16:creationId xmlns="" xmlns:a16="http://schemas.microsoft.com/office/drawing/2014/main" id="{93F54676-8220-4323-9E6C-37DCBC5779F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86" name="Text Box 2">
          <a:extLst>
            <a:ext uri="{FF2B5EF4-FFF2-40B4-BE49-F238E27FC236}">
              <a16:creationId xmlns="" xmlns:a16="http://schemas.microsoft.com/office/drawing/2014/main" id="{769A1167-9A18-4705-8214-F99E7441465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87" name="Text Box 2">
          <a:extLst>
            <a:ext uri="{FF2B5EF4-FFF2-40B4-BE49-F238E27FC236}">
              <a16:creationId xmlns="" xmlns:a16="http://schemas.microsoft.com/office/drawing/2014/main" id="{52839E34-4AA3-4D6C-9DEA-39C14F0A42B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88" name="Text Box 2">
          <a:extLst>
            <a:ext uri="{FF2B5EF4-FFF2-40B4-BE49-F238E27FC236}">
              <a16:creationId xmlns="" xmlns:a16="http://schemas.microsoft.com/office/drawing/2014/main" id="{26375CF0-1633-4EE5-9F70-DD76DC4B5E1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89" name="Text Box 2">
          <a:extLst>
            <a:ext uri="{FF2B5EF4-FFF2-40B4-BE49-F238E27FC236}">
              <a16:creationId xmlns="" xmlns:a16="http://schemas.microsoft.com/office/drawing/2014/main" id="{F6F7AB12-0FA4-4EE4-B7B1-70645773E1E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90" name="Text Box 2">
          <a:extLst>
            <a:ext uri="{FF2B5EF4-FFF2-40B4-BE49-F238E27FC236}">
              <a16:creationId xmlns="" xmlns:a16="http://schemas.microsoft.com/office/drawing/2014/main" id="{C5095536-E309-43A3-B9E4-31AD0BDBECB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91" name="Text Box 2">
          <a:extLst>
            <a:ext uri="{FF2B5EF4-FFF2-40B4-BE49-F238E27FC236}">
              <a16:creationId xmlns="" xmlns:a16="http://schemas.microsoft.com/office/drawing/2014/main" id="{1E0ACBE9-AC6E-45BC-87CA-6B94DFBD4B7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92" name="Text Box 2">
          <a:extLst>
            <a:ext uri="{FF2B5EF4-FFF2-40B4-BE49-F238E27FC236}">
              <a16:creationId xmlns="" xmlns:a16="http://schemas.microsoft.com/office/drawing/2014/main" id="{6F46EB90-DE17-4C24-B01A-44D2C9C8A9B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93" name="Text Box 2">
          <a:extLst>
            <a:ext uri="{FF2B5EF4-FFF2-40B4-BE49-F238E27FC236}">
              <a16:creationId xmlns="" xmlns:a16="http://schemas.microsoft.com/office/drawing/2014/main" id="{D120032E-854D-40E4-B04C-E9F4D2A60D7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94" name="Text Box 2">
          <a:extLst>
            <a:ext uri="{FF2B5EF4-FFF2-40B4-BE49-F238E27FC236}">
              <a16:creationId xmlns="" xmlns:a16="http://schemas.microsoft.com/office/drawing/2014/main" id="{9C9F74C1-01B7-49A7-BBA3-B17A11B3294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95" name="Text Box 2">
          <a:extLst>
            <a:ext uri="{FF2B5EF4-FFF2-40B4-BE49-F238E27FC236}">
              <a16:creationId xmlns="" xmlns:a16="http://schemas.microsoft.com/office/drawing/2014/main" id="{92C37216-0AD1-42DA-B605-36531443441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196" name="Text Box 2">
          <a:extLst>
            <a:ext uri="{FF2B5EF4-FFF2-40B4-BE49-F238E27FC236}">
              <a16:creationId xmlns="" xmlns:a16="http://schemas.microsoft.com/office/drawing/2014/main" id="{EC88BAF6-054B-4976-B16E-203D60D87C7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197" name="Text Box 2">
          <a:extLst>
            <a:ext uri="{FF2B5EF4-FFF2-40B4-BE49-F238E27FC236}">
              <a16:creationId xmlns="" xmlns:a16="http://schemas.microsoft.com/office/drawing/2014/main" id="{8ADA9552-F7FD-4D71-99D9-2892D185F71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198" name="Text Box 2">
          <a:extLst>
            <a:ext uri="{FF2B5EF4-FFF2-40B4-BE49-F238E27FC236}">
              <a16:creationId xmlns="" xmlns:a16="http://schemas.microsoft.com/office/drawing/2014/main" id="{8AD928BF-CBF2-4F23-B253-DE304BC5EEB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199" name="Text Box 2">
          <a:extLst>
            <a:ext uri="{FF2B5EF4-FFF2-40B4-BE49-F238E27FC236}">
              <a16:creationId xmlns="" xmlns:a16="http://schemas.microsoft.com/office/drawing/2014/main" id="{8800FCB3-01B3-4FC2-ABBE-8B980A83EA56}"/>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200" name="Text Box 2">
          <a:extLst>
            <a:ext uri="{FF2B5EF4-FFF2-40B4-BE49-F238E27FC236}">
              <a16:creationId xmlns="" xmlns:a16="http://schemas.microsoft.com/office/drawing/2014/main" id="{F08E9CE3-054A-4D82-BE1F-937538AC07B9}"/>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01" name="Text Box 2">
          <a:extLst>
            <a:ext uri="{FF2B5EF4-FFF2-40B4-BE49-F238E27FC236}">
              <a16:creationId xmlns="" xmlns:a16="http://schemas.microsoft.com/office/drawing/2014/main" id="{4116C672-3A17-4C57-B0C3-503F7C6271C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02" name="Text Box 2">
          <a:extLst>
            <a:ext uri="{FF2B5EF4-FFF2-40B4-BE49-F238E27FC236}">
              <a16:creationId xmlns="" xmlns:a16="http://schemas.microsoft.com/office/drawing/2014/main" id="{5390BE6A-21F3-4F6C-8D33-6865DB0A050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03" name="Text Box 2">
          <a:extLst>
            <a:ext uri="{FF2B5EF4-FFF2-40B4-BE49-F238E27FC236}">
              <a16:creationId xmlns="" xmlns:a16="http://schemas.microsoft.com/office/drawing/2014/main" id="{990B0472-CAF6-4104-9619-E531A1BE079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04" name="Text Box 2">
          <a:extLst>
            <a:ext uri="{FF2B5EF4-FFF2-40B4-BE49-F238E27FC236}">
              <a16:creationId xmlns="" xmlns:a16="http://schemas.microsoft.com/office/drawing/2014/main" id="{FAF63025-DA60-4EEC-B0E1-09D1B7EDDD7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05" name="Text Box 2">
          <a:extLst>
            <a:ext uri="{FF2B5EF4-FFF2-40B4-BE49-F238E27FC236}">
              <a16:creationId xmlns="" xmlns:a16="http://schemas.microsoft.com/office/drawing/2014/main" id="{623044E3-F7E8-495C-AD19-BD146155CE5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06" name="Text Box 2">
          <a:extLst>
            <a:ext uri="{FF2B5EF4-FFF2-40B4-BE49-F238E27FC236}">
              <a16:creationId xmlns="" xmlns:a16="http://schemas.microsoft.com/office/drawing/2014/main" id="{59C03381-E655-4ED3-AB69-B6DC24F0A36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07" name="Text Box 2">
          <a:extLst>
            <a:ext uri="{FF2B5EF4-FFF2-40B4-BE49-F238E27FC236}">
              <a16:creationId xmlns="" xmlns:a16="http://schemas.microsoft.com/office/drawing/2014/main" id="{C5F541B2-05F7-4CEB-AB4D-05C646C1D06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208" name="Text Box 2">
          <a:extLst>
            <a:ext uri="{FF2B5EF4-FFF2-40B4-BE49-F238E27FC236}">
              <a16:creationId xmlns="" xmlns:a16="http://schemas.microsoft.com/office/drawing/2014/main" id="{070217C4-1C37-45FE-ACB1-206B85E84AD1}"/>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209" name="Text Box 2">
          <a:extLst>
            <a:ext uri="{FF2B5EF4-FFF2-40B4-BE49-F238E27FC236}">
              <a16:creationId xmlns="" xmlns:a16="http://schemas.microsoft.com/office/drawing/2014/main" id="{492DFB63-FDC1-411E-B9DF-A4E7AE9E732D}"/>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10" name="Text Box 2">
          <a:extLst>
            <a:ext uri="{FF2B5EF4-FFF2-40B4-BE49-F238E27FC236}">
              <a16:creationId xmlns="" xmlns:a16="http://schemas.microsoft.com/office/drawing/2014/main" id="{CB15CE4A-CA7C-4FDB-AC3E-36E5D6C84F6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211" name="Text Box 2">
          <a:extLst>
            <a:ext uri="{FF2B5EF4-FFF2-40B4-BE49-F238E27FC236}">
              <a16:creationId xmlns="" xmlns:a16="http://schemas.microsoft.com/office/drawing/2014/main" id="{21AE235A-531D-4BCE-AB3E-959F2801C798}"/>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212" name="Text Box 2">
          <a:extLst>
            <a:ext uri="{FF2B5EF4-FFF2-40B4-BE49-F238E27FC236}">
              <a16:creationId xmlns="" xmlns:a16="http://schemas.microsoft.com/office/drawing/2014/main" id="{EB5D431E-FE3F-4598-A0A8-68F653B06F86}"/>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13" name="Text Box 2">
          <a:extLst>
            <a:ext uri="{FF2B5EF4-FFF2-40B4-BE49-F238E27FC236}">
              <a16:creationId xmlns="" xmlns:a16="http://schemas.microsoft.com/office/drawing/2014/main" id="{245EFBEF-A207-4B53-9128-D8C0B8F7781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214" name="Text Box 2">
          <a:extLst>
            <a:ext uri="{FF2B5EF4-FFF2-40B4-BE49-F238E27FC236}">
              <a16:creationId xmlns="" xmlns:a16="http://schemas.microsoft.com/office/drawing/2014/main" id="{23F27783-A797-4280-ACE6-78FED00E5204}"/>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215" name="Text Box 2">
          <a:extLst>
            <a:ext uri="{FF2B5EF4-FFF2-40B4-BE49-F238E27FC236}">
              <a16:creationId xmlns="" xmlns:a16="http://schemas.microsoft.com/office/drawing/2014/main" id="{3DFD70BB-2E40-4BFB-B06E-11458DF17285}"/>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16" name="Text Box 2">
          <a:extLst>
            <a:ext uri="{FF2B5EF4-FFF2-40B4-BE49-F238E27FC236}">
              <a16:creationId xmlns="" xmlns:a16="http://schemas.microsoft.com/office/drawing/2014/main" id="{5111DFB9-DFD7-4ED3-891E-2888DDFAB34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217" name="Text Box 2">
          <a:extLst>
            <a:ext uri="{FF2B5EF4-FFF2-40B4-BE49-F238E27FC236}">
              <a16:creationId xmlns="" xmlns:a16="http://schemas.microsoft.com/office/drawing/2014/main" id="{E312E25D-2267-457F-AFD5-E5A01A567C9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218" name="Text Box 2">
          <a:extLst>
            <a:ext uri="{FF2B5EF4-FFF2-40B4-BE49-F238E27FC236}">
              <a16:creationId xmlns="" xmlns:a16="http://schemas.microsoft.com/office/drawing/2014/main" id="{F11E998F-2A76-45B8-A8B0-BBBA5736B6B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19" name="Text Box 2">
          <a:extLst>
            <a:ext uri="{FF2B5EF4-FFF2-40B4-BE49-F238E27FC236}">
              <a16:creationId xmlns="" xmlns:a16="http://schemas.microsoft.com/office/drawing/2014/main" id="{53643940-4601-43A3-BBF4-C6C1D59CD2A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220" name="Text Box 2">
          <a:extLst>
            <a:ext uri="{FF2B5EF4-FFF2-40B4-BE49-F238E27FC236}">
              <a16:creationId xmlns="" xmlns:a16="http://schemas.microsoft.com/office/drawing/2014/main" id="{11EA8699-6791-4D30-B8D8-F5584C9FD2C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221" name="Text Box 2">
          <a:extLst>
            <a:ext uri="{FF2B5EF4-FFF2-40B4-BE49-F238E27FC236}">
              <a16:creationId xmlns="" xmlns:a16="http://schemas.microsoft.com/office/drawing/2014/main" id="{28B4C4AB-1E20-434E-9A7B-193E810F9E7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22" name="Text Box 2">
          <a:extLst>
            <a:ext uri="{FF2B5EF4-FFF2-40B4-BE49-F238E27FC236}">
              <a16:creationId xmlns="" xmlns:a16="http://schemas.microsoft.com/office/drawing/2014/main" id="{00389895-5C62-4912-9524-C0500BFCA9A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223" name="Text Box 2">
          <a:extLst>
            <a:ext uri="{FF2B5EF4-FFF2-40B4-BE49-F238E27FC236}">
              <a16:creationId xmlns="" xmlns:a16="http://schemas.microsoft.com/office/drawing/2014/main" id="{45D82567-605E-49D7-9BE0-2C3D0559A3F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224" name="Text Box 2">
          <a:extLst>
            <a:ext uri="{FF2B5EF4-FFF2-40B4-BE49-F238E27FC236}">
              <a16:creationId xmlns="" xmlns:a16="http://schemas.microsoft.com/office/drawing/2014/main" id="{31500375-9EC2-442E-9C8B-D7511B24A72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25" name="Text Box 2">
          <a:extLst>
            <a:ext uri="{FF2B5EF4-FFF2-40B4-BE49-F238E27FC236}">
              <a16:creationId xmlns="" xmlns:a16="http://schemas.microsoft.com/office/drawing/2014/main" id="{FB4240E7-5AC6-4BAE-9683-5F8A6199BF2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26" name="Text Box 2">
          <a:extLst>
            <a:ext uri="{FF2B5EF4-FFF2-40B4-BE49-F238E27FC236}">
              <a16:creationId xmlns="" xmlns:a16="http://schemas.microsoft.com/office/drawing/2014/main" id="{11C9ABBA-D866-4236-A1C6-20EE17F7FF5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27" name="Text Box 2">
          <a:extLst>
            <a:ext uri="{FF2B5EF4-FFF2-40B4-BE49-F238E27FC236}">
              <a16:creationId xmlns="" xmlns:a16="http://schemas.microsoft.com/office/drawing/2014/main" id="{BC350D42-5917-44D7-B792-97C44AB3EEC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28" name="Text Box 2">
          <a:extLst>
            <a:ext uri="{FF2B5EF4-FFF2-40B4-BE49-F238E27FC236}">
              <a16:creationId xmlns="" xmlns:a16="http://schemas.microsoft.com/office/drawing/2014/main" id="{78792DE6-DF9B-45A9-BA2F-3D1CB17E89B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29" name="Text Box 2">
          <a:extLst>
            <a:ext uri="{FF2B5EF4-FFF2-40B4-BE49-F238E27FC236}">
              <a16:creationId xmlns="" xmlns:a16="http://schemas.microsoft.com/office/drawing/2014/main" id="{60376B64-5A3C-4A8B-9805-8304AD7F0B5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30" name="Text Box 2">
          <a:extLst>
            <a:ext uri="{FF2B5EF4-FFF2-40B4-BE49-F238E27FC236}">
              <a16:creationId xmlns="" xmlns:a16="http://schemas.microsoft.com/office/drawing/2014/main" id="{D096790A-CDCF-4763-9F1B-79DF112F148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31" name="Text Box 2">
          <a:extLst>
            <a:ext uri="{FF2B5EF4-FFF2-40B4-BE49-F238E27FC236}">
              <a16:creationId xmlns="" xmlns:a16="http://schemas.microsoft.com/office/drawing/2014/main" id="{528190A5-8B03-4F03-9DB6-9BED4B12F13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32" name="Text Box 2">
          <a:extLst>
            <a:ext uri="{FF2B5EF4-FFF2-40B4-BE49-F238E27FC236}">
              <a16:creationId xmlns="" xmlns:a16="http://schemas.microsoft.com/office/drawing/2014/main" id="{AE23FBF4-30BC-4DC5-8C06-E408AD64C97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33" name="Text Box 2">
          <a:extLst>
            <a:ext uri="{FF2B5EF4-FFF2-40B4-BE49-F238E27FC236}">
              <a16:creationId xmlns="" xmlns:a16="http://schemas.microsoft.com/office/drawing/2014/main" id="{CEB63752-E239-49CA-999E-E2A2E537755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34" name="Text Box 2">
          <a:extLst>
            <a:ext uri="{FF2B5EF4-FFF2-40B4-BE49-F238E27FC236}">
              <a16:creationId xmlns="" xmlns:a16="http://schemas.microsoft.com/office/drawing/2014/main" id="{B383A9DA-D289-4DF0-BEE1-44A311AF9ED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35" name="Text Box 2">
          <a:extLst>
            <a:ext uri="{FF2B5EF4-FFF2-40B4-BE49-F238E27FC236}">
              <a16:creationId xmlns="" xmlns:a16="http://schemas.microsoft.com/office/drawing/2014/main" id="{DD006EBE-60A1-4B33-A5D2-C35DECBB966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36" name="Text Box 2">
          <a:extLst>
            <a:ext uri="{FF2B5EF4-FFF2-40B4-BE49-F238E27FC236}">
              <a16:creationId xmlns="" xmlns:a16="http://schemas.microsoft.com/office/drawing/2014/main" id="{A2B5843D-4E91-4AD6-8DFC-2B7F8D23AFA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37" name="Text Box 2">
          <a:extLst>
            <a:ext uri="{FF2B5EF4-FFF2-40B4-BE49-F238E27FC236}">
              <a16:creationId xmlns="" xmlns:a16="http://schemas.microsoft.com/office/drawing/2014/main" id="{AF0F0D93-ACD1-416E-BCD2-31BBC869337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38" name="Text Box 2">
          <a:extLst>
            <a:ext uri="{FF2B5EF4-FFF2-40B4-BE49-F238E27FC236}">
              <a16:creationId xmlns="" xmlns:a16="http://schemas.microsoft.com/office/drawing/2014/main" id="{C7E03A04-F575-4C0D-AFD8-B1206B1A43A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39" name="Text Box 2">
          <a:extLst>
            <a:ext uri="{FF2B5EF4-FFF2-40B4-BE49-F238E27FC236}">
              <a16:creationId xmlns="" xmlns:a16="http://schemas.microsoft.com/office/drawing/2014/main" id="{A2D1A3C4-C0F2-41F4-9150-77F473DDF9B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40" name="Text Box 2">
          <a:extLst>
            <a:ext uri="{FF2B5EF4-FFF2-40B4-BE49-F238E27FC236}">
              <a16:creationId xmlns="" xmlns:a16="http://schemas.microsoft.com/office/drawing/2014/main" id="{D58CC308-3CD7-4C7E-B45F-A795631AAE2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41" name="Text Box 2">
          <a:extLst>
            <a:ext uri="{FF2B5EF4-FFF2-40B4-BE49-F238E27FC236}">
              <a16:creationId xmlns="" xmlns:a16="http://schemas.microsoft.com/office/drawing/2014/main" id="{62590EA0-A7C3-41B2-8867-A38658E735F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42" name="Text Box 2">
          <a:extLst>
            <a:ext uri="{FF2B5EF4-FFF2-40B4-BE49-F238E27FC236}">
              <a16:creationId xmlns="" xmlns:a16="http://schemas.microsoft.com/office/drawing/2014/main" id="{DFDD92E0-FACC-405E-A5E3-16911B81CBC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43" name="Text Box 2">
          <a:extLst>
            <a:ext uri="{FF2B5EF4-FFF2-40B4-BE49-F238E27FC236}">
              <a16:creationId xmlns="" xmlns:a16="http://schemas.microsoft.com/office/drawing/2014/main" id="{C37D944C-9BB8-4497-BC93-6ED5E14174C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44" name="Text Box 2">
          <a:extLst>
            <a:ext uri="{FF2B5EF4-FFF2-40B4-BE49-F238E27FC236}">
              <a16:creationId xmlns="" xmlns:a16="http://schemas.microsoft.com/office/drawing/2014/main" id="{CCF25EE9-1211-4C41-80FD-3618F91E816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45" name="Text Box 2">
          <a:extLst>
            <a:ext uri="{FF2B5EF4-FFF2-40B4-BE49-F238E27FC236}">
              <a16:creationId xmlns="" xmlns:a16="http://schemas.microsoft.com/office/drawing/2014/main" id="{FC87A168-019B-4EE5-B354-FCF8118F77A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46" name="Text Box 2">
          <a:extLst>
            <a:ext uri="{FF2B5EF4-FFF2-40B4-BE49-F238E27FC236}">
              <a16:creationId xmlns="" xmlns:a16="http://schemas.microsoft.com/office/drawing/2014/main" id="{26394E90-5669-4C1C-B0BE-8EADA174B4B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47" name="Text Box 2">
          <a:extLst>
            <a:ext uri="{FF2B5EF4-FFF2-40B4-BE49-F238E27FC236}">
              <a16:creationId xmlns="" xmlns:a16="http://schemas.microsoft.com/office/drawing/2014/main" id="{23699054-5BBD-47A6-AF0B-5328A7930A5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48" name="Text Box 2">
          <a:extLst>
            <a:ext uri="{FF2B5EF4-FFF2-40B4-BE49-F238E27FC236}">
              <a16:creationId xmlns="" xmlns:a16="http://schemas.microsoft.com/office/drawing/2014/main" id="{5ED66FAA-AF2D-4681-B1DE-672EFDB6178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49" name="Text Box 2">
          <a:extLst>
            <a:ext uri="{FF2B5EF4-FFF2-40B4-BE49-F238E27FC236}">
              <a16:creationId xmlns="" xmlns:a16="http://schemas.microsoft.com/office/drawing/2014/main" id="{852F173C-CBE9-4F3C-98D7-46C807C2A5B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50" name="Text Box 2">
          <a:extLst>
            <a:ext uri="{FF2B5EF4-FFF2-40B4-BE49-F238E27FC236}">
              <a16:creationId xmlns="" xmlns:a16="http://schemas.microsoft.com/office/drawing/2014/main" id="{1BCD6FC6-7F71-448A-A975-267A0EB9724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51" name="Text Box 2">
          <a:extLst>
            <a:ext uri="{FF2B5EF4-FFF2-40B4-BE49-F238E27FC236}">
              <a16:creationId xmlns="" xmlns:a16="http://schemas.microsoft.com/office/drawing/2014/main" id="{4C7F5860-21D8-4336-A43F-3EB64F699B6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52" name="Text Box 2">
          <a:extLst>
            <a:ext uri="{FF2B5EF4-FFF2-40B4-BE49-F238E27FC236}">
              <a16:creationId xmlns="" xmlns:a16="http://schemas.microsoft.com/office/drawing/2014/main" id="{73F040DA-903B-4D6C-9066-C876D37A0C5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53" name="Text Box 2">
          <a:extLst>
            <a:ext uri="{FF2B5EF4-FFF2-40B4-BE49-F238E27FC236}">
              <a16:creationId xmlns="" xmlns:a16="http://schemas.microsoft.com/office/drawing/2014/main" id="{C3E1B3D0-06D9-4588-B8A3-74FF11F618C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54" name="Text Box 2">
          <a:extLst>
            <a:ext uri="{FF2B5EF4-FFF2-40B4-BE49-F238E27FC236}">
              <a16:creationId xmlns="" xmlns:a16="http://schemas.microsoft.com/office/drawing/2014/main" id="{F35534E1-8C2F-4878-BF6F-5F4C45556C9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55" name="Text Box 2">
          <a:extLst>
            <a:ext uri="{FF2B5EF4-FFF2-40B4-BE49-F238E27FC236}">
              <a16:creationId xmlns="" xmlns:a16="http://schemas.microsoft.com/office/drawing/2014/main" id="{0E40E6CB-7260-4A30-8EE6-FD9E04E7515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56" name="Text Box 2">
          <a:extLst>
            <a:ext uri="{FF2B5EF4-FFF2-40B4-BE49-F238E27FC236}">
              <a16:creationId xmlns="" xmlns:a16="http://schemas.microsoft.com/office/drawing/2014/main" id="{F7148C29-B1AE-4E99-AC69-E3B3245ADC9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57" name="Text Box 2">
          <a:extLst>
            <a:ext uri="{FF2B5EF4-FFF2-40B4-BE49-F238E27FC236}">
              <a16:creationId xmlns="" xmlns:a16="http://schemas.microsoft.com/office/drawing/2014/main" id="{465AA999-1DF2-4658-B82A-7DCA29AC030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58" name="Text Box 2">
          <a:extLst>
            <a:ext uri="{FF2B5EF4-FFF2-40B4-BE49-F238E27FC236}">
              <a16:creationId xmlns="" xmlns:a16="http://schemas.microsoft.com/office/drawing/2014/main" id="{784D6DE2-CA8B-459E-B76A-132655E0405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59" name="Text Box 2">
          <a:extLst>
            <a:ext uri="{FF2B5EF4-FFF2-40B4-BE49-F238E27FC236}">
              <a16:creationId xmlns="" xmlns:a16="http://schemas.microsoft.com/office/drawing/2014/main" id="{F4DA30D1-017E-41F4-BD93-8D32316C2D8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60" name="Text Box 2">
          <a:extLst>
            <a:ext uri="{FF2B5EF4-FFF2-40B4-BE49-F238E27FC236}">
              <a16:creationId xmlns="" xmlns:a16="http://schemas.microsoft.com/office/drawing/2014/main" id="{DDD3249C-ECDE-42D4-B342-F69D77E6D69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61" name="Text Box 2">
          <a:extLst>
            <a:ext uri="{FF2B5EF4-FFF2-40B4-BE49-F238E27FC236}">
              <a16:creationId xmlns="" xmlns:a16="http://schemas.microsoft.com/office/drawing/2014/main" id="{739FB882-0962-47DE-AED3-CBBE7D7C9B8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62" name="Text Box 2">
          <a:extLst>
            <a:ext uri="{FF2B5EF4-FFF2-40B4-BE49-F238E27FC236}">
              <a16:creationId xmlns="" xmlns:a16="http://schemas.microsoft.com/office/drawing/2014/main" id="{5C7E5F84-0028-4649-8378-DBE32FCDC79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63" name="Text Box 2">
          <a:extLst>
            <a:ext uri="{FF2B5EF4-FFF2-40B4-BE49-F238E27FC236}">
              <a16:creationId xmlns="" xmlns:a16="http://schemas.microsoft.com/office/drawing/2014/main" id="{A85E13B4-A5A8-4222-B1E0-042AEF217AC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64" name="Text Box 2">
          <a:extLst>
            <a:ext uri="{FF2B5EF4-FFF2-40B4-BE49-F238E27FC236}">
              <a16:creationId xmlns="" xmlns:a16="http://schemas.microsoft.com/office/drawing/2014/main" id="{D8832B4F-C014-46D0-80A7-2BAD296A7E3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65" name="Text Box 2">
          <a:extLst>
            <a:ext uri="{FF2B5EF4-FFF2-40B4-BE49-F238E27FC236}">
              <a16:creationId xmlns="" xmlns:a16="http://schemas.microsoft.com/office/drawing/2014/main" id="{BC1D108F-B2EF-448B-89A6-630EBE3D576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66" name="Text Box 2">
          <a:extLst>
            <a:ext uri="{FF2B5EF4-FFF2-40B4-BE49-F238E27FC236}">
              <a16:creationId xmlns="" xmlns:a16="http://schemas.microsoft.com/office/drawing/2014/main" id="{63844937-2A47-4B25-B152-610A8EA972D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67" name="Text Box 2">
          <a:extLst>
            <a:ext uri="{FF2B5EF4-FFF2-40B4-BE49-F238E27FC236}">
              <a16:creationId xmlns="" xmlns:a16="http://schemas.microsoft.com/office/drawing/2014/main" id="{AFA59069-EA1A-430D-8738-E29F1AEF0C0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68" name="Text Box 2">
          <a:extLst>
            <a:ext uri="{FF2B5EF4-FFF2-40B4-BE49-F238E27FC236}">
              <a16:creationId xmlns="" xmlns:a16="http://schemas.microsoft.com/office/drawing/2014/main" id="{BF88A362-08E2-474E-B13B-55129FB331D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69" name="Text Box 2">
          <a:extLst>
            <a:ext uri="{FF2B5EF4-FFF2-40B4-BE49-F238E27FC236}">
              <a16:creationId xmlns="" xmlns:a16="http://schemas.microsoft.com/office/drawing/2014/main" id="{FC449970-82E3-459C-83B1-D40043C00FB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70" name="Text Box 2">
          <a:extLst>
            <a:ext uri="{FF2B5EF4-FFF2-40B4-BE49-F238E27FC236}">
              <a16:creationId xmlns="" xmlns:a16="http://schemas.microsoft.com/office/drawing/2014/main" id="{6AA12BF0-5CEB-4900-8A90-D03B6B48576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71" name="Text Box 2">
          <a:extLst>
            <a:ext uri="{FF2B5EF4-FFF2-40B4-BE49-F238E27FC236}">
              <a16:creationId xmlns="" xmlns:a16="http://schemas.microsoft.com/office/drawing/2014/main" id="{EF28CDA9-68C1-4BCB-BC40-7FE36A9D40A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72" name="Text Box 2">
          <a:extLst>
            <a:ext uri="{FF2B5EF4-FFF2-40B4-BE49-F238E27FC236}">
              <a16:creationId xmlns="" xmlns:a16="http://schemas.microsoft.com/office/drawing/2014/main" id="{06BEFCDB-C5B8-4CE8-8048-29751CF1394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73" name="Text Box 2">
          <a:extLst>
            <a:ext uri="{FF2B5EF4-FFF2-40B4-BE49-F238E27FC236}">
              <a16:creationId xmlns="" xmlns:a16="http://schemas.microsoft.com/office/drawing/2014/main" id="{3EA48D10-3A0E-4415-9BF1-42D81863FFE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74" name="Text Box 2">
          <a:extLst>
            <a:ext uri="{FF2B5EF4-FFF2-40B4-BE49-F238E27FC236}">
              <a16:creationId xmlns="" xmlns:a16="http://schemas.microsoft.com/office/drawing/2014/main" id="{3F967767-430D-412D-83FB-953D5F6AF43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75" name="Text Box 2">
          <a:extLst>
            <a:ext uri="{FF2B5EF4-FFF2-40B4-BE49-F238E27FC236}">
              <a16:creationId xmlns="" xmlns:a16="http://schemas.microsoft.com/office/drawing/2014/main" id="{138ED0FB-7431-4440-B9F2-A5181896C5F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76" name="Text Box 2">
          <a:extLst>
            <a:ext uri="{FF2B5EF4-FFF2-40B4-BE49-F238E27FC236}">
              <a16:creationId xmlns="" xmlns:a16="http://schemas.microsoft.com/office/drawing/2014/main" id="{EFD84BA7-4547-49F4-9B1C-847FA2DBBE9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77" name="Text Box 2">
          <a:extLst>
            <a:ext uri="{FF2B5EF4-FFF2-40B4-BE49-F238E27FC236}">
              <a16:creationId xmlns="" xmlns:a16="http://schemas.microsoft.com/office/drawing/2014/main" id="{24702788-BF69-48B5-840E-D72F24574F7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78" name="Text Box 2">
          <a:extLst>
            <a:ext uri="{FF2B5EF4-FFF2-40B4-BE49-F238E27FC236}">
              <a16:creationId xmlns="" xmlns:a16="http://schemas.microsoft.com/office/drawing/2014/main" id="{9DE06C0D-7E78-428B-B7CD-AF86CC2146D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79" name="Text Box 2">
          <a:extLst>
            <a:ext uri="{FF2B5EF4-FFF2-40B4-BE49-F238E27FC236}">
              <a16:creationId xmlns="" xmlns:a16="http://schemas.microsoft.com/office/drawing/2014/main" id="{CD4B7977-7C08-473B-9D61-08887386D94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80" name="Text Box 2">
          <a:extLst>
            <a:ext uri="{FF2B5EF4-FFF2-40B4-BE49-F238E27FC236}">
              <a16:creationId xmlns="" xmlns:a16="http://schemas.microsoft.com/office/drawing/2014/main" id="{42E16AAF-A858-461B-B4D3-77E5AF25B18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81" name="Text Box 2">
          <a:extLst>
            <a:ext uri="{FF2B5EF4-FFF2-40B4-BE49-F238E27FC236}">
              <a16:creationId xmlns="" xmlns:a16="http://schemas.microsoft.com/office/drawing/2014/main" id="{7A19086A-634D-4FF2-9422-FD127ED7122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82" name="Text Box 2">
          <a:extLst>
            <a:ext uri="{FF2B5EF4-FFF2-40B4-BE49-F238E27FC236}">
              <a16:creationId xmlns="" xmlns:a16="http://schemas.microsoft.com/office/drawing/2014/main" id="{04CC8622-D17B-4053-838B-E673D3CA99D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83" name="Text Box 2">
          <a:extLst>
            <a:ext uri="{FF2B5EF4-FFF2-40B4-BE49-F238E27FC236}">
              <a16:creationId xmlns="" xmlns:a16="http://schemas.microsoft.com/office/drawing/2014/main" id="{0EB5B861-7B4B-4748-98AF-2BA080C64C2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84" name="Text Box 2">
          <a:extLst>
            <a:ext uri="{FF2B5EF4-FFF2-40B4-BE49-F238E27FC236}">
              <a16:creationId xmlns="" xmlns:a16="http://schemas.microsoft.com/office/drawing/2014/main" id="{D0952DA1-C1B9-48C2-8978-C02D685E9A4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85" name="Text Box 2">
          <a:extLst>
            <a:ext uri="{FF2B5EF4-FFF2-40B4-BE49-F238E27FC236}">
              <a16:creationId xmlns="" xmlns:a16="http://schemas.microsoft.com/office/drawing/2014/main" id="{5B4B694F-121A-4A2A-BAE5-56DF7C81DAA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86" name="Text Box 2">
          <a:extLst>
            <a:ext uri="{FF2B5EF4-FFF2-40B4-BE49-F238E27FC236}">
              <a16:creationId xmlns="" xmlns:a16="http://schemas.microsoft.com/office/drawing/2014/main" id="{EAC0C364-55ED-4B13-960E-E2486D917B6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87" name="Text Box 2">
          <a:extLst>
            <a:ext uri="{FF2B5EF4-FFF2-40B4-BE49-F238E27FC236}">
              <a16:creationId xmlns="" xmlns:a16="http://schemas.microsoft.com/office/drawing/2014/main" id="{99304FF4-99EF-45D7-B2DE-39D437B315E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88" name="Text Box 2">
          <a:extLst>
            <a:ext uri="{FF2B5EF4-FFF2-40B4-BE49-F238E27FC236}">
              <a16:creationId xmlns="" xmlns:a16="http://schemas.microsoft.com/office/drawing/2014/main" id="{CC90BE3A-E625-4108-B0EE-2B4D30DF94C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89" name="Text Box 2">
          <a:extLst>
            <a:ext uri="{FF2B5EF4-FFF2-40B4-BE49-F238E27FC236}">
              <a16:creationId xmlns="" xmlns:a16="http://schemas.microsoft.com/office/drawing/2014/main" id="{C75874AB-6A05-4F33-9C2D-E826560BAF4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90" name="Text Box 2">
          <a:extLst>
            <a:ext uri="{FF2B5EF4-FFF2-40B4-BE49-F238E27FC236}">
              <a16:creationId xmlns="" xmlns:a16="http://schemas.microsoft.com/office/drawing/2014/main" id="{D066BBE2-0C0D-4711-AA3E-A2F61841373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91" name="Text Box 2">
          <a:extLst>
            <a:ext uri="{FF2B5EF4-FFF2-40B4-BE49-F238E27FC236}">
              <a16:creationId xmlns="" xmlns:a16="http://schemas.microsoft.com/office/drawing/2014/main" id="{E347D189-19FD-4871-A21C-67401B62A1D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92" name="Text Box 2">
          <a:extLst>
            <a:ext uri="{FF2B5EF4-FFF2-40B4-BE49-F238E27FC236}">
              <a16:creationId xmlns="" xmlns:a16="http://schemas.microsoft.com/office/drawing/2014/main" id="{18F8FB5E-938D-4F3A-B19D-D5B66C9FB61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93" name="Text Box 2">
          <a:extLst>
            <a:ext uri="{FF2B5EF4-FFF2-40B4-BE49-F238E27FC236}">
              <a16:creationId xmlns="" xmlns:a16="http://schemas.microsoft.com/office/drawing/2014/main" id="{0AD1EDE7-4A36-4A6C-BF55-85F5193CB72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94" name="Text Box 2">
          <a:extLst>
            <a:ext uri="{FF2B5EF4-FFF2-40B4-BE49-F238E27FC236}">
              <a16:creationId xmlns="" xmlns:a16="http://schemas.microsoft.com/office/drawing/2014/main" id="{DC1DFDB0-DE45-4D40-B2E4-7EDBFBAB4C4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95" name="Text Box 2">
          <a:extLst>
            <a:ext uri="{FF2B5EF4-FFF2-40B4-BE49-F238E27FC236}">
              <a16:creationId xmlns="" xmlns:a16="http://schemas.microsoft.com/office/drawing/2014/main" id="{AD58DD35-9886-4C57-84C9-8A811E9DF74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96" name="Text Box 2">
          <a:extLst>
            <a:ext uri="{FF2B5EF4-FFF2-40B4-BE49-F238E27FC236}">
              <a16:creationId xmlns="" xmlns:a16="http://schemas.microsoft.com/office/drawing/2014/main" id="{F5ACCF82-06A0-4981-92CD-38E169C1082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297" name="Text Box 2">
          <a:extLst>
            <a:ext uri="{FF2B5EF4-FFF2-40B4-BE49-F238E27FC236}">
              <a16:creationId xmlns="" xmlns:a16="http://schemas.microsoft.com/office/drawing/2014/main" id="{35A2DF4D-416E-4400-8957-DF7CFF5BEAF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298" name="Text Box 2">
          <a:extLst>
            <a:ext uri="{FF2B5EF4-FFF2-40B4-BE49-F238E27FC236}">
              <a16:creationId xmlns="" xmlns:a16="http://schemas.microsoft.com/office/drawing/2014/main" id="{DBF5B699-DF15-4FF4-B895-7BB4AC319C3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299" name="Text Box 2">
          <a:extLst>
            <a:ext uri="{FF2B5EF4-FFF2-40B4-BE49-F238E27FC236}">
              <a16:creationId xmlns="" xmlns:a16="http://schemas.microsoft.com/office/drawing/2014/main" id="{165E29B6-DDF9-4140-94E8-DC0AC805FC9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00" name="Text Box 2">
          <a:extLst>
            <a:ext uri="{FF2B5EF4-FFF2-40B4-BE49-F238E27FC236}">
              <a16:creationId xmlns="" xmlns:a16="http://schemas.microsoft.com/office/drawing/2014/main" id="{8ED866CF-0219-4B12-914B-87DF26BAB47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01" name="Text Box 2">
          <a:extLst>
            <a:ext uri="{FF2B5EF4-FFF2-40B4-BE49-F238E27FC236}">
              <a16:creationId xmlns="" xmlns:a16="http://schemas.microsoft.com/office/drawing/2014/main" id="{29CCAAF8-27C7-44F3-BD58-45B0CE08171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02" name="Text Box 2">
          <a:extLst>
            <a:ext uri="{FF2B5EF4-FFF2-40B4-BE49-F238E27FC236}">
              <a16:creationId xmlns="" xmlns:a16="http://schemas.microsoft.com/office/drawing/2014/main" id="{C61EA1D8-7E10-4421-8EEA-7668DB4BB33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03" name="Text Box 2">
          <a:extLst>
            <a:ext uri="{FF2B5EF4-FFF2-40B4-BE49-F238E27FC236}">
              <a16:creationId xmlns="" xmlns:a16="http://schemas.microsoft.com/office/drawing/2014/main" id="{362B7729-D0DB-4A9A-8E26-7ABCA394D4C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04" name="Text Box 2">
          <a:extLst>
            <a:ext uri="{FF2B5EF4-FFF2-40B4-BE49-F238E27FC236}">
              <a16:creationId xmlns="" xmlns:a16="http://schemas.microsoft.com/office/drawing/2014/main" id="{DEE7A4E6-D396-479E-9E48-1309A100BDF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05" name="Text Box 2">
          <a:extLst>
            <a:ext uri="{FF2B5EF4-FFF2-40B4-BE49-F238E27FC236}">
              <a16:creationId xmlns="" xmlns:a16="http://schemas.microsoft.com/office/drawing/2014/main" id="{6E66B01D-2341-4B72-891B-AACAA991F13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06" name="Text Box 2">
          <a:extLst>
            <a:ext uri="{FF2B5EF4-FFF2-40B4-BE49-F238E27FC236}">
              <a16:creationId xmlns="" xmlns:a16="http://schemas.microsoft.com/office/drawing/2014/main" id="{453FD5AA-3895-43AB-ACFA-969B2695611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07" name="Text Box 2">
          <a:extLst>
            <a:ext uri="{FF2B5EF4-FFF2-40B4-BE49-F238E27FC236}">
              <a16:creationId xmlns="" xmlns:a16="http://schemas.microsoft.com/office/drawing/2014/main" id="{6C4C156B-B69F-4577-A113-97BD960F37F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08" name="Text Box 2">
          <a:extLst>
            <a:ext uri="{FF2B5EF4-FFF2-40B4-BE49-F238E27FC236}">
              <a16:creationId xmlns="" xmlns:a16="http://schemas.microsoft.com/office/drawing/2014/main" id="{76C1FA09-0329-456D-98B9-6804D086C26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09" name="Text Box 2">
          <a:extLst>
            <a:ext uri="{FF2B5EF4-FFF2-40B4-BE49-F238E27FC236}">
              <a16:creationId xmlns="" xmlns:a16="http://schemas.microsoft.com/office/drawing/2014/main" id="{0A10E20D-06E9-40D3-8F89-D058E89B39F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10" name="Text Box 2">
          <a:extLst>
            <a:ext uri="{FF2B5EF4-FFF2-40B4-BE49-F238E27FC236}">
              <a16:creationId xmlns="" xmlns:a16="http://schemas.microsoft.com/office/drawing/2014/main" id="{480B4CC3-D3C1-4EA1-AF90-FCA9627073C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11" name="Text Box 2">
          <a:extLst>
            <a:ext uri="{FF2B5EF4-FFF2-40B4-BE49-F238E27FC236}">
              <a16:creationId xmlns="" xmlns:a16="http://schemas.microsoft.com/office/drawing/2014/main" id="{4656DC2A-817A-4ACC-8FA0-CBFA654C0AC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12" name="Text Box 2">
          <a:extLst>
            <a:ext uri="{FF2B5EF4-FFF2-40B4-BE49-F238E27FC236}">
              <a16:creationId xmlns="" xmlns:a16="http://schemas.microsoft.com/office/drawing/2014/main" id="{3C0AB130-78C8-4B97-90EB-45B157D2B83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13" name="Text Box 2">
          <a:extLst>
            <a:ext uri="{FF2B5EF4-FFF2-40B4-BE49-F238E27FC236}">
              <a16:creationId xmlns="" xmlns:a16="http://schemas.microsoft.com/office/drawing/2014/main" id="{9F392609-1808-477D-A4CA-DFA68806867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14" name="Text Box 2">
          <a:extLst>
            <a:ext uri="{FF2B5EF4-FFF2-40B4-BE49-F238E27FC236}">
              <a16:creationId xmlns="" xmlns:a16="http://schemas.microsoft.com/office/drawing/2014/main" id="{6BD757F7-B1DA-42F1-A9A0-560366FB46C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15" name="Text Box 2">
          <a:extLst>
            <a:ext uri="{FF2B5EF4-FFF2-40B4-BE49-F238E27FC236}">
              <a16:creationId xmlns="" xmlns:a16="http://schemas.microsoft.com/office/drawing/2014/main" id="{A19112C7-DEA3-4E68-8697-CEFD00C803F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16" name="Text Box 2">
          <a:extLst>
            <a:ext uri="{FF2B5EF4-FFF2-40B4-BE49-F238E27FC236}">
              <a16:creationId xmlns="" xmlns:a16="http://schemas.microsoft.com/office/drawing/2014/main" id="{C33EB43E-8353-4605-8703-5A49EACC4A5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17" name="Text Box 2">
          <a:extLst>
            <a:ext uri="{FF2B5EF4-FFF2-40B4-BE49-F238E27FC236}">
              <a16:creationId xmlns="" xmlns:a16="http://schemas.microsoft.com/office/drawing/2014/main" id="{60BBDCE9-A9EE-45D6-8233-DD5595E383A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18" name="Text Box 2">
          <a:extLst>
            <a:ext uri="{FF2B5EF4-FFF2-40B4-BE49-F238E27FC236}">
              <a16:creationId xmlns="" xmlns:a16="http://schemas.microsoft.com/office/drawing/2014/main" id="{1274C58C-D233-42BA-B08A-51DBB31C23C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19" name="Text Box 2">
          <a:extLst>
            <a:ext uri="{FF2B5EF4-FFF2-40B4-BE49-F238E27FC236}">
              <a16:creationId xmlns="" xmlns:a16="http://schemas.microsoft.com/office/drawing/2014/main" id="{E67E270B-F6BB-403B-B2A7-63169AD6DBE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20" name="Text Box 2">
          <a:extLst>
            <a:ext uri="{FF2B5EF4-FFF2-40B4-BE49-F238E27FC236}">
              <a16:creationId xmlns="" xmlns:a16="http://schemas.microsoft.com/office/drawing/2014/main" id="{D4090B70-1F49-4BC2-A357-41D67BB7F6C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21" name="Text Box 2">
          <a:extLst>
            <a:ext uri="{FF2B5EF4-FFF2-40B4-BE49-F238E27FC236}">
              <a16:creationId xmlns="" xmlns:a16="http://schemas.microsoft.com/office/drawing/2014/main" id="{BA9C8589-2A41-45D7-9058-88F37831136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22" name="Text Box 2">
          <a:extLst>
            <a:ext uri="{FF2B5EF4-FFF2-40B4-BE49-F238E27FC236}">
              <a16:creationId xmlns="" xmlns:a16="http://schemas.microsoft.com/office/drawing/2014/main" id="{95F0A88C-F9C0-43D0-BD36-64610C05689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23" name="Text Box 2">
          <a:extLst>
            <a:ext uri="{FF2B5EF4-FFF2-40B4-BE49-F238E27FC236}">
              <a16:creationId xmlns="" xmlns:a16="http://schemas.microsoft.com/office/drawing/2014/main" id="{439119CD-95F8-4EE2-9674-D09C8534DD2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24" name="Text Box 2">
          <a:extLst>
            <a:ext uri="{FF2B5EF4-FFF2-40B4-BE49-F238E27FC236}">
              <a16:creationId xmlns="" xmlns:a16="http://schemas.microsoft.com/office/drawing/2014/main" id="{92F6ABC1-4637-4088-9861-94C94239B6A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25" name="Text Box 2">
          <a:extLst>
            <a:ext uri="{FF2B5EF4-FFF2-40B4-BE49-F238E27FC236}">
              <a16:creationId xmlns="" xmlns:a16="http://schemas.microsoft.com/office/drawing/2014/main" id="{C46DF88B-197A-4367-912D-2C07B434020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26" name="Text Box 2">
          <a:extLst>
            <a:ext uri="{FF2B5EF4-FFF2-40B4-BE49-F238E27FC236}">
              <a16:creationId xmlns="" xmlns:a16="http://schemas.microsoft.com/office/drawing/2014/main" id="{6D6B0A8C-8758-44D6-A3FC-3973852E526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27" name="Text Box 2">
          <a:extLst>
            <a:ext uri="{FF2B5EF4-FFF2-40B4-BE49-F238E27FC236}">
              <a16:creationId xmlns="" xmlns:a16="http://schemas.microsoft.com/office/drawing/2014/main" id="{CCCB4A23-EDEF-46D0-A98C-B8FFF05B55B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28" name="Text Box 2">
          <a:extLst>
            <a:ext uri="{FF2B5EF4-FFF2-40B4-BE49-F238E27FC236}">
              <a16:creationId xmlns="" xmlns:a16="http://schemas.microsoft.com/office/drawing/2014/main" id="{F2626967-CC8F-48DE-AC2C-862C27A131D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29" name="Text Box 2">
          <a:extLst>
            <a:ext uri="{FF2B5EF4-FFF2-40B4-BE49-F238E27FC236}">
              <a16:creationId xmlns="" xmlns:a16="http://schemas.microsoft.com/office/drawing/2014/main" id="{FF74C3E4-224A-447F-90ED-76BBDC9BA20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30" name="Text Box 2">
          <a:extLst>
            <a:ext uri="{FF2B5EF4-FFF2-40B4-BE49-F238E27FC236}">
              <a16:creationId xmlns="" xmlns:a16="http://schemas.microsoft.com/office/drawing/2014/main" id="{FE0BA565-33D8-4E86-8168-48D38A24D83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31" name="Text Box 2">
          <a:extLst>
            <a:ext uri="{FF2B5EF4-FFF2-40B4-BE49-F238E27FC236}">
              <a16:creationId xmlns="" xmlns:a16="http://schemas.microsoft.com/office/drawing/2014/main" id="{21D1DED0-2932-4A9B-9C5C-018204009D7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32" name="Text Box 2">
          <a:extLst>
            <a:ext uri="{FF2B5EF4-FFF2-40B4-BE49-F238E27FC236}">
              <a16:creationId xmlns="" xmlns:a16="http://schemas.microsoft.com/office/drawing/2014/main" id="{313BFBA1-3F6B-4F2E-976B-E142BE3F1A4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33" name="Text Box 2">
          <a:extLst>
            <a:ext uri="{FF2B5EF4-FFF2-40B4-BE49-F238E27FC236}">
              <a16:creationId xmlns="" xmlns:a16="http://schemas.microsoft.com/office/drawing/2014/main" id="{7D31B1C5-95BA-4E99-9701-B910EF5E161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34" name="Text Box 2">
          <a:extLst>
            <a:ext uri="{FF2B5EF4-FFF2-40B4-BE49-F238E27FC236}">
              <a16:creationId xmlns="" xmlns:a16="http://schemas.microsoft.com/office/drawing/2014/main" id="{44A9EBDA-4977-482E-9A32-ABD821FB094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35" name="Text Box 2">
          <a:extLst>
            <a:ext uri="{FF2B5EF4-FFF2-40B4-BE49-F238E27FC236}">
              <a16:creationId xmlns="" xmlns:a16="http://schemas.microsoft.com/office/drawing/2014/main" id="{73264A2F-5D75-4FD8-8E2C-8E568DAEE93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36" name="Text Box 2">
          <a:extLst>
            <a:ext uri="{FF2B5EF4-FFF2-40B4-BE49-F238E27FC236}">
              <a16:creationId xmlns="" xmlns:a16="http://schemas.microsoft.com/office/drawing/2014/main" id="{F9C6747B-017C-49A7-94B6-1E47B5745E3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37" name="Text Box 2">
          <a:extLst>
            <a:ext uri="{FF2B5EF4-FFF2-40B4-BE49-F238E27FC236}">
              <a16:creationId xmlns="" xmlns:a16="http://schemas.microsoft.com/office/drawing/2014/main" id="{9FF6462B-12FD-4A1A-99C5-4816FF20C74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38" name="Text Box 2">
          <a:extLst>
            <a:ext uri="{FF2B5EF4-FFF2-40B4-BE49-F238E27FC236}">
              <a16:creationId xmlns="" xmlns:a16="http://schemas.microsoft.com/office/drawing/2014/main" id="{7FDF1ABA-CB6B-4E7A-9AD3-5E60789EA75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39" name="Text Box 2">
          <a:extLst>
            <a:ext uri="{FF2B5EF4-FFF2-40B4-BE49-F238E27FC236}">
              <a16:creationId xmlns="" xmlns:a16="http://schemas.microsoft.com/office/drawing/2014/main" id="{40CA043E-F8ED-4438-A574-918F06E5E5F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40" name="Text Box 2">
          <a:extLst>
            <a:ext uri="{FF2B5EF4-FFF2-40B4-BE49-F238E27FC236}">
              <a16:creationId xmlns="" xmlns:a16="http://schemas.microsoft.com/office/drawing/2014/main" id="{209FB313-6868-4461-A296-2D92D3D9EB5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41" name="Text Box 2">
          <a:extLst>
            <a:ext uri="{FF2B5EF4-FFF2-40B4-BE49-F238E27FC236}">
              <a16:creationId xmlns="" xmlns:a16="http://schemas.microsoft.com/office/drawing/2014/main" id="{E0F3FB39-7894-4D4F-B093-6FAC2F65121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42" name="Text Box 2">
          <a:extLst>
            <a:ext uri="{FF2B5EF4-FFF2-40B4-BE49-F238E27FC236}">
              <a16:creationId xmlns="" xmlns:a16="http://schemas.microsoft.com/office/drawing/2014/main" id="{B6E2F893-F98A-479E-BF18-E7A799D75CA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43" name="Text Box 2">
          <a:extLst>
            <a:ext uri="{FF2B5EF4-FFF2-40B4-BE49-F238E27FC236}">
              <a16:creationId xmlns="" xmlns:a16="http://schemas.microsoft.com/office/drawing/2014/main" id="{66B64273-9E9A-45AF-989E-37B26E3A56D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44" name="Text Box 2">
          <a:extLst>
            <a:ext uri="{FF2B5EF4-FFF2-40B4-BE49-F238E27FC236}">
              <a16:creationId xmlns="" xmlns:a16="http://schemas.microsoft.com/office/drawing/2014/main" id="{F29C2C72-9BFB-4FCC-BE17-FFA5A09B356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45" name="Text Box 2">
          <a:extLst>
            <a:ext uri="{FF2B5EF4-FFF2-40B4-BE49-F238E27FC236}">
              <a16:creationId xmlns="" xmlns:a16="http://schemas.microsoft.com/office/drawing/2014/main" id="{1B488C14-DE68-4AEA-94C0-254C11DE74D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46" name="Text Box 2">
          <a:extLst>
            <a:ext uri="{FF2B5EF4-FFF2-40B4-BE49-F238E27FC236}">
              <a16:creationId xmlns="" xmlns:a16="http://schemas.microsoft.com/office/drawing/2014/main" id="{96310760-194E-40DC-BA27-E82196FED6C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47" name="Text Box 2">
          <a:extLst>
            <a:ext uri="{FF2B5EF4-FFF2-40B4-BE49-F238E27FC236}">
              <a16:creationId xmlns="" xmlns:a16="http://schemas.microsoft.com/office/drawing/2014/main" id="{C0F2FB25-58B9-49CD-9F59-4BECCC07AF7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48" name="Text Box 2">
          <a:extLst>
            <a:ext uri="{FF2B5EF4-FFF2-40B4-BE49-F238E27FC236}">
              <a16:creationId xmlns="" xmlns:a16="http://schemas.microsoft.com/office/drawing/2014/main" id="{32BE0AF7-3584-4BCB-95D6-3DD10764F3F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49" name="Text Box 2">
          <a:extLst>
            <a:ext uri="{FF2B5EF4-FFF2-40B4-BE49-F238E27FC236}">
              <a16:creationId xmlns="" xmlns:a16="http://schemas.microsoft.com/office/drawing/2014/main" id="{5EA21B90-1221-47F7-922A-FB985C39EDE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50" name="Text Box 2">
          <a:extLst>
            <a:ext uri="{FF2B5EF4-FFF2-40B4-BE49-F238E27FC236}">
              <a16:creationId xmlns="" xmlns:a16="http://schemas.microsoft.com/office/drawing/2014/main" id="{C5383A7A-3D7D-43E1-BB33-29DCE914BE7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51" name="Text Box 2">
          <a:extLst>
            <a:ext uri="{FF2B5EF4-FFF2-40B4-BE49-F238E27FC236}">
              <a16:creationId xmlns="" xmlns:a16="http://schemas.microsoft.com/office/drawing/2014/main" id="{B8A19AF8-06EA-495C-87DA-00465AC3385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52" name="Text Box 2">
          <a:extLst>
            <a:ext uri="{FF2B5EF4-FFF2-40B4-BE49-F238E27FC236}">
              <a16:creationId xmlns="" xmlns:a16="http://schemas.microsoft.com/office/drawing/2014/main" id="{32094BFA-6BC6-4B7F-9490-492B15FFF31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53" name="Text Box 2">
          <a:extLst>
            <a:ext uri="{FF2B5EF4-FFF2-40B4-BE49-F238E27FC236}">
              <a16:creationId xmlns="" xmlns:a16="http://schemas.microsoft.com/office/drawing/2014/main" id="{372DC395-F63F-4277-8A1B-FBECAB7925D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54" name="Text Box 2">
          <a:extLst>
            <a:ext uri="{FF2B5EF4-FFF2-40B4-BE49-F238E27FC236}">
              <a16:creationId xmlns="" xmlns:a16="http://schemas.microsoft.com/office/drawing/2014/main" id="{D0A58A19-6077-4B09-93E2-BC6D1ED71F7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55" name="Text Box 2">
          <a:extLst>
            <a:ext uri="{FF2B5EF4-FFF2-40B4-BE49-F238E27FC236}">
              <a16:creationId xmlns="" xmlns:a16="http://schemas.microsoft.com/office/drawing/2014/main" id="{D2A7DB19-FEBD-4524-801C-3FF63900E2A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56" name="Text Box 2">
          <a:extLst>
            <a:ext uri="{FF2B5EF4-FFF2-40B4-BE49-F238E27FC236}">
              <a16:creationId xmlns="" xmlns:a16="http://schemas.microsoft.com/office/drawing/2014/main" id="{34E3BCB5-154C-44A7-A0C0-7296BB04593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57" name="Text Box 2">
          <a:extLst>
            <a:ext uri="{FF2B5EF4-FFF2-40B4-BE49-F238E27FC236}">
              <a16:creationId xmlns="" xmlns:a16="http://schemas.microsoft.com/office/drawing/2014/main" id="{DE4559F5-9715-4E4E-8063-994077927E9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58" name="Text Box 2">
          <a:extLst>
            <a:ext uri="{FF2B5EF4-FFF2-40B4-BE49-F238E27FC236}">
              <a16:creationId xmlns="" xmlns:a16="http://schemas.microsoft.com/office/drawing/2014/main" id="{065FF68A-D862-4A36-A6B1-C2F61AF572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59" name="Text Box 2">
          <a:extLst>
            <a:ext uri="{FF2B5EF4-FFF2-40B4-BE49-F238E27FC236}">
              <a16:creationId xmlns="" xmlns:a16="http://schemas.microsoft.com/office/drawing/2014/main" id="{B0D421EE-6FE5-4108-95C8-4C8ADA90E6F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60" name="Text Box 2">
          <a:extLst>
            <a:ext uri="{FF2B5EF4-FFF2-40B4-BE49-F238E27FC236}">
              <a16:creationId xmlns="" xmlns:a16="http://schemas.microsoft.com/office/drawing/2014/main" id="{E2B6063A-EFEC-4596-B3E7-0CB941ED986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61" name="Text Box 2">
          <a:extLst>
            <a:ext uri="{FF2B5EF4-FFF2-40B4-BE49-F238E27FC236}">
              <a16:creationId xmlns="" xmlns:a16="http://schemas.microsoft.com/office/drawing/2014/main" id="{6F62A3E6-8A45-4D0B-BC31-61D614E1432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62" name="Text Box 2">
          <a:extLst>
            <a:ext uri="{FF2B5EF4-FFF2-40B4-BE49-F238E27FC236}">
              <a16:creationId xmlns="" xmlns:a16="http://schemas.microsoft.com/office/drawing/2014/main" id="{2F97E950-9EB1-48A5-AC1B-C2685C94847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63" name="Text Box 2">
          <a:extLst>
            <a:ext uri="{FF2B5EF4-FFF2-40B4-BE49-F238E27FC236}">
              <a16:creationId xmlns="" xmlns:a16="http://schemas.microsoft.com/office/drawing/2014/main" id="{D343183B-B109-4EBC-84B2-4A736AE00FF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64" name="Text Box 2">
          <a:extLst>
            <a:ext uri="{FF2B5EF4-FFF2-40B4-BE49-F238E27FC236}">
              <a16:creationId xmlns="" xmlns:a16="http://schemas.microsoft.com/office/drawing/2014/main" id="{DAD52877-CE4E-46FF-ADC0-E20D8CC10A0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65" name="Text Box 2">
          <a:extLst>
            <a:ext uri="{FF2B5EF4-FFF2-40B4-BE49-F238E27FC236}">
              <a16:creationId xmlns="" xmlns:a16="http://schemas.microsoft.com/office/drawing/2014/main" id="{A4DE534F-D4C2-4B4C-BF33-BD405A57FA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66" name="Text Box 2">
          <a:extLst>
            <a:ext uri="{FF2B5EF4-FFF2-40B4-BE49-F238E27FC236}">
              <a16:creationId xmlns="" xmlns:a16="http://schemas.microsoft.com/office/drawing/2014/main" id="{185C1E74-9C67-4ADA-957C-D905E88CED5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367" name="Text Box 2">
          <a:extLst>
            <a:ext uri="{FF2B5EF4-FFF2-40B4-BE49-F238E27FC236}">
              <a16:creationId xmlns="" xmlns:a16="http://schemas.microsoft.com/office/drawing/2014/main" id="{F16779C0-FF00-4C8F-AF1D-23D7E9B8F7E7}"/>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368" name="Text Box 2">
          <a:extLst>
            <a:ext uri="{FF2B5EF4-FFF2-40B4-BE49-F238E27FC236}">
              <a16:creationId xmlns="" xmlns:a16="http://schemas.microsoft.com/office/drawing/2014/main" id="{E1CC30E2-8510-4C11-9C28-874A70702A42}"/>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69" name="Text Box 2">
          <a:extLst>
            <a:ext uri="{FF2B5EF4-FFF2-40B4-BE49-F238E27FC236}">
              <a16:creationId xmlns="" xmlns:a16="http://schemas.microsoft.com/office/drawing/2014/main" id="{0A561486-2EDB-4E70-B6B5-5501A3CE1F4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70" name="Text Box 2">
          <a:extLst>
            <a:ext uri="{FF2B5EF4-FFF2-40B4-BE49-F238E27FC236}">
              <a16:creationId xmlns="" xmlns:a16="http://schemas.microsoft.com/office/drawing/2014/main" id="{011D4EEA-8FD8-439A-BB1C-CC719940C27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71" name="Text Box 2">
          <a:extLst>
            <a:ext uri="{FF2B5EF4-FFF2-40B4-BE49-F238E27FC236}">
              <a16:creationId xmlns="" xmlns:a16="http://schemas.microsoft.com/office/drawing/2014/main" id="{3EA94D0C-4947-4EB8-816C-4E26F08F39F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72" name="Text Box 2">
          <a:extLst>
            <a:ext uri="{FF2B5EF4-FFF2-40B4-BE49-F238E27FC236}">
              <a16:creationId xmlns="" xmlns:a16="http://schemas.microsoft.com/office/drawing/2014/main" id="{EBF59361-0BEC-461C-B1AD-C88997FE64C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73" name="Text Box 2">
          <a:extLst>
            <a:ext uri="{FF2B5EF4-FFF2-40B4-BE49-F238E27FC236}">
              <a16:creationId xmlns="" xmlns:a16="http://schemas.microsoft.com/office/drawing/2014/main" id="{ACB2B47A-BE6E-4DBA-866A-F447BD7ACDF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74" name="Text Box 2">
          <a:extLst>
            <a:ext uri="{FF2B5EF4-FFF2-40B4-BE49-F238E27FC236}">
              <a16:creationId xmlns="" xmlns:a16="http://schemas.microsoft.com/office/drawing/2014/main" id="{37F6B787-5134-4270-826F-03252FA80B8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75" name="Text Box 2">
          <a:extLst>
            <a:ext uri="{FF2B5EF4-FFF2-40B4-BE49-F238E27FC236}">
              <a16:creationId xmlns="" xmlns:a16="http://schemas.microsoft.com/office/drawing/2014/main" id="{92B9B382-25D7-4974-BE1F-468AE54AB47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76" name="Text Box 2">
          <a:extLst>
            <a:ext uri="{FF2B5EF4-FFF2-40B4-BE49-F238E27FC236}">
              <a16:creationId xmlns="" xmlns:a16="http://schemas.microsoft.com/office/drawing/2014/main" id="{C17566D0-4EC3-400F-96F4-0B4567D1064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77" name="Text Box 2">
          <a:extLst>
            <a:ext uri="{FF2B5EF4-FFF2-40B4-BE49-F238E27FC236}">
              <a16:creationId xmlns="" xmlns:a16="http://schemas.microsoft.com/office/drawing/2014/main" id="{3EEA2D75-A3F4-4148-96EB-0D3F45014AC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78" name="Text Box 2">
          <a:extLst>
            <a:ext uri="{FF2B5EF4-FFF2-40B4-BE49-F238E27FC236}">
              <a16:creationId xmlns="" xmlns:a16="http://schemas.microsoft.com/office/drawing/2014/main" id="{A4E37130-458C-4626-AD62-E1A80EADD7A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79" name="Text Box 2">
          <a:extLst>
            <a:ext uri="{FF2B5EF4-FFF2-40B4-BE49-F238E27FC236}">
              <a16:creationId xmlns="" xmlns:a16="http://schemas.microsoft.com/office/drawing/2014/main" id="{B229C269-26EA-4902-8F23-ECF360E0E4E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80" name="Text Box 2">
          <a:extLst>
            <a:ext uri="{FF2B5EF4-FFF2-40B4-BE49-F238E27FC236}">
              <a16:creationId xmlns="" xmlns:a16="http://schemas.microsoft.com/office/drawing/2014/main" id="{F1FFAFDF-5F83-405F-94AA-CB47061EC50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81" name="Text Box 2">
          <a:extLst>
            <a:ext uri="{FF2B5EF4-FFF2-40B4-BE49-F238E27FC236}">
              <a16:creationId xmlns="" xmlns:a16="http://schemas.microsoft.com/office/drawing/2014/main" id="{5535626E-3621-4F14-807A-0396C5F59AD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82" name="Text Box 2">
          <a:extLst>
            <a:ext uri="{FF2B5EF4-FFF2-40B4-BE49-F238E27FC236}">
              <a16:creationId xmlns="" xmlns:a16="http://schemas.microsoft.com/office/drawing/2014/main" id="{C6875731-AFD1-447C-B63E-0FB8150EDDE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83" name="Text Box 2">
          <a:extLst>
            <a:ext uri="{FF2B5EF4-FFF2-40B4-BE49-F238E27FC236}">
              <a16:creationId xmlns="" xmlns:a16="http://schemas.microsoft.com/office/drawing/2014/main" id="{A32B6017-A06E-410F-B901-D3B6796A971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84" name="Text Box 2">
          <a:extLst>
            <a:ext uri="{FF2B5EF4-FFF2-40B4-BE49-F238E27FC236}">
              <a16:creationId xmlns="" xmlns:a16="http://schemas.microsoft.com/office/drawing/2014/main" id="{040480AA-4A46-403D-A52E-028A6299444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85" name="Text Box 2">
          <a:extLst>
            <a:ext uri="{FF2B5EF4-FFF2-40B4-BE49-F238E27FC236}">
              <a16:creationId xmlns="" xmlns:a16="http://schemas.microsoft.com/office/drawing/2014/main" id="{03E1A344-374D-4371-9D9D-F103851CAAD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86" name="Text Box 2">
          <a:extLst>
            <a:ext uri="{FF2B5EF4-FFF2-40B4-BE49-F238E27FC236}">
              <a16:creationId xmlns="" xmlns:a16="http://schemas.microsoft.com/office/drawing/2014/main" id="{BE02F77C-25B8-4668-9C89-13802F314E2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87" name="Text Box 2">
          <a:extLst>
            <a:ext uri="{FF2B5EF4-FFF2-40B4-BE49-F238E27FC236}">
              <a16:creationId xmlns="" xmlns:a16="http://schemas.microsoft.com/office/drawing/2014/main" id="{DE65B1A7-FC55-42A8-9779-1DDEBCA3206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388" name="Text Box 2">
          <a:extLst>
            <a:ext uri="{FF2B5EF4-FFF2-40B4-BE49-F238E27FC236}">
              <a16:creationId xmlns="" xmlns:a16="http://schemas.microsoft.com/office/drawing/2014/main" id="{1595770F-E8E3-420D-AAE9-ABA8A555C082}"/>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389" name="Text Box 2">
          <a:extLst>
            <a:ext uri="{FF2B5EF4-FFF2-40B4-BE49-F238E27FC236}">
              <a16:creationId xmlns="" xmlns:a16="http://schemas.microsoft.com/office/drawing/2014/main" id="{8F664F8A-423C-4408-A31B-0C605A7B30C3}"/>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90" name="Text Box 2">
          <a:extLst>
            <a:ext uri="{FF2B5EF4-FFF2-40B4-BE49-F238E27FC236}">
              <a16:creationId xmlns="" xmlns:a16="http://schemas.microsoft.com/office/drawing/2014/main" id="{80E9FBE3-FE4F-4802-8220-B1D4CEDB72E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391" name="Text Box 2">
          <a:extLst>
            <a:ext uri="{FF2B5EF4-FFF2-40B4-BE49-F238E27FC236}">
              <a16:creationId xmlns="" xmlns:a16="http://schemas.microsoft.com/office/drawing/2014/main" id="{3B9FFC7F-ED8D-44F4-AE28-C1003E4AA536}"/>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392" name="Text Box 2">
          <a:extLst>
            <a:ext uri="{FF2B5EF4-FFF2-40B4-BE49-F238E27FC236}">
              <a16:creationId xmlns="" xmlns:a16="http://schemas.microsoft.com/office/drawing/2014/main" id="{535762DC-0135-4EBE-B1E2-75E24E775B74}"/>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93" name="Text Box 2">
          <a:extLst>
            <a:ext uri="{FF2B5EF4-FFF2-40B4-BE49-F238E27FC236}">
              <a16:creationId xmlns="" xmlns:a16="http://schemas.microsoft.com/office/drawing/2014/main" id="{741793D7-4D6F-45A4-83EF-51901F5BE73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394" name="Text Box 2">
          <a:extLst>
            <a:ext uri="{FF2B5EF4-FFF2-40B4-BE49-F238E27FC236}">
              <a16:creationId xmlns="" xmlns:a16="http://schemas.microsoft.com/office/drawing/2014/main" id="{13447A04-6476-4AFB-ADA3-576D315921F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395" name="Text Box 2">
          <a:extLst>
            <a:ext uri="{FF2B5EF4-FFF2-40B4-BE49-F238E27FC236}">
              <a16:creationId xmlns="" xmlns:a16="http://schemas.microsoft.com/office/drawing/2014/main" id="{99D10322-9DBD-4294-A3B1-649F0CF8FD0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96" name="Text Box 2">
          <a:extLst>
            <a:ext uri="{FF2B5EF4-FFF2-40B4-BE49-F238E27FC236}">
              <a16:creationId xmlns="" xmlns:a16="http://schemas.microsoft.com/office/drawing/2014/main" id="{1F6F50F5-2136-4E11-BD67-64F5CED04A1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397" name="Text Box 2">
          <a:extLst>
            <a:ext uri="{FF2B5EF4-FFF2-40B4-BE49-F238E27FC236}">
              <a16:creationId xmlns="" xmlns:a16="http://schemas.microsoft.com/office/drawing/2014/main" id="{98AEE437-C59C-40E9-993E-008AB8A2E796}"/>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398" name="Text Box 2">
          <a:extLst>
            <a:ext uri="{FF2B5EF4-FFF2-40B4-BE49-F238E27FC236}">
              <a16:creationId xmlns="" xmlns:a16="http://schemas.microsoft.com/office/drawing/2014/main" id="{9FC3E147-34B6-48BC-ABF1-D9EE5CDCC08C}"/>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399" name="Text Box 2">
          <a:extLst>
            <a:ext uri="{FF2B5EF4-FFF2-40B4-BE49-F238E27FC236}">
              <a16:creationId xmlns="" xmlns:a16="http://schemas.microsoft.com/office/drawing/2014/main" id="{F2BF4015-D70C-49B0-B244-E3FA468BD09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00" name="Text Box 2">
          <a:extLst>
            <a:ext uri="{FF2B5EF4-FFF2-40B4-BE49-F238E27FC236}">
              <a16:creationId xmlns="" xmlns:a16="http://schemas.microsoft.com/office/drawing/2014/main" id="{10DE8D9C-A4E1-4B2B-BD8D-2C26FAFBEFC6}"/>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01" name="Text Box 2">
          <a:extLst>
            <a:ext uri="{FF2B5EF4-FFF2-40B4-BE49-F238E27FC236}">
              <a16:creationId xmlns="" xmlns:a16="http://schemas.microsoft.com/office/drawing/2014/main" id="{1B2F60A8-435E-4020-A62E-236D3BC0D270}"/>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02" name="Text Box 2">
          <a:extLst>
            <a:ext uri="{FF2B5EF4-FFF2-40B4-BE49-F238E27FC236}">
              <a16:creationId xmlns="" xmlns:a16="http://schemas.microsoft.com/office/drawing/2014/main" id="{05B47A54-56D2-44A2-994D-AD341F12275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03" name="Text Box 2">
          <a:extLst>
            <a:ext uri="{FF2B5EF4-FFF2-40B4-BE49-F238E27FC236}">
              <a16:creationId xmlns="" xmlns:a16="http://schemas.microsoft.com/office/drawing/2014/main" id="{0BC03686-2D84-467C-A3FB-89AF054D8A6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04" name="Text Box 2">
          <a:extLst>
            <a:ext uri="{FF2B5EF4-FFF2-40B4-BE49-F238E27FC236}">
              <a16:creationId xmlns="" xmlns:a16="http://schemas.microsoft.com/office/drawing/2014/main" id="{1940912C-488F-49EB-B369-898606D9114F}"/>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05" name="Text Box 2">
          <a:extLst>
            <a:ext uri="{FF2B5EF4-FFF2-40B4-BE49-F238E27FC236}">
              <a16:creationId xmlns="" xmlns:a16="http://schemas.microsoft.com/office/drawing/2014/main" id="{FDB3F699-592C-4254-B383-C6489D374EB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06" name="Text Box 2">
          <a:extLst>
            <a:ext uri="{FF2B5EF4-FFF2-40B4-BE49-F238E27FC236}">
              <a16:creationId xmlns="" xmlns:a16="http://schemas.microsoft.com/office/drawing/2014/main" id="{877ADD06-9489-4AAB-BFF1-11CADA868E5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07" name="Text Box 2">
          <a:extLst>
            <a:ext uri="{FF2B5EF4-FFF2-40B4-BE49-F238E27FC236}">
              <a16:creationId xmlns="" xmlns:a16="http://schemas.microsoft.com/office/drawing/2014/main" id="{2C782B11-9382-42B1-A629-A25D7D40A04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08" name="Text Box 2">
          <a:extLst>
            <a:ext uri="{FF2B5EF4-FFF2-40B4-BE49-F238E27FC236}">
              <a16:creationId xmlns="" xmlns:a16="http://schemas.microsoft.com/office/drawing/2014/main" id="{B2790C80-8F57-4E7B-B86A-0A3940542E6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09" name="Text Box 2">
          <a:extLst>
            <a:ext uri="{FF2B5EF4-FFF2-40B4-BE49-F238E27FC236}">
              <a16:creationId xmlns="" xmlns:a16="http://schemas.microsoft.com/office/drawing/2014/main" id="{1F7C2555-F519-450C-999A-120FD1D2173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10" name="Text Box 2">
          <a:extLst>
            <a:ext uri="{FF2B5EF4-FFF2-40B4-BE49-F238E27FC236}">
              <a16:creationId xmlns="" xmlns:a16="http://schemas.microsoft.com/office/drawing/2014/main" id="{76906DFA-414A-4C22-B8B9-D6A05708035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11" name="Text Box 2">
          <a:extLst>
            <a:ext uri="{FF2B5EF4-FFF2-40B4-BE49-F238E27FC236}">
              <a16:creationId xmlns="" xmlns:a16="http://schemas.microsoft.com/office/drawing/2014/main" id="{64BE77AE-1957-4F1A-B3BA-ACB0871396B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12" name="Text Box 2">
          <a:extLst>
            <a:ext uri="{FF2B5EF4-FFF2-40B4-BE49-F238E27FC236}">
              <a16:creationId xmlns="" xmlns:a16="http://schemas.microsoft.com/office/drawing/2014/main" id="{53421371-5966-4BF3-9AD6-59C11ADCB7C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13" name="Text Box 2">
          <a:extLst>
            <a:ext uri="{FF2B5EF4-FFF2-40B4-BE49-F238E27FC236}">
              <a16:creationId xmlns="" xmlns:a16="http://schemas.microsoft.com/office/drawing/2014/main" id="{734A5FE4-AF4A-4B40-BC84-0E7F91AE25F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14" name="Text Box 2">
          <a:extLst>
            <a:ext uri="{FF2B5EF4-FFF2-40B4-BE49-F238E27FC236}">
              <a16:creationId xmlns="" xmlns:a16="http://schemas.microsoft.com/office/drawing/2014/main" id="{A12E46F9-228E-4C0F-99BF-9AF52025B3D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15" name="Text Box 2">
          <a:extLst>
            <a:ext uri="{FF2B5EF4-FFF2-40B4-BE49-F238E27FC236}">
              <a16:creationId xmlns="" xmlns:a16="http://schemas.microsoft.com/office/drawing/2014/main" id="{96E45B24-6E80-4714-A5FC-6CC344A0BEC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16" name="Text Box 2">
          <a:extLst>
            <a:ext uri="{FF2B5EF4-FFF2-40B4-BE49-F238E27FC236}">
              <a16:creationId xmlns="" xmlns:a16="http://schemas.microsoft.com/office/drawing/2014/main" id="{DA417A45-CF08-4195-90C6-97E529E3BD4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17" name="Text Box 2">
          <a:extLst>
            <a:ext uri="{FF2B5EF4-FFF2-40B4-BE49-F238E27FC236}">
              <a16:creationId xmlns="" xmlns:a16="http://schemas.microsoft.com/office/drawing/2014/main" id="{55B16CDD-7AD2-4649-AC30-0230AA42340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18" name="Text Box 2">
          <a:extLst>
            <a:ext uri="{FF2B5EF4-FFF2-40B4-BE49-F238E27FC236}">
              <a16:creationId xmlns="" xmlns:a16="http://schemas.microsoft.com/office/drawing/2014/main" id="{AC671433-AE60-4A9B-846B-259CB9A189F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19" name="Text Box 2">
          <a:extLst>
            <a:ext uri="{FF2B5EF4-FFF2-40B4-BE49-F238E27FC236}">
              <a16:creationId xmlns="" xmlns:a16="http://schemas.microsoft.com/office/drawing/2014/main" id="{CE8DE936-5A57-4545-94F9-74B96AA048A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20" name="Text Box 2">
          <a:extLst>
            <a:ext uri="{FF2B5EF4-FFF2-40B4-BE49-F238E27FC236}">
              <a16:creationId xmlns="" xmlns:a16="http://schemas.microsoft.com/office/drawing/2014/main" id="{68A3D980-C0E7-4864-9095-2FA2CC8B4E9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21" name="Text Box 2">
          <a:extLst>
            <a:ext uri="{FF2B5EF4-FFF2-40B4-BE49-F238E27FC236}">
              <a16:creationId xmlns="" xmlns:a16="http://schemas.microsoft.com/office/drawing/2014/main" id="{D5496A8F-D1B3-4318-9E7C-08AE8CA26E5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22" name="Text Box 2">
          <a:extLst>
            <a:ext uri="{FF2B5EF4-FFF2-40B4-BE49-F238E27FC236}">
              <a16:creationId xmlns="" xmlns:a16="http://schemas.microsoft.com/office/drawing/2014/main" id="{C0A4E22F-3B78-4214-A59A-9AB1787777C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23" name="Text Box 2">
          <a:extLst>
            <a:ext uri="{FF2B5EF4-FFF2-40B4-BE49-F238E27FC236}">
              <a16:creationId xmlns="" xmlns:a16="http://schemas.microsoft.com/office/drawing/2014/main" id="{907874F7-1E35-40FE-B9D3-01E6F08947F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24" name="Text Box 2">
          <a:extLst>
            <a:ext uri="{FF2B5EF4-FFF2-40B4-BE49-F238E27FC236}">
              <a16:creationId xmlns="" xmlns:a16="http://schemas.microsoft.com/office/drawing/2014/main" id="{175FFB7D-B6AA-4A55-99CC-755CEF934DB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25" name="Text Box 2">
          <a:extLst>
            <a:ext uri="{FF2B5EF4-FFF2-40B4-BE49-F238E27FC236}">
              <a16:creationId xmlns="" xmlns:a16="http://schemas.microsoft.com/office/drawing/2014/main" id="{242305A9-60D3-445E-9E3F-62B224B28A8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26" name="Text Box 2">
          <a:extLst>
            <a:ext uri="{FF2B5EF4-FFF2-40B4-BE49-F238E27FC236}">
              <a16:creationId xmlns="" xmlns:a16="http://schemas.microsoft.com/office/drawing/2014/main" id="{B6A1FF5D-4D95-4071-8EE6-59AE68DBB58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27" name="Text Box 2">
          <a:extLst>
            <a:ext uri="{FF2B5EF4-FFF2-40B4-BE49-F238E27FC236}">
              <a16:creationId xmlns="" xmlns:a16="http://schemas.microsoft.com/office/drawing/2014/main" id="{1F31E546-9CAB-4A51-898B-A24F367F85F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28" name="Text Box 2">
          <a:extLst>
            <a:ext uri="{FF2B5EF4-FFF2-40B4-BE49-F238E27FC236}">
              <a16:creationId xmlns="" xmlns:a16="http://schemas.microsoft.com/office/drawing/2014/main" id="{7779B471-0688-4ED2-90A0-23C9FF704C4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29" name="Text Box 2">
          <a:extLst>
            <a:ext uri="{FF2B5EF4-FFF2-40B4-BE49-F238E27FC236}">
              <a16:creationId xmlns="" xmlns:a16="http://schemas.microsoft.com/office/drawing/2014/main" id="{47096CB9-1B01-4434-AEF6-49EDD890D4D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30" name="Text Box 2">
          <a:extLst>
            <a:ext uri="{FF2B5EF4-FFF2-40B4-BE49-F238E27FC236}">
              <a16:creationId xmlns="" xmlns:a16="http://schemas.microsoft.com/office/drawing/2014/main" id="{B9CF815A-F5E8-493F-882B-550A64B5DDB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31" name="Text Box 2">
          <a:extLst>
            <a:ext uri="{FF2B5EF4-FFF2-40B4-BE49-F238E27FC236}">
              <a16:creationId xmlns="" xmlns:a16="http://schemas.microsoft.com/office/drawing/2014/main" id="{3EF91D31-2576-40DD-974B-9212005AF5B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32" name="Text Box 2">
          <a:extLst>
            <a:ext uri="{FF2B5EF4-FFF2-40B4-BE49-F238E27FC236}">
              <a16:creationId xmlns="" xmlns:a16="http://schemas.microsoft.com/office/drawing/2014/main" id="{D935EB13-A3AC-4DC8-AB2D-373E0FCFCCD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33" name="Text Box 2">
          <a:extLst>
            <a:ext uri="{FF2B5EF4-FFF2-40B4-BE49-F238E27FC236}">
              <a16:creationId xmlns="" xmlns:a16="http://schemas.microsoft.com/office/drawing/2014/main" id="{B5073227-AF37-4FC2-8415-CA9994BA358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34" name="Text Box 2">
          <a:extLst>
            <a:ext uri="{FF2B5EF4-FFF2-40B4-BE49-F238E27FC236}">
              <a16:creationId xmlns="" xmlns:a16="http://schemas.microsoft.com/office/drawing/2014/main" id="{32D00835-CE7D-4E53-94E1-720F1BAE63F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35" name="Text Box 2">
          <a:extLst>
            <a:ext uri="{FF2B5EF4-FFF2-40B4-BE49-F238E27FC236}">
              <a16:creationId xmlns="" xmlns:a16="http://schemas.microsoft.com/office/drawing/2014/main" id="{F5F36879-A784-461E-90E8-38A976061BF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36" name="Text Box 2">
          <a:extLst>
            <a:ext uri="{FF2B5EF4-FFF2-40B4-BE49-F238E27FC236}">
              <a16:creationId xmlns="" xmlns:a16="http://schemas.microsoft.com/office/drawing/2014/main" id="{CCC61E97-D535-4D86-B266-19F00BEBF4F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37" name="Text Box 2">
          <a:extLst>
            <a:ext uri="{FF2B5EF4-FFF2-40B4-BE49-F238E27FC236}">
              <a16:creationId xmlns="" xmlns:a16="http://schemas.microsoft.com/office/drawing/2014/main" id="{D7C96BB7-5CCD-4DFB-A485-4A63B592711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38" name="Text Box 2">
          <a:extLst>
            <a:ext uri="{FF2B5EF4-FFF2-40B4-BE49-F238E27FC236}">
              <a16:creationId xmlns="" xmlns:a16="http://schemas.microsoft.com/office/drawing/2014/main" id="{E7A50A8B-02C2-4BBE-B8A7-147B9809068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39" name="Text Box 2">
          <a:extLst>
            <a:ext uri="{FF2B5EF4-FFF2-40B4-BE49-F238E27FC236}">
              <a16:creationId xmlns="" xmlns:a16="http://schemas.microsoft.com/office/drawing/2014/main" id="{F369257B-7EBB-451B-8385-96B1D4A465E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40" name="Text Box 2">
          <a:extLst>
            <a:ext uri="{FF2B5EF4-FFF2-40B4-BE49-F238E27FC236}">
              <a16:creationId xmlns="" xmlns:a16="http://schemas.microsoft.com/office/drawing/2014/main" id="{26A828A2-FD0A-44FA-AF5E-CC94B192E00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41" name="Text Box 2">
          <a:extLst>
            <a:ext uri="{FF2B5EF4-FFF2-40B4-BE49-F238E27FC236}">
              <a16:creationId xmlns="" xmlns:a16="http://schemas.microsoft.com/office/drawing/2014/main" id="{993836A2-DB90-4091-93BF-A6639AEFFF6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42" name="Text Box 2">
          <a:extLst>
            <a:ext uri="{FF2B5EF4-FFF2-40B4-BE49-F238E27FC236}">
              <a16:creationId xmlns="" xmlns:a16="http://schemas.microsoft.com/office/drawing/2014/main" id="{793568D2-BD4E-47CD-BA1A-B80B3342EF6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43" name="Text Box 2">
          <a:extLst>
            <a:ext uri="{FF2B5EF4-FFF2-40B4-BE49-F238E27FC236}">
              <a16:creationId xmlns="" xmlns:a16="http://schemas.microsoft.com/office/drawing/2014/main" id="{7E95E2CE-A9FB-4F70-B718-D000BD18D99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44" name="Text Box 2">
          <a:extLst>
            <a:ext uri="{FF2B5EF4-FFF2-40B4-BE49-F238E27FC236}">
              <a16:creationId xmlns="" xmlns:a16="http://schemas.microsoft.com/office/drawing/2014/main" id="{F41D3D7F-1FCB-431C-9656-DA82A33D464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45" name="Text Box 2">
          <a:extLst>
            <a:ext uri="{FF2B5EF4-FFF2-40B4-BE49-F238E27FC236}">
              <a16:creationId xmlns="" xmlns:a16="http://schemas.microsoft.com/office/drawing/2014/main" id="{903CC368-B101-46BB-9D30-389F879BD27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46" name="Text Box 2">
          <a:extLst>
            <a:ext uri="{FF2B5EF4-FFF2-40B4-BE49-F238E27FC236}">
              <a16:creationId xmlns="" xmlns:a16="http://schemas.microsoft.com/office/drawing/2014/main" id="{DD471F20-4A54-415B-B4EB-EAEA07866E8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47" name="Text Box 2">
          <a:extLst>
            <a:ext uri="{FF2B5EF4-FFF2-40B4-BE49-F238E27FC236}">
              <a16:creationId xmlns="" xmlns:a16="http://schemas.microsoft.com/office/drawing/2014/main" id="{45676678-2DBB-4167-BC2B-2E88B17DF5E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48" name="Text Box 2">
          <a:extLst>
            <a:ext uri="{FF2B5EF4-FFF2-40B4-BE49-F238E27FC236}">
              <a16:creationId xmlns="" xmlns:a16="http://schemas.microsoft.com/office/drawing/2014/main" id="{F7A2642D-8BC4-4025-BDF4-46CDE408941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49" name="Text Box 2">
          <a:extLst>
            <a:ext uri="{FF2B5EF4-FFF2-40B4-BE49-F238E27FC236}">
              <a16:creationId xmlns="" xmlns:a16="http://schemas.microsoft.com/office/drawing/2014/main" id="{965B6C4B-0815-49B5-9EC9-FA8E853852E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50" name="Text Box 2">
          <a:extLst>
            <a:ext uri="{FF2B5EF4-FFF2-40B4-BE49-F238E27FC236}">
              <a16:creationId xmlns="" xmlns:a16="http://schemas.microsoft.com/office/drawing/2014/main" id="{690462CD-CB21-4158-A01B-B00A7F233C3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51" name="Text Box 2">
          <a:extLst>
            <a:ext uri="{FF2B5EF4-FFF2-40B4-BE49-F238E27FC236}">
              <a16:creationId xmlns="" xmlns:a16="http://schemas.microsoft.com/office/drawing/2014/main" id="{8C17E7E8-0154-4872-A084-34C3E9557DD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52" name="Text Box 2">
          <a:extLst>
            <a:ext uri="{FF2B5EF4-FFF2-40B4-BE49-F238E27FC236}">
              <a16:creationId xmlns="" xmlns:a16="http://schemas.microsoft.com/office/drawing/2014/main" id="{EEFF322D-3C33-46EC-B3CB-5FD5A4AB08F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53" name="Text Box 2">
          <a:extLst>
            <a:ext uri="{FF2B5EF4-FFF2-40B4-BE49-F238E27FC236}">
              <a16:creationId xmlns="" xmlns:a16="http://schemas.microsoft.com/office/drawing/2014/main" id="{49EB8F9C-C310-4F9A-89EE-3397AC20343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54" name="Text Box 2">
          <a:extLst>
            <a:ext uri="{FF2B5EF4-FFF2-40B4-BE49-F238E27FC236}">
              <a16:creationId xmlns="" xmlns:a16="http://schemas.microsoft.com/office/drawing/2014/main" id="{5EB576C4-E47C-43E0-9697-C918CEADFB1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55" name="Text Box 2">
          <a:extLst>
            <a:ext uri="{FF2B5EF4-FFF2-40B4-BE49-F238E27FC236}">
              <a16:creationId xmlns="" xmlns:a16="http://schemas.microsoft.com/office/drawing/2014/main" id="{95DED5CC-4238-4A5C-B57C-61911BD8B8F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56" name="Text Box 2">
          <a:extLst>
            <a:ext uri="{FF2B5EF4-FFF2-40B4-BE49-F238E27FC236}">
              <a16:creationId xmlns="" xmlns:a16="http://schemas.microsoft.com/office/drawing/2014/main" id="{19AF6A89-03B5-4B1D-9150-A6BD42BAB86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57" name="Text Box 2">
          <a:extLst>
            <a:ext uri="{FF2B5EF4-FFF2-40B4-BE49-F238E27FC236}">
              <a16:creationId xmlns="" xmlns:a16="http://schemas.microsoft.com/office/drawing/2014/main" id="{66E0EF0F-B1FA-44EA-8E00-CB61DAA2EE1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58" name="Text Box 2">
          <a:extLst>
            <a:ext uri="{FF2B5EF4-FFF2-40B4-BE49-F238E27FC236}">
              <a16:creationId xmlns="" xmlns:a16="http://schemas.microsoft.com/office/drawing/2014/main" id="{F6FD7596-5FA2-4D21-B4B1-FC05136AA97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59" name="Text Box 2">
          <a:extLst>
            <a:ext uri="{FF2B5EF4-FFF2-40B4-BE49-F238E27FC236}">
              <a16:creationId xmlns="" xmlns:a16="http://schemas.microsoft.com/office/drawing/2014/main" id="{DA6048DF-5A09-47CD-BABB-CBDA93B119C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60" name="Text Box 2">
          <a:extLst>
            <a:ext uri="{FF2B5EF4-FFF2-40B4-BE49-F238E27FC236}">
              <a16:creationId xmlns="" xmlns:a16="http://schemas.microsoft.com/office/drawing/2014/main" id="{967C9C0A-B691-4EFF-A9F6-E0CEA612E4F2}"/>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61" name="Text Box 2">
          <a:extLst>
            <a:ext uri="{FF2B5EF4-FFF2-40B4-BE49-F238E27FC236}">
              <a16:creationId xmlns="" xmlns:a16="http://schemas.microsoft.com/office/drawing/2014/main" id="{1C0DEAC5-3633-4472-8D34-65496FEA82BD}"/>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62" name="Text Box 2">
          <a:extLst>
            <a:ext uri="{FF2B5EF4-FFF2-40B4-BE49-F238E27FC236}">
              <a16:creationId xmlns="" xmlns:a16="http://schemas.microsoft.com/office/drawing/2014/main" id="{6152FB89-1B26-4897-A558-824B832AE86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63" name="Text Box 2">
          <a:extLst>
            <a:ext uri="{FF2B5EF4-FFF2-40B4-BE49-F238E27FC236}">
              <a16:creationId xmlns="" xmlns:a16="http://schemas.microsoft.com/office/drawing/2014/main" id="{B4584245-8E78-464D-B5A0-D70F0ABF3CCE}"/>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64" name="Text Box 2">
          <a:extLst>
            <a:ext uri="{FF2B5EF4-FFF2-40B4-BE49-F238E27FC236}">
              <a16:creationId xmlns="" xmlns:a16="http://schemas.microsoft.com/office/drawing/2014/main" id="{708B15C6-E6F1-40FD-A6BD-0EE2A88013A8}"/>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65" name="Text Box 2">
          <a:extLst>
            <a:ext uri="{FF2B5EF4-FFF2-40B4-BE49-F238E27FC236}">
              <a16:creationId xmlns="" xmlns:a16="http://schemas.microsoft.com/office/drawing/2014/main" id="{D6D58028-B311-4E72-8894-5D1E389D6EC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66" name="Text Box 2">
          <a:extLst>
            <a:ext uri="{FF2B5EF4-FFF2-40B4-BE49-F238E27FC236}">
              <a16:creationId xmlns="" xmlns:a16="http://schemas.microsoft.com/office/drawing/2014/main" id="{289EE532-3629-45A2-BB51-6F8D1B20E27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67" name="Text Box 2">
          <a:extLst>
            <a:ext uri="{FF2B5EF4-FFF2-40B4-BE49-F238E27FC236}">
              <a16:creationId xmlns="" xmlns:a16="http://schemas.microsoft.com/office/drawing/2014/main" id="{2F8D7BAB-567E-4601-BEC5-2DCDCD51F26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68" name="Text Box 2">
          <a:extLst>
            <a:ext uri="{FF2B5EF4-FFF2-40B4-BE49-F238E27FC236}">
              <a16:creationId xmlns="" xmlns:a16="http://schemas.microsoft.com/office/drawing/2014/main" id="{29DD0ADF-1006-418C-90E4-9F245BC460C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69" name="Text Box 2">
          <a:extLst>
            <a:ext uri="{FF2B5EF4-FFF2-40B4-BE49-F238E27FC236}">
              <a16:creationId xmlns="" xmlns:a16="http://schemas.microsoft.com/office/drawing/2014/main" id="{EA27C144-3DBA-47B0-9A7E-293AEAF1BBA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70" name="Text Box 2">
          <a:extLst>
            <a:ext uri="{FF2B5EF4-FFF2-40B4-BE49-F238E27FC236}">
              <a16:creationId xmlns="" xmlns:a16="http://schemas.microsoft.com/office/drawing/2014/main" id="{5110DBAC-9A09-4DFA-93D7-12BBA76E5B4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71" name="Text Box 2">
          <a:extLst>
            <a:ext uri="{FF2B5EF4-FFF2-40B4-BE49-F238E27FC236}">
              <a16:creationId xmlns="" xmlns:a16="http://schemas.microsoft.com/office/drawing/2014/main" id="{E62EA6A5-47BC-408D-AC26-35FEF9CBBE4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72" name="Text Box 2">
          <a:extLst>
            <a:ext uri="{FF2B5EF4-FFF2-40B4-BE49-F238E27FC236}">
              <a16:creationId xmlns="" xmlns:a16="http://schemas.microsoft.com/office/drawing/2014/main" id="{A27BFEC3-ABDE-4C10-8C79-3BD699A9ADC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73" name="Text Box 2">
          <a:extLst>
            <a:ext uri="{FF2B5EF4-FFF2-40B4-BE49-F238E27FC236}">
              <a16:creationId xmlns="" xmlns:a16="http://schemas.microsoft.com/office/drawing/2014/main" id="{5FA934C1-EDCE-42D3-B3A4-6D2BC97A66A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74" name="Text Box 2">
          <a:extLst>
            <a:ext uri="{FF2B5EF4-FFF2-40B4-BE49-F238E27FC236}">
              <a16:creationId xmlns="" xmlns:a16="http://schemas.microsoft.com/office/drawing/2014/main" id="{F54F870B-F502-49CD-ABB4-DD6F548F625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75" name="Text Box 2">
          <a:extLst>
            <a:ext uri="{FF2B5EF4-FFF2-40B4-BE49-F238E27FC236}">
              <a16:creationId xmlns="" xmlns:a16="http://schemas.microsoft.com/office/drawing/2014/main" id="{FB8EBE77-169A-4229-B417-7AB08303BC9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76" name="Text Box 2">
          <a:extLst>
            <a:ext uri="{FF2B5EF4-FFF2-40B4-BE49-F238E27FC236}">
              <a16:creationId xmlns="" xmlns:a16="http://schemas.microsoft.com/office/drawing/2014/main" id="{C6A1D995-CC7F-4342-994F-3034B487808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77" name="Text Box 2">
          <a:extLst>
            <a:ext uri="{FF2B5EF4-FFF2-40B4-BE49-F238E27FC236}">
              <a16:creationId xmlns="" xmlns:a16="http://schemas.microsoft.com/office/drawing/2014/main" id="{87524C5F-7A8B-4577-A1CF-932D39AEE4B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478" name="Text Box 2">
          <a:extLst>
            <a:ext uri="{FF2B5EF4-FFF2-40B4-BE49-F238E27FC236}">
              <a16:creationId xmlns="" xmlns:a16="http://schemas.microsoft.com/office/drawing/2014/main" id="{BD659CD5-06B4-400E-8A09-354A3984394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479" name="Text Box 2">
          <a:extLst>
            <a:ext uri="{FF2B5EF4-FFF2-40B4-BE49-F238E27FC236}">
              <a16:creationId xmlns="" xmlns:a16="http://schemas.microsoft.com/office/drawing/2014/main" id="{5E503377-A68B-4593-A2C3-AC063513A3C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80" name="Text Box 2">
          <a:extLst>
            <a:ext uri="{FF2B5EF4-FFF2-40B4-BE49-F238E27FC236}">
              <a16:creationId xmlns="" xmlns:a16="http://schemas.microsoft.com/office/drawing/2014/main" id="{9F375738-ED15-43A1-97BF-03515F1FA9A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81" name="Text Box 2">
          <a:extLst>
            <a:ext uri="{FF2B5EF4-FFF2-40B4-BE49-F238E27FC236}">
              <a16:creationId xmlns="" xmlns:a16="http://schemas.microsoft.com/office/drawing/2014/main" id="{E1B5AF62-F38D-4D41-B29C-2691C88ED424}"/>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82" name="Text Box 2">
          <a:extLst>
            <a:ext uri="{FF2B5EF4-FFF2-40B4-BE49-F238E27FC236}">
              <a16:creationId xmlns="" xmlns:a16="http://schemas.microsoft.com/office/drawing/2014/main" id="{AB0AB239-82BD-42DE-8CD2-31F06E4BA506}"/>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83" name="Text Box 2">
          <a:extLst>
            <a:ext uri="{FF2B5EF4-FFF2-40B4-BE49-F238E27FC236}">
              <a16:creationId xmlns="" xmlns:a16="http://schemas.microsoft.com/office/drawing/2014/main" id="{011EA43D-E594-40A8-B0A9-406F9FF76C8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84" name="Text Box 2">
          <a:extLst>
            <a:ext uri="{FF2B5EF4-FFF2-40B4-BE49-F238E27FC236}">
              <a16:creationId xmlns="" xmlns:a16="http://schemas.microsoft.com/office/drawing/2014/main" id="{D406349B-52FE-4BC7-9E0F-D683B6687DF9}"/>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85" name="Text Box 2">
          <a:extLst>
            <a:ext uri="{FF2B5EF4-FFF2-40B4-BE49-F238E27FC236}">
              <a16:creationId xmlns="" xmlns:a16="http://schemas.microsoft.com/office/drawing/2014/main" id="{BF934C69-2EFB-4075-A847-4AFC743357B3}"/>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86" name="Text Box 2">
          <a:extLst>
            <a:ext uri="{FF2B5EF4-FFF2-40B4-BE49-F238E27FC236}">
              <a16:creationId xmlns="" xmlns:a16="http://schemas.microsoft.com/office/drawing/2014/main" id="{1E76EE5B-A7B2-452A-A5E1-A297D87EB81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87" name="Text Box 2">
          <a:extLst>
            <a:ext uri="{FF2B5EF4-FFF2-40B4-BE49-F238E27FC236}">
              <a16:creationId xmlns="" xmlns:a16="http://schemas.microsoft.com/office/drawing/2014/main" id="{B5E0C7D9-3FC3-4084-A95B-CF06C603FD2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88" name="Text Box 2">
          <a:extLst>
            <a:ext uri="{FF2B5EF4-FFF2-40B4-BE49-F238E27FC236}">
              <a16:creationId xmlns="" xmlns:a16="http://schemas.microsoft.com/office/drawing/2014/main" id="{8E253918-F7B3-48B1-9456-6CA2384F2C4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89" name="Text Box 2">
          <a:extLst>
            <a:ext uri="{FF2B5EF4-FFF2-40B4-BE49-F238E27FC236}">
              <a16:creationId xmlns="" xmlns:a16="http://schemas.microsoft.com/office/drawing/2014/main" id="{90491D3C-2212-4BC4-B901-84083E12328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90" name="Text Box 2">
          <a:extLst>
            <a:ext uri="{FF2B5EF4-FFF2-40B4-BE49-F238E27FC236}">
              <a16:creationId xmlns="" xmlns:a16="http://schemas.microsoft.com/office/drawing/2014/main" id="{16D8AFF3-BE4A-48F9-9A58-92B707A0ADF5}"/>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91" name="Text Box 2">
          <a:extLst>
            <a:ext uri="{FF2B5EF4-FFF2-40B4-BE49-F238E27FC236}">
              <a16:creationId xmlns="" xmlns:a16="http://schemas.microsoft.com/office/drawing/2014/main" id="{7D6F40E1-CE6E-4148-8C78-7597E5F071B7}"/>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92" name="Text Box 2">
          <a:extLst>
            <a:ext uri="{FF2B5EF4-FFF2-40B4-BE49-F238E27FC236}">
              <a16:creationId xmlns="" xmlns:a16="http://schemas.microsoft.com/office/drawing/2014/main" id="{C2CE038A-0E75-4CFB-AEF9-09512D38852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493" name="Text Box 2">
          <a:extLst>
            <a:ext uri="{FF2B5EF4-FFF2-40B4-BE49-F238E27FC236}">
              <a16:creationId xmlns="" xmlns:a16="http://schemas.microsoft.com/office/drawing/2014/main" id="{539D6F22-7503-482F-9E49-3CF1DA3DDBD7}"/>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494" name="Text Box 2">
          <a:extLst>
            <a:ext uri="{FF2B5EF4-FFF2-40B4-BE49-F238E27FC236}">
              <a16:creationId xmlns="" xmlns:a16="http://schemas.microsoft.com/office/drawing/2014/main" id="{D54A9735-2275-457E-9339-84904A716232}"/>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95" name="Text Box 2">
          <a:extLst>
            <a:ext uri="{FF2B5EF4-FFF2-40B4-BE49-F238E27FC236}">
              <a16:creationId xmlns="" xmlns:a16="http://schemas.microsoft.com/office/drawing/2014/main" id="{DFB12E64-AA1E-422B-8885-3D09E3D83AA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96" name="Text Box 2">
          <a:extLst>
            <a:ext uri="{FF2B5EF4-FFF2-40B4-BE49-F238E27FC236}">
              <a16:creationId xmlns="" xmlns:a16="http://schemas.microsoft.com/office/drawing/2014/main" id="{F7EE9E18-C84C-40BF-8B3F-E85C4D10B50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497" name="Text Box 2">
          <a:extLst>
            <a:ext uri="{FF2B5EF4-FFF2-40B4-BE49-F238E27FC236}">
              <a16:creationId xmlns="" xmlns:a16="http://schemas.microsoft.com/office/drawing/2014/main" id="{8631B5FD-68E9-4122-8BEF-9D6245485D4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498" name="Text Box 2">
          <a:extLst>
            <a:ext uri="{FF2B5EF4-FFF2-40B4-BE49-F238E27FC236}">
              <a16:creationId xmlns="" xmlns:a16="http://schemas.microsoft.com/office/drawing/2014/main" id="{AA4685B6-798C-4121-A5F9-540B73286EB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499" name="Text Box 2">
          <a:extLst>
            <a:ext uri="{FF2B5EF4-FFF2-40B4-BE49-F238E27FC236}">
              <a16:creationId xmlns="" xmlns:a16="http://schemas.microsoft.com/office/drawing/2014/main" id="{44734090-4E6F-4942-9B65-D2F676F059F3}"/>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00" name="Text Box 2">
          <a:extLst>
            <a:ext uri="{FF2B5EF4-FFF2-40B4-BE49-F238E27FC236}">
              <a16:creationId xmlns="" xmlns:a16="http://schemas.microsoft.com/office/drawing/2014/main" id="{D73E0C21-2094-4527-A5D4-BEB441EFEBC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01" name="Text Box 2">
          <a:extLst>
            <a:ext uri="{FF2B5EF4-FFF2-40B4-BE49-F238E27FC236}">
              <a16:creationId xmlns="" xmlns:a16="http://schemas.microsoft.com/office/drawing/2014/main" id="{AFF54722-7476-423F-8CCA-F6344B70EFA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02" name="Text Box 2">
          <a:extLst>
            <a:ext uri="{FF2B5EF4-FFF2-40B4-BE49-F238E27FC236}">
              <a16:creationId xmlns="" xmlns:a16="http://schemas.microsoft.com/office/drawing/2014/main" id="{DD7383E9-996F-46D4-A757-A6BA1543063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03" name="Text Box 2">
          <a:extLst>
            <a:ext uri="{FF2B5EF4-FFF2-40B4-BE49-F238E27FC236}">
              <a16:creationId xmlns="" xmlns:a16="http://schemas.microsoft.com/office/drawing/2014/main" id="{EB55C944-465F-4A37-94BF-3A97C9C7F798}"/>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04" name="Text Box 2">
          <a:extLst>
            <a:ext uri="{FF2B5EF4-FFF2-40B4-BE49-F238E27FC236}">
              <a16:creationId xmlns="" xmlns:a16="http://schemas.microsoft.com/office/drawing/2014/main" id="{EAAAE090-4EE4-494D-8CD9-88ABF6158EC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05" name="Text Box 2">
          <a:extLst>
            <a:ext uri="{FF2B5EF4-FFF2-40B4-BE49-F238E27FC236}">
              <a16:creationId xmlns="" xmlns:a16="http://schemas.microsoft.com/office/drawing/2014/main" id="{22976BFD-9A76-4563-A714-EC4F2999CD6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06" name="Text Box 2">
          <a:extLst>
            <a:ext uri="{FF2B5EF4-FFF2-40B4-BE49-F238E27FC236}">
              <a16:creationId xmlns="" xmlns:a16="http://schemas.microsoft.com/office/drawing/2014/main" id="{77CDFABE-16EA-4819-AF84-2A6298EEF73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07" name="Text Box 2">
          <a:extLst>
            <a:ext uri="{FF2B5EF4-FFF2-40B4-BE49-F238E27FC236}">
              <a16:creationId xmlns="" xmlns:a16="http://schemas.microsoft.com/office/drawing/2014/main" id="{ABB44571-D72C-4B44-A0FB-721E3C68B92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08" name="Text Box 2">
          <a:extLst>
            <a:ext uri="{FF2B5EF4-FFF2-40B4-BE49-F238E27FC236}">
              <a16:creationId xmlns="" xmlns:a16="http://schemas.microsoft.com/office/drawing/2014/main" id="{78EB20B6-7517-4C17-99C5-BC8FBB7101E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09" name="Text Box 2">
          <a:extLst>
            <a:ext uri="{FF2B5EF4-FFF2-40B4-BE49-F238E27FC236}">
              <a16:creationId xmlns="" xmlns:a16="http://schemas.microsoft.com/office/drawing/2014/main" id="{10F3C6FE-7B9C-4F49-B249-00335826327F}"/>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10" name="Text Box 2">
          <a:extLst>
            <a:ext uri="{FF2B5EF4-FFF2-40B4-BE49-F238E27FC236}">
              <a16:creationId xmlns="" xmlns:a16="http://schemas.microsoft.com/office/drawing/2014/main" id="{22FF1874-BFF8-4268-8F78-F451E0FEF1D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11" name="Text Box 2">
          <a:extLst>
            <a:ext uri="{FF2B5EF4-FFF2-40B4-BE49-F238E27FC236}">
              <a16:creationId xmlns="" xmlns:a16="http://schemas.microsoft.com/office/drawing/2014/main" id="{8B5C614B-1CFE-4068-9507-490C6606C56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12" name="Text Box 2">
          <a:extLst>
            <a:ext uri="{FF2B5EF4-FFF2-40B4-BE49-F238E27FC236}">
              <a16:creationId xmlns="" xmlns:a16="http://schemas.microsoft.com/office/drawing/2014/main" id="{C97BC1D3-EAE5-4EB9-932D-91AFF5440AB2}"/>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13" name="Text Box 2">
          <a:extLst>
            <a:ext uri="{FF2B5EF4-FFF2-40B4-BE49-F238E27FC236}">
              <a16:creationId xmlns="" xmlns:a16="http://schemas.microsoft.com/office/drawing/2014/main" id="{1D506DED-A2C5-4243-B2BD-040DB2E3A51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14" name="Text Box 2">
          <a:extLst>
            <a:ext uri="{FF2B5EF4-FFF2-40B4-BE49-F238E27FC236}">
              <a16:creationId xmlns="" xmlns:a16="http://schemas.microsoft.com/office/drawing/2014/main" id="{5394D785-34D0-49C1-8C32-27A4486CCB1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15" name="Text Box 2">
          <a:extLst>
            <a:ext uri="{FF2B5EF4-FFF2-40B4-BE49-F238E27FC236}">
              <a16:creationId xmlns="" xmlns:a16="http://schemas.microsoft.com/office/drawing/2014/main" id="{3E8E65A2-1894-498D-8BEF-488A4FB6C66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16" name="Text Box 2">
          <a:extLst>
            <a:ext uri="{FF2B5EF4-FFF2-40B4-BE49-F238E27FC236}">
              <a16:creationId xmlns="" xmlns:a16="http://schemas.microsoft.com/office/drawing/2014/main" id="{19DF8264-EB81-407C-B0EE-4F4F24E02D0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17" name="Text Box 2">
          <a:extLst>
            <a:ext uri="{FF2B5EF4-FFF2-40B4-BE49-F238E27FC236}">
              <a16:creationId xmlns="" xmlns:a16="http://schemas.microsoft.com/office/drawing/2014/main" id="{0BE4D6E4-1399-4CB9-A5AD-092776062C8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18" name="Text Box 2">
          <a:extLst>
            <a:ext uri="{FF2B5EF4-FFF2-40B4-BE49-F238E27FC236}">
              <a16:creationId xmlns="" xmlns:a16="http://schemas.microsoft.com/office/drawing/2014/main" id="{7DA799D5-5F61-4592-BF53-C4D9FCAD6D1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19" name="Text Box 2">
          <a:extLst>
            <a:ext uri="{FF2B5EF4-FFF2-40B4-BE49-F238E27FC236}">
              <a16:creationId xmlns="" xmlns:a16="http://schemas.microsoft.com/office/drawing/2014/main" id="{84BC6E62-5082-431F-BD69-D65BDC4A077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520" name="Text Box 2">
          <a:extLst>
            <a:ext uri="{FF2B5EF4-FFF2-40B4-BE49-F238E27FC236}">
              <a16:creationId xmlns="" xmlns:a16="http://schemas.microsoft.com/office/drawing/2014/main" id="{98FC0F01-C28B-4569-9C42-8D194647A45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521" name="Text Box 2">
          <a:extLst>
            <a:ext uri="{FF2B5EF4-FFF2-40B4-BE49-F238E27FC236}">
              <a16:creationId xmlns="" xmlns:a16="http://schemas.microsoft.com/office/drawing/2014/main" id="{EF92A4DC-AB5B-4C9C-B18D-C71825E180E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22" name="Text Box 2">
          <a:extLst>
            <a:ext uri="{FF2B5EF4-FFF2-40B4-BE49-F238E27FC236}">
              <a16:creationId xmlns="" xmlns:a16="http://schemas.microsoft.com/office/drawing/2014/main" id="{86D53357-C319-4B2F-B485-95C03F1C9DD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523" name="Text Box 2">
          <a:extLst>
            <a:ext uri="{FF2B5EF4-FFF2-40B4-BE49-F238E27FC236}">
              <a16:creationId xmlns="" xmlns:a16="http://schemas.microsoft.com/office/drawing/2014/main" id="{298AEFAA-3967-4FFF-B36B-2FDC66F25F40}"/>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524" name="Text Box 2">
          <a:extLst>
            <a:ext uri="{FF2B5EF4-FFF2-40B4-BE49-F238E27FC236}">
              <a16:creationId xmlns="" xmlns:a16="http://schemas.microsoft.com/office/drawing/2014/main" id="{3812CB17-160D-4A83-923B-1FD30A60EA36}"/>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25" name="Text Box 2">
          <a:extLst>
            <a:ext uri="{FF2B5EF4-FFF2-40B4-BE49-F238E27FC236}">
              <a16:creationId xmlns="" xmlns:a16="http://schemas.microsoft.com/office/drawing/2014/main" id="{62403512-D36C-4D3A-AE1A-89FF354F0F6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526" name="Text Box 2">
          <a:extLst>
            <a:ext uri="{FF2B5EF4-FFF2-40B4-BE49-F238E27FC236}">
              <a16:creationId xmlns="" xmlns:a16="http://schemas.microsoft.com/office/drawing/2014/main" id="{B53B6730-DC4E-4784-9E28-2A4D527FB6DF}"/>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527" name="Text Box 2">
          <a:extLst>
            <a:ext uri="{FF2B5EF4-FFF2-40B4-BE49-F238E27FC236}">
              <a16:creationId xmlns="" xmlns:a16="http://schemas.microsoft.com/office/drawing/2014/main" id="{78097CDC-9A47-4BDA-9D2F-1D0F5AA518AB}"/>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28" name="Text Box 2">
          <a:extLst>
            <a:ext uri="{FF2B5EF4-FFF2-40B4-BE49-F238E27FC236}">
              <a16:creationId xmlns="" xmlns:a16="http://schemas.microsoft.com/office/drawing/2014/main" id="{7CC07C62-20EF-4308-9E63-DF15AE1E7C3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529" name="Text Box 2">
          <a:extLst>
            <a:ext uri="{FF2B5EF4-FFF2-40B4-BE49-F238E27FC236}">
              <a16:creationId xmlns="" xmlns:a16="http://schemas.microsoft.com/office/drawing/2014/main" id="{EC4ABF11-3F4A-46E4-B905-0E5E587F6471}"/>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530" name="Text Box 2">
          <a:extLst>
            <a:ext uri="{FF2B5EF4-FFF2-40B4-BE49-F238E27FC236}">
              <a16:creationId xmlns="" xmlns:a16="http://schemas.microsoft.com/office/drawing/2014/main" id="{69D433F7-61C6-4E5D-877E-3052713DCE2E}"/>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31" name="Text Box 2">
          <a:extLst>
            <a:ext uri="{FF2B5EF4-FFF2-40B4-BE49-F238E27FC236}">
              <a16:creationId xmlns="" xmlns:a16="http://schemas.microsoft.com/office/drawing/2014/main" id="{0C690BCD-C176-46B1-A23B-DAA2215890D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32" name="Text Box 2">
          <a:extLst>
            <a:ext uri="{FF2B5EF4-FFF2-40B4-BE49-F238E27FC236}">
              <a16:creationId xmlns="" xmlns:a16="http://schemas.microsoft.com/office/drawing/2014/main" id="{E7903686-D7EF-41E7-B28E-FF45B4E1452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33" name="Text Box 2">
          <a:extLst>
            <a:ext uri="{FF2B5EF4-FFF2-40B4-BE49-F238E27FC236}">
              <a16:creationId xmlns="" xmlns:a16="http://schemas.microsoft.com/office/drawing/2014/main" id="{F513EC40-A8B9-4FDB-A76A-A6DCDD4E081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34" name="Text Box 2">
          <a:extLst>
            <a:ext uri="{FF2B5EF4-FFF2-40B4-BE49-F238E27FC236}">
              <a16:creationId xmlns="" xmlns:a16="http://schemas.microsoft.com/office/drawing/2014/main" id="{EA68BD64-B0E9-45EB-AD6C-0A9F7A3C53F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35" name="Text Box 2">
          <a:extLst>
            <a:ext uri="{FF2B5EF4-FFF2-40B4-BE49-F238E27FC236}">
              <a16:creationId xmlns="" xmlns:a16="http://schemas.microsoft.com/office/drawing/2014/main" id="{685898B5-492D-41BA-9294-84BBA0509CA8}"/>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36" name="Text Box 2">
          <a:extLst>
            <a:ext uri="{FF2B5EF4-FFF2-40B4-BE49-F238E27FC236}">
              <a16:creationId xmlns="" xmlns:a16="http://schemas.microsoft.com/office/drawing/2014/main" id="{4895429F-F649-49FF-BBBF-B429C7121C5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37" name="Text Box 2">
          <a:extLst>
            <a:ext uri="{FF2B5EF4-FFF2-40B4-BE49-F238E27FC236}">
              <a16:creationId xmlns="" xmlns:a16="http://schemas.microsoft.com/office/drawing/2014/main" id="{4177CB3E-EB28-4EA4-A867-8D0B5A0F2C6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538" name="Text Box 2">
          <a:extLst>
            <a:ext uri="{FF2B5EF4-FFF2-40B4-BE49-F238E27FC236}">
              <a16:creationId xmlns="" xmlns:a16="http://schemas.microsoft.com/office/drawing/2014/main" id="{A2922366-97CB-40A4-B222-54E48D39741E}"/>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539" name="Text Box 2">
          <a:extLst>
            <a:ext uri="{FF2B5EF4-FFF2-40B4-BE49-F238E27FC236}">
              <a16:creationId xmlns="" xmlns:a16="http://schemas.microsoft.com/office/drawing/2014/main" id="{BC06EC38-5DBB-4337-84D5-4291D06133CA}"/>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40" name="Text Box 2">
          <a:extLst>
            <a:ext uri="{FF2B5EF4-FFF2-40B4-BE49-F238E27FC236}">
              <a16:creationId xmlns="" xmlns:a16="http://schemas.microsoft.com/office/drawing/2014/main" id="{0A97B16C-DBDE-4ABC-B950-E4346127C96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41" name="Text Box 2">
          <a:extLst>
            <a:ext uri="{FF2B5EF4-FFF2-40B4-BE49-F238E27FC236}">
              <a16:creationId xmlns="" xmlns:a16="http://schemas.microsoft.com/office/drawing/2014/main" id="{A4086EAF-F9CE-41B7-A1DD-1015545533BE}"/>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42" name="Text Box 2">
          <a:extLst>
            <a:ext uri="{FF2B5EF4-FFF2-40B4-BE49-F238E27FC236}">
              <a16:creationId xmlns="" xmlns:a16="http://schemas.microsoft.com/office/drawing/2014/main" id="{BCC93AF8-B032-4D5F-9535-814967B4BAD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43" name="Text Box 2">
          <a:extLst>
            <a:ext uri="{FF2B5EF4-FFF2-40B4-BE49-F238E27FC236}">
              <a16:creationId xmlns="" xmlns:a16="http://schemas.microsoft.com/office/drawing/2014/main" id="{305C978C-E6E6-455D-8811-7E9BA2523CE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44" name="Text Box 2">
          <a:extLst>
            <a:ext uri="{FF2B5EF4-FFF2-40B4-BE49-F238E27FC236}">
              <a16:creationId xmlns="" xmlns:a16="http://schemas.microsoft.com/office/drawing/2014/main" id="{721D0356-664D-464D-9467-63D8332FEE0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45" name="Text Box 2">
          <a:extLst>
            <a:ext uri="{FF2B5EF4-FFF2-40B4-BE49-F238E27FC236}">
              <a16:creationId xmlns="" xmlns:a16="http://schemas.microsoft.com/office/drawing/2014/main" id="{5B44F7E9-5BB2-466F-84A1-03E468B2EAD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46" name="Text Box 2">
          <a:extLst>
            <a:ext uri="{FF2B5EF4-FFF2-40B4-BE49-F238E27FC236}">
              <a16:creationId xmlns="" xmlns:a16="http://schemas.microsoft.com/office/drawing/2014/main" id="{8370F17B-0981-46BC-8C90-5D1FED0742E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47" name="Text Box 2">
          <a:extLst>
            <a:ext uri="{FF2B5EF4-FFF2-40B4-BE49-F238E27FC236}">
              <a16:creationId xmlns="" xmlns:a16="http://schemas.microsoft.com/office/drawing/2014/main" id="{8BE9BAAD-DDCE-4509-B7A5-6B0C3CFBE7C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48" name="Text Box 2">
          <a:extLst>
            <a:ext uri="{FF2B5EF4-FFF2-40B4-BE49-F238E27FC236}">
              <a16:creationId xmlns="" xmlns:a16="http://schemas.microsoft.com/office/drawing/2014/main" id="{97946AB8-3218-4E0D-BBD3-9D599B656FE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49" name="Text Box 2">
          <a:extLst>
            <a:ext uri="{FF2B5EF4-FFF2-40B4-BE49-F238E27FC236}">
              <a16:creationId xmlns="" xmlns:a16="http://schemas.microsoft.com/office/drawing/2014/main" id="{F0397EFD-5F7F-4F32-AE2F-FC2191FEBD4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50" name="Text Box 2">
          <a:extLst>
            <a:ext uri="{FF2B5EF4-FFF2-40B4-BE49-F238E27FC236}">
              <a16:creationId xmlns="" xmlns:a16="http://schemas.microsoft.com/office/drawing/2014/main" id="{46FFE79C-EDDE-4D16-81A9-41E81E570B1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51" name="Text Box 2">
          <a:extLst>
            <a:ext uri="{FF2B5EF4-FFF2-40B4-BE49-F238E27FC236}">
              <a16:creationId xmlns="" xmlns:a16="http://schemas.microsoft.com/office/drawing/2014/main" id="{2C903FBC-912D-4D61-8E79-D5DF734DD3C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52" name="Text Box 2">
          <a:extLst>
            <a:ext uri="{FF2B5EF4-FFF2-40B4-BE49-F238E27FC236}">
              <a16:creationId xmlns="" xmlns:a16="http://schemas.microsoft.com/office/drawing/2014/main" id="{8D8E0DDF-7841-4380-9BD5-E91B25229F2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53" name="Text Box 2">
          <a:extLst>
            <a:ext uri="{FF2B5EF4-FFF2-40B4-BE49-F238E27FC236}">
              <a16:creationId xmlns="" xmlns:a16="http://schemas.microsoft.com/office/drawing/2014/main" id="{C086719A-4941-42B6-8E85-74F5E20D7BB4}"/>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54" name="Text Box 2">
          <a:extLst>
            <a:ext uri="{FF2B5EF4-FFF2-40B4-BE49-F238E27FC236}">
              <a16:creationId xmlns="" xmlns:a16="http://schemas.microsoft.com/office/drawing/2014/main" id="{AF0E8823-90E4-4E8D-AC60-0A05050A1AF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55" name="Text Box 2">
          <a:extLst>
            <a:ext uri="{FF2B5EF4-FFF2-40B4-BE49-F238E27FC236}">
              <a16:creationId xmlns="" xmlns:a16="http://schemas.microsoft.com/office/drawing/2014/main" id="{3CB71353-9EBD-4111-AE06-6E01F76BDDF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56" name="Text Box 2">
          <a:extLst>
            <a:ext uri="{FF2B5EF4-FFF2-40B4-BE49-F238E27FC236}">
              <a16:creationId xmlns="" xmlns:a16="http://schemas.microsoft.com/office/drawing/2014/main" id="{A07EA506-44B7-4C8B-B27E-1F55BEBE690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57" name="Text Box 2">
          <a:extLst>
            <a:ext uri="{FF2B5EF4-FFF2-40B4-BE49-F238E27FC236}">
              <a16:creationId xmlns="" xmlns:a16="http://schemas.microsoft.com/office/drawing/2014/main" id="{51C4898D-817B-4586-ABA5-61DCB1EAE9DF}"/>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58" name="Text Box 2">
          <a:extLst>
            <a:ext uri="{FF2B5EF4-FFF2-40B4-BE49-F238E27FC236}">
              <a16:creationId xmlns="" xmlns:a16="http://schemas.microsoft.com/office/drawing/2014/main" id="{1B0BEBA7-7906-4D8F-AAD5-96F2E813A3E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59" name="Text Box 2">
          <a:extLst>
            <a:ext uri="{FF2B5EF4-FFF2-40B4-BE49-F238E27FC236}">
              <a16:creationId xmlns="" xmlns:a16="http://schemas.microsoft.com/office/drawing/2014/main" id="{95B36C82-F605-4F52-A902-A1369F98FF31}"/>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60" name="Text Box 2">
          <a:extLst>
            <a:ext uri="{FF2B5EF4-FFF2-40B4-BE49-F238E27FC236}">
              <a16:creationId xmlns="" xmlns:a16="http://schemas.microsoft.com/office/drawing/2014/main" id="{1D984C62-9BEF-4AD4-BD69-4EF8D9D2C91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61" name="Text Box 2">
          <a:extLst>
            <a:ext uri="{FF2B5EF4-FFF2-40B4-BE49-F238E27FC236}">
              <a16:creationId xmlns="" xmlns:a16="http://schemas.microsoft.com/office/drawing/2014/main" id="{FC9BFF53-7EB4-4128-846A-34573C43B33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62" name="Text Box 2">
          <a:extLst>
            <a:ext uri="{FF2B5EF4-FFF2-40B4-BE49-F238E27FC236}">
              <a16:creationId xmlns="" xmlns:a16="http://schemas.microsoft.com/office/drawing/2014/main" id="{BD119123-649F-436D-B192-425DF9C18BA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63" name="Text Box 2">
          <a:extLst>
            <a:ext uri="{FF2B5EF4-FFF2-40B4-BE49-F238E27FC236}">
              <a16:creationId xmlns="" xmlns:a16="http://schemas.microsoft.com/office/drawing/2014/main" id="{3C9F2331-F728-47A7-9762-FD4E718B68F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64" name="Text Box 2">
          <a:extLst>
            <a:ext uri="{FF2B5EF4-FFF2-40B4-BE49-F238E27FC236}">
              <a16:creationId xmlns="" xmlns:a16="http://schemas.microsoft.com/office/drawing/2014/main" id="{D0DFD9FE-737B-41F7-AD05-81E84410962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65" name="Text Box 2">
          <a:extLst>
            <a:ext uri="{FF2B5EF4-FFF2-40B4-BE49-F238E27FC236}">
              <a16:creationId xmlns="" xmlns:a16="http://schemas.microsoft.com/office/drawing/2014/main" id="{4D4B39C0-8EA8-45E4-B179-B47B79F6319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66" name="Text Box 2">
          <a:extLst>
            <a:ext uri="{FF2B5EF4-FFF2-40B4-BE49-F238E27FC236}">
              <a16:creationId xmlns="" xmlns:a16="http://schemas.microsoft.com/office/drawing/2014/main" id="{08FA9303-1D34-4EA7-B87D-B58B9A6FEEE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67" name="Text Box 2">
          <a:extLst>
            <a:ext uri="{FF2B5EF4-FFF2-40B4-BE49-F238E27FC236}">
              <a16:creationId xmlns="" xmlns:a16="http://schemas.microsoft.com/office/drawing/2014/main" id="{1731855D-185D-481F-B4A3-5754791EF12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68" name="Text Box 2">
          <a:extLst>
            <a:ext uri="{FF2B5EF4-FFF2-40B4-BE49-F238E27FC236}">
              <a16:creationId xmlns="" xmlns:a16="http://schemas.microsoft.com/office/drawing/2014/main" id="{629DB134-7877-424D-97A0-C406166C62F3}"/>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69" name="Text Box 2">
          <a:extLst>
            <a:ext uri="{FF2B5EF4-FFF2-40B4-BE49-F238E27FC236}">
              <a16:creationId xmlns="" xmlns:a16="http://schemas.microsoft.com/office/drawing/2014/main" id="{3CB53457-BED0-44A8-8DC5-E1452395344F}"/>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70" name="Text Box 2">
          <a:extLst>
            <a:ext uri="{FF2B5EF4-FFF2-40B4-BE49-F238E27FC236}">
              <a16:creationId xmlns="" xmlns:a16="http://schemas.microsoft.com/office/drawing/2014/main" id="{B3B30999-3C2D-4EDB-8040-5772F139D34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71" name="Text Box 2">
          <a:extLst>
            <a:ext uri="{FF2B5EF4-FFF2-40B4-BE49-F238E27FC236}">
              <a16:creationId xmlns="" xmlns:a16="http://schemas.microsoft.com/office/drawing/2014/main" id="{CB7199DC-94B9-4215-97D8-A443BCFA427E}"/>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72" name="Text Box 2">
          <a:extLst>
            <a:ext uri="{FF2B5EF4-FFF2-40B4-BE49-F238E27FC236}">
              <a16:creationId xmlns="" xmlns:a16="http://schemas.microsoft.com/office/drawing/2014/main" id="{0DD54423-A8D6-4507-82EB-C68D8890D01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73" name="Text Box 2">
          <a:extLst>
            <a:ext uri="{FF2B5EF4-FFF2-40B4-BE49-F238E27FC236}">
              <a16:creationId xmlns="" xmlns:a16="http://schemas.microsoft.com/office/drawing/2014/main" id="{A44B8352-BFDE-4E42-B97B-460C902462A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74" name="Text Box 2">
          <a:extLst>
            <a:ext uri="{FF2B5EF4-FFF2-40B4-BE49-F238E27FC236}">
              <a16:creationId xmlns="" xmlns:a16="http://schemas.microsoft.com/office/drawing/2014/main" id="{B964906F-8E69-4391-BC86-CD330CD7C23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75" name="Text Box 2">
          <a:extLst>
            <a:ext uri="{FF2B5EF4-FFF2-40B4-BE49-F238E27FC236}">
              <a16:creationId xmlns="" xmlns:a16="http://schemas.microsoft.com/office/drawing/2014/main" id="{4B1D1C8B-7262-4EA0-99A4-64CC48AFEAAC}"/>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76" name="Text Box 2">
          <a:extLst>
            <a:ext uri="{FF2B5EF4-FFF2-40B4-BE49-F238E27FC236}">
              <a16:creationId xmlns="" xmlns:a16="http://schemas.microsoft.com/office/drawing/2014/main" id="{3EE4CBD9-600A-4462-9BC7-B9CD4F9722A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77" name="Text Box 2">
          <a:extLst>
            <a:ext uri="{FF2B5EF4-FFF2-40B4-BE49-F238E27FC236}">
              <a16:creationId xmlns="" xmlns:a16="http://schemas.microsoft.com/office/drawing/2014/main" id="{B01B9732-E5E0-4D31-8197-3A8E79D2B817}"/>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78" name="Text Box 2">
          <a:extLst>
            <a:ext uri="{FF2B5EF4-FFF2-40B4-BE49-F238E27FC236}">
              <a16:creationId xmlns="" xmlns:a16="http://schemas.microsoft.com/office/drawing/2014/main" id="{E399C294-A5FD-4659-B8F3-74E62968F8C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79" name="Text Box 2">
          <a:extLst>
            <a:ext uri="{FF2B5EF4-FFF2-40B4-BE49-F238E27FC236}">
              <a16:creationId xmlns="" xmlns:a16="http://schemas.microsoft.com/office/drawing/2014/main" id="{AA7A25DB-F4E4-4071-9403-65F7BFD4B62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80" name="Text Box 2">
          <a:extLst>
            <a:ext uri="{FF2B5EF4-FFF2-40B4-BE49-F238E27FC236}">
              <a16:creationId xmlns="" xmlns:a16="http://schemas.microsoft.com/office/drawing/2014/main" id="{AE316AC9-FD7C-4CE1-B40B-8A9823819CE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81" name="Text Box 2">
          <a:extLst>
            <a:ext uri="{FF2B5EF4-FFF2-40B4-BE49-F238E27FC236}">
              <a16:creationId xmlns="" xmlns:a16="http://schemas.microsoft.com/office/drawing/2014/main" id="{23A18461-2036-44FD-926B-FB5294E126D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82" name="Text Box 2">
          <a:extLst>
            <a:ext uri="{FF2B5EF4-FFF2-40B4-BE49-F238E27FC236}">
              <a16:creationId xmlns="" xmlns:a16="http://schemas.microsoft.com/office/drawing/2014/main" id="{7803FF21-3AEA-48DA-AE8F-7B6F3CFAB14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83" name="Text Box 2">
          <a:extLst>
            <a:ext uri="{FF2B5EF4-FFF2-40B4-BE49-F238E27FC236}">
              <a16:creationId xmlns="" xmlns:a16="http://schemas.microsoft.com/office/drawing/2014/main" id="{FDE77169-4357-4355-82B7-401ED7D90CE8}"/>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84" name="Text Box 2">
          <a:extLst>
            <a:ext uri="{FF2B5EF4-FFF2-40B4-BE49-F238E27FC236}">
              <a16:creationId xmlns="" xmlns:a16="http://schemas.microsoft.com/office/drawing/2014/main" id="{72BACCB5-89F3-4DF6-A05F-A4DD5DFB0B8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85" name="Text Box 2">
          <a:extLst>
            <a:ext uri="{FF2B5EF4-FFF2-40B4-BE49-F238E27FC236}">
              <a16:creationId xmlns="" xmlns:a16="http://schemas.microsoft.com/office/drawing/2014/main" id="{A00B0F91-6E40-4572-A0DB-827A9252F2E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86" name="Text Box 2">
          <a:extLst>
            <a:ext uri="{FF2B5EF4-FFF2-40B4-BE49-F238E27FC236}">
              <a16:creationId xmlns="" xmlns:a16="http://schemas.microsoft.com/office/drawing/2014/main" id="{4D9A752C-BBAB-4A75-9137-3DBE6955CD5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87" name="Text Box 2">
          <a:extLst>
            <a:ext uri="{FF2B5EF4-FFF2-40B4-BE49-F238E27FC236}">
              <a16:creationId xmlns="" xmlns:a16="http://schemas.microsoft.com/office/drawing/2014/main" id="{BD0A4288-068C-4862-AFA7-283FF85630C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88" name="Text Box 2">
          <a:extLst>
            <a:ext uri="{FF2B5EF4-FFF2-40B4-BE49-F238E27FC236}">
              <a16:creationId xmlns="" xmlns:a16="http://schemas.microsoft.com/office/drawing/2014/main" id="{A2E07BA8-9583-48E8-BD17-9FE81CE21BD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89" name="Text Box 2">
          <a:extLst>
            <a:ext uri="{FF2B5EF4-FFF2-40B4-BE49-F238E27FC236}">
              <a16:creationId xmlns="" xmlns:a16="http://schemas.microsoft.com/office/drawing/2014/main" id="{DD95A2C4-6449-4565-AB08-8DAC54CD546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90" name="Text Box 2">
          <a:extLst>
            <a:ext uri="{FF2B5EF4-FFF2-40B4-BE49-F238E27FC236}">
              <a16:creationId xmlns="" xmlns:a16="http://schemas.microsoft.com/office/drawing/2014/main" id="{8D36B047-BBF1-4352-BBEC-D300416BCF5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91" name="Text Box 2">
          <a:extLst>
            <a:ext uri="{FF2B5EF4-FFF2-40B4-BE49-F238E27FC236}">
              <a16:creationId xmlns="" xmlns:a16="http://schemas.microsoft.com/office/drawing/2014/main" id="{10139A46-E14F-4944-8CA0-972BB72437B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92" name="Text Box 2">
          <a:extLst>
            <a:ext uri="{FF2B5EF4-FFF2-40B4-BE49-F238E27FC236}">
              <a16:creationId xmlns="" xmlns:a16="http://schemas.microsoft.com/office/drawing/2014/main" id="{882F966D-1C7D-4288-8FC8-ACDC02335D0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93" name="Text Box 2">
          <a:extLst>
            <a:ext uri="{FF2B5EF4-FFF2-40B4-BE49-F238E27FC236}">
              <a16:creationId xmlns="" xmlns:a16="http://schemas.microsoft.com/office/drawing/2014/main" id="{6E0A9202-927D-4C29-B52C-EFCA79D4DEB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94" name="Text Box 2">
          <a:extLst>
            <a:ext uri="{FF2B5EF4-FFF2-40B4-BE49-F238E27FC236}">
              <a16:creationId xmlns="" xmlns:a16="http://schemas.microsoft.com/office/drawing/2014/main" id="{1A3DC098-2408-4F81-9D3A-9E52CC4AB08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95" name="Text Box 2">
          <a:extLst>
            <a:ext uri="{FF2B5EF4-FFF2-40B4-BE49-F238E27FC236}">
              <a16:creationId xmlns="" xmlns:a16="http://schemas.microsoft.com/office/drawing/2014/main" id="{FF9355F7-4F2E-44BF-A017-EF416A97F4F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96" name="Text Box 2">
          <a:extLst>
            <a:ext uri="{FF2B5EF4-FFF2-40B4-BE49-F238E27FC236}">
              <a16:creationId xmlns="" xmlns:a16="http://schemas.microsoft.com/office/drawing/2014/main" id="{D581CB02-7B9D-4D93-A916-F6B49F5CFF3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597" name="Text Box 2">
          <a:extLst>
            <a:ext uri="{FF2B5EF4-FFF2-40B4-BE49-F238E27FC236}">
              <a16:creationId xmlns="" xmlns:a16="http://schemas.microsoft.com/office/drawing/2014/main" id="{8052D962-E086-4C76-8938-37D804989A0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598" name="Text Box 2">
          <a:extLst>
            <a:ext uri="{FF2B5EF4-FFF2-40B4-BE49-F238E27FC236}">
              <a16:creationId xmlns="" xmlns:a16="http://schemas.microsoft.com/office/drawing/2014/main" id="{22957DF7-55A9-4457-A485-F4707FD02BE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599" name="Text Box 2">
          <a:extLst>
            <a:ext uri="{FF2B5EF4-FFF2-40B4-BE49-F238E27FC236}">
              <a16:creationId xmlns="" xmlns:a16="http://schemas.microsoft.com/office/drawing/2014/main" id="{4AFD518D-8E23-490A-AA1A-F404BDD352BC}"/>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00" name="Text Box 2">
          <a:extLst>
            <a:ext uri="{FF2B5EF4-FFF2-40B4-BE49-F238E27FC236}">
              <a16:creationId xmlns="" xmlns:a16="http://schemas.microsoft.com/office/drawing/2014/main" id="{E8AF5148-6163-40A5-9717-F0DF57E7C61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601" name="Text Box 2">
          <a:extLst>
            <a:ext uri="{FF2B5EF4-FFF2-40B4-BE49-F238E27FC236}">
              <a16:creationId xmlns="" xmlns:a16="http://schemas.microsoft.com/office/drawing/2014/main" id="{FACB4EB1-50D7-4CF4-8082-34AEE79C5E1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602" name="Text Box 2">
          <a:extLst>
            <a:ext uri="{FF2B5EF4-FFF2-40B4-BE49-F238E27FC236}">
              <a16:creationId xmlns="" xmlns:a16="http://schemas.microsoft.com/office/drawing/2014/main" id="{91B37907-7094-40E6-A361-D990805B1B6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03" name="Text Box 2">
          <a:extLst>
            <a:ext uri="{FF2B5EF4-FFF2-40B4-BE49-F238E27FC236}">
              <a16:creationId xmlns="" xmlns:a16="http://schemas.microsoft.com/office/drawing/2014/main" id="{969AE63C-20DE-4733-BA9F-51AF03AFA8D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604" name="Text Box 2">
          <a:extLst>
            <a:ext uri="{FF2B5EF4-FFF2-40B4-BE49-F238E27FC236}">
              <a16:creationId xmlns="" xmlns:a16="http://schemas.microsoft.com/office/drawing/2014/main" id="{EB49BFCD-F994-484A-9987-CFD67E785E7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605" name="Text Box 2">
          <a:extLst>
            <a:ext uri="{FF2B5EF4-FFF2-40B4-BE49-F238E27FC236}">
              <a16:creationId xmlns="" xmlns:a16="http://schemas.microsoft.com/office/drawing/2014/main" id="{FABBB04F-E80E-4D3B-A680-AA1326C492B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06" name="Text Box 2">
          <a:extLst>
            <a:ext uri="{FF2B5EF4-FFF2-40B4-BE49-F238E27FC236}">
              <a16:creationId xmlns="" xmlns:a16="http://schemas.microsoft.com/office/drawing/2014/main" id="{1CA26081-DAD7-47F8-9249-3311A948FB3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607" name="Text Box 2">
          <a:extLst>
            <a:ext uri="{FF2B5EF4-FFF2-40B4-BE49-F238E27FC236}">
              <a16:creationId xmlns="" xmlns:a16="http://schemas.microsoft.com/office/drawing/2014/main" id="{20807087-D69F-41B4-A213-68364D32764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608" name="Text Box 2">
          <a:extLst>
            <a:ext uri="{FF2B5EF4-FFF2-40B4-BE49-F238E27FC236}">
              <a16:creationId xmlns="" xmlns:a16="http://schemas.microsoft.com/office/drawing/2014/main" id="{4E79B8CD-4993-4B2D-9425-1CD7180DBD9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09" name="Text Box 2">
          <a:extLst>
            <a:ext uri="{FF2B5EF4-FFF2-40B4-BE49-F238E27FC236}">
              <a16:creationId xmlns="" xmlns:a16="http://schemas.microsoft.com/office/drawing/2014/main" id="{7D17886B-7739-4FA2-B070-28D65B739DF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10" name="Text Box 2">
          <a:extLst>
            <a:ext uri="{FF2B5EF4-FFF2-40B4-BE49-F238E27FC236}">
              <a16:creationId xmlns="" xmlns:a16="http://schemas.microsoft.com/office/drawing/2014/main" id="{6509351E-7028-4063-8192-3665400B9FF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11" name="Text Box 2">
          <a:extLst>
            <a:ext uri="{FF2B5EF4-FFF2-40B4-BE49-F238E27FC236}">
              <a16:creationId xmlns="" xmlns:a16="http://schemas.microsoft.com/office/drawing/2014/main" id="{8A093EF5-F8D5-43A3-A394-B24E81AD58D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12" name="Text Box 2">
          <a:extLst>
            <a:ext uri="{FF2B5EF4-FFF2-40B4-BE49-F238E27FC236}">
              <a16:creationId xmlns="" xmlns:a16="http://schemas.microsoft.com/office/drawing/2014/main" id="{8D6517E8-03C8-4729-AEBC-ACF407EE5C8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13" name="Text Box 2">
          <a:extLst>
            <a:ext uri="{FF2B5EF4-FFF2-40B4-BE49-F238E27FC236}">
              <a16:creationId xmlns="" xmlns:a16="http://schemas.microsoft.com/office/drawing/2014/main" id="{74B6012F-5A1B-452A-A928-14553EBF2C5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14" name="Text Box 2">
          <a:extLst>
            <a:ext uri="{FF2B5EF4-FFF2-40B4-BE49-F238E27FC236}">
              <a16:creationId xmlns="" xmlns:a16="http://schemas.microsoft.com/office/drawing/2014/main" id="{8D4F0F38-280F-4E2C-BC01-C2AF4F4A7A6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15" name="Text Box 2">
          <a:extLst>
            <a:ext uri="{FF2B5EF4-FFF2-40B4-BE49-F238E27FC236}">
              <a16:creationId xmlns="" xmlns:a16="http://schemas.microsoft.com/office/drawing/2014/main" id="{28DEA298-71D9-4951-8B91-8A14C412680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16" name="Text Box 2">
          <a:extLst>
            <a:ext uri="{FF2B5EF4-FFF2-40B4-BE49-F238E27FC236}">
              <a16:creationId xmlns="" xmlns:a16="http://schemas.microsoft.com/office/drawing/2014/main" id="{1F997A7A-0E28-4FC6-82BE-B086C84946E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17" name="Text Box 2">
          <a:extLst>
            <a:ext uri="{FF2B5EF4-FFF2-40B4-BE49-F238E27FC236}">
              <a16:creationId xmlns="" xmlns:a16="http://schemas.microsoft.com/office/drawing/2014/main" id="{073D6490-71D9-4336-80C4-B63D0A75F42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18" name="Text Box 2">
          <a:extLst>
            <a:ext uri="{FF2B5EF4-FFF2-40B4-BE49-F238E27FC236}">
              <a16:creationId xmlns="" xmlns:a16="http://schemas.microsoft.com/office/drawing/2014/main" id="{93FD5389-D7A3-45E5-895B-2227BE7DF09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19" name="Text Box 2">
          <a:extLst>
            <a:ext uri="{FF2B5EF4-FFF2-40B4-BE49-F238E27FC236}">
              <a16:creationId xmlns="" xmlns:a16="http://schemas.microsoft.com/office/drawing/2014/main" id="{ABF8110D-3F52-4FF4-A95A-77C8D78C3E6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20" name="Text Box 2">
          <a:extLst>
            <a:ext uri="{FF2B5EF4-FFF2-40B4-BE49-F238E27FC236}">
              <a16:creationId xmlns="" xmlns:a16="http://schemas.microsoft.com/office/drawing/2014/main" id="{6BC479F9-4AF2-490D-9BEF-88709E111A5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21" name="Text Box 2">
          <a:extLst>
            <a:ext uri="{FF2B5EF4-FFF2-40B4-BE49-F238E27FC236}">
              <a16:creationId xmlns="" xmlns:a16="http://schemas.microsoft.com/office/drawing/2014/main" id="{840B64DC-52D7-4E4D-9F3D-B82175CC321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22" name="Text Box 2">
          <a:extLst>
            <a:ext uri="{FF2B5EF4-FFF2-40B4-BE49-F238E27FC236}">
              <a16:creationId xmlns="" xmlns:a16="http://schemas.microsoft.com/office/drawing/2014/main" id="{4189DF30-457B-4913-A123-43EBCFCD8B9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23" name="Text Box 2">
          <a:extLst>
            <a:ext uri="{FF2B5EF4-FFF2-40B4-BE49-F238E27FC236}">
              <a16:creationId xmlns="" xmlns:a16="http://schemas.microsoft.com/office/drawing/2014/main" id="{08E59F42-36FE-4709-A67B-59EC35BE1CB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24" name="Text Box 2">
          <a:extLst>
            <a:ext uri="{FF2B5EF4-FFF2-40B4-BE49-F238E27FC236}">
              <a16:creationId xmlns="" xmlns:a16="http://schemas.microsoft.com/office/drawing/2014/main" id="{0411E01F-7439-46CC-A182-43C760897BF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25" name="Text Box 2">
          <a:extLst>
            <a:ext uri="{FF2B5EF4-FFF2-40B4-BE49-F238E27FC236}">
              <a16:creationId xmlns="" xmlns:a16="http://schemas.microsoft.com/office/drawing/2014/main" id="{608D28B8-66C3-4311-9EB9-F8C59676CF1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26" name="Text Box 2">
          <a:extLst>
            <a:ext uri="{FF2B5EF4-FFF2-40B4-BE49-F238E27FC236}">
              <a16:creationId xmlns="" xmlns:a16="http://schemas.microsoft.com/office/drawing/2014/main" id="{C90A9543-71A0-4D31-BBE1-458D862475D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27" name="Text Box 2">
          <a:extLst>
            <a:ext uri="{FF2B5EF4-FFF2-40B4-BE49-F238E27FC236}">
              <a16:creationId xmlns="" xmlns:a16="http://schemas.microsoft.com/office/drawing/2014/main" id="{442A999B-B5E8-485F-9066-BA817F80B0A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28" name="Text Box 2">
          <a:extLst>
            <a:ext uri="{FF2B5EF4-FFF2-40B4-BE49-F238E27FC236}">
              <a16:creationId xmlns="" xmlns:a16="http://schemas.microsoft.com/office/drawing/2014/main" id="{666F136A-8CE1-4500-B875-8E6712868C1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29" name="Text Box 2">
          <a:extLst>
            <a:ext uri="{FF2B5EF4-FFF2-40B4-BE49-F238E27FC236}">
              <a16:creationId xmlns="" xmlns:a16="http://schemas.microsoft.com/office/drawing/2014/main" id="{9404A2A4-428B-4AA5-B9C6-2193F3EED30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30" name="Text Box 2">
          <a:extLst>
            <a:ext uri="{FF2B5EF4-FFF2-40B4-BE49-F238E27FC236}">
              <a16:creationId xmlns="" xmlns:a16="http://schemas.microsoft.com/office/drawing/2014/main" id="{8D96DF54-2717-4748-80AA-90ACA8B6F42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31" name="Text Box 2">
          <a:extLst>
            <a:ext uri="{FF2B5EF4-FFF2-40B4-BE49-F238E27FC236}">
              <a16:creationId xmlns="" xmlns:a16="http://schemas.microsoft.com/office/drawing/2014/main" id="{7D97A02A-98F6-4E7E-880D-B15F28941DD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32" name="Text Box 2">
          <a:extLst>
            <a:ext uri="{FF2B5EF4-FFF2-40B4-BE49-F238E27FC236}">
              <a16:creationId xmlns="" xmlns:a16="http://schemas.microsoft.com/office/drawing/2014/main" id="{09FA22D7-A6F0-442B-A0F0-AA050819793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33" name="Text Box 2">
          <a:extLst>
            <a:ext uri="{FF2B5EF4-FFF2-40B4-BE49-F238E27FC236}">
              <a16:creationId xmlns="" xmlns:a16="http://schemas.microsoft.com/office/drawing/2014/main" id="{D057B240-2E4A-4BEC-867F-0A1D77116E5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34" name="Text Box 2">
          <a:extLst>
            <a:ext uri="{FF2B5EF4-FFF2-40B4-BE49-F238E27FC236}">
              <a16:creationId xmlns="" xmlns:a16="http://schemas.microsoft.com/office/drawing/2014/main" id="{923FD492-D656-4A7E-9602-A8DF0A053CF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35" name="Text Box 2">
          <a:extLst>
            <a:ext uri="{FF2B5EF4-FFF2-40B4-BE49-F238E27FC236}">
              <a16:creationId xmlns="" xmlns:a16="http://schemas.microsoft.com/office/drawing/2014/main" id="{C3B4D819-5D5F-4CE6-B132-02DEB817B25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36" name="Text Box 2">
          <a:extLst>
            <a:ext uri="{FF2B5EF4-FFF2-40B4-BE49-F238E27FC236}">
              <a16:creationId xmlns="" xmlns:a16="http://schemas.microsoft.com/office/drawing/2014/main" id="{660FFA9F-C9EA-4D69-A155-ED496D557D0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37" name="Text Box 2">
          <a:extLst>
            <a:ext uri="{FF2B5EF4-FFF2-40B4-BE49-F238E27FC236}">
              <a16:creationId xmlns="" xmlns:a16="http://schemas.microsoft.com/office/drawing/2014/main" id="{0F2AF4E5-855E-4350-930C-52AFAF4BC04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38" name="Text Box 2">
          <a:extLst>
            <a:ext uri="{FF2B5EF4-FFF2-40B4-BE49-F238E27FC236}">
              <a16:creationId xmlns="" xmlns:a16="http://schemas.microsoft.com/office/drawing/2014/main" id="{B099DE07-1D72-40F5-8B27-A5B5BE58AD1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39" name="Text Box 2">
          <a:extLst>
            <a:ext uri="{FF2B5EF4-FFF2-40B4-BE49-F238E27FC236}">
              <a16:creationId xmlns="" xmlns:a16="http://schemas.microsoft.com/office/drawing/2014/main" id="{04AD6F51-7111-4942-8D4A-3322298057A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40" name="Text Box 2">
          <a:extLst>
            <a:ext uri="{FF2B5EF4-FFF2-40B4-BE49-F238E27FC236}">
              <a16:creationId xmlns="" xmlns:a16="http://schemas.microsoft.com/office/drawing/2014/main" id="{C08D5807-5700-4D52-BBFC-106150B5E82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41" name="Text Box 2">
          <a:extLst>
            <a:ext uri="{FF2B5EF4-FFF2-40B4-BE49-F238E27FC236}">
              <a16:creationId xmlns="" xmlns:a16="http://schemas.microsoft.com/office/drawing/2014/main" id="{48B85764-E833-4380-9B7B-CEB72313AC2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42" name="Text Box 2">
          <a:extLst>
            <a:ext uri="{FF2B5EF4-FFF2-40B4-BE49-F238E27FC236}">
              <a16:creationId xmlns="" xmlns:a16="http://schemas.microsoft.com/office/drawing/2014/main" id="{2DB2C0C9-7B01-48EA-A9CD-44D18954E5F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43" name="Text Box 2">
          <a:extLst>
            <a:ext uri="{FF2B5EF4-FFF2-40B4-BE49-F238E27FC236}">
              <a16:creationId xmlns="" xmlns:a16="http://schemas.microsoft.com/office/drawing/2014/main" id="{826549FE-E27B-4FE0-85A2-F5B8E7EE1E9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44" name="Text Box 2">
          <a:extLst>
            <a:ext uri="{FF2B5EF4-FFF2-40B4-BE49-F238E27FC236}">
              <a16:creationId xmlns="" xmlns:a16="http://schemas.microsoft.com/office/drawing/2014/main" id="{9D773785-B79C-4B8C-BF4E-94289E6E8A9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45" name="Text Box 2">
          <a:extLst>
            <a:ext uri="{FF2B5EF4-FFF2-40B4-BE49-F238E27FC236}">
              <a16:creationId xmlns="" xmlns:a16="http://schemas.microsoft.com/office/drawing/2014/main" id="{AB99F252-4728-4498-B5E4-CDC01344130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46" name="Text Box 2">
          <a:extLst>
            <a:ext uri="{FF2B5EF4-FFF2-40B4-BE49-F238E27FC236}">
              <a16:creationId xmlns="" xmlns:a16="http://schemas.microsoft.com/office/drawing/2014/main" id="{A864B558-54C7-47C9-A57E-EE83CBE8A11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47" name="Text Box 2">
          <a:extLst>
            <a:ext uri="{FF2B5EF4-FFF2-40B4-BE49-F238E27FC236}">
              <a16:creationId xmlns="" xmlns:a16="http://schemas.microsoft.com/office/drawing/2014/main" id="{B66E601E-A95C-4519-A85B-F40C4D96B9A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48" name="Text Box 2">
          <a:extLst>
            <a:ext uri="{FF2B5EF4-FFF2-40B4-BE49-F238E27FC236}">
              <a16:creationId xmlns="" xmlns:a16="http://schemas.microsoft.com/office/drawing/2014/main" id="{AB5B2177-1ED3-46A8-9B74-7CAB4DC01B0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49" name="Text Box 2">
          <a:extLst>
            <a:ext uri="{FF2B5EF4-FFF2-40B4-BE49-F238E27FC236}">
              <a16:creationId xmlns="" xmlns:a16="http://schemas.microsoft.com/office/drawing/2014/main" id="{A1FCFE22-5151-4D88-90B7-EAD6727CFB7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50" name="Text Box 2">
          <a:extLst>
            <a:ext uri="{FF2B5EF4-FFF2-40B4-BE49-F238E27FC236}">
              <a16:creationId xmlns="" xmlns:a16="http://schemas.microsoft.com/office/drawing/2014/main" id="{B04CF0ED-2364-43CA-A71B-DF7810E1D84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51" name="Text Box 2">
          <a:extLst>
            <a:ext uri="{FF2B5EF4-FFF2-40B4-BE49-F238E27FC236}">
              <a16:creationId xmlns="" xmlns:a16="http://schemas.microsoft.com/office/drawing/2014/main" id="{3D85C683-70AC-4298-ABE2-8ECDE8C3F03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52" name="Text Box 2">
          <a:extLst>
            <a:ext uri="{FF2B5EF4-FFF2-40B4-BE49-F238E27FC236}">
              <a16:creationId xmlns="" xmlns:a16="http://schemas.microsoft.com/office/drawing/2014/main" id="{4BD4E941-ED88-48E9-9903-F6DB152AFC6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53" name="Text Box 2">
          <a:extLst>
            <a:ext uri="{FF2B5EF4-FFF2-40B4-BE49-F238E27FC236}">
              <a16:creationId xmlns="" xmlns:a16="http://schemas.microsoft.com/office/drawing/2014/main" id="{F9B872F4-B506-47E3-A030-E21B9B84341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54" name="Text Box 2">
          <a:extLst>
            <a:ext uri="{FF2B5EF4-FFF2-40B4-BE49-F238E27FC236}">
              <a16:creationId xmlns="" xmlns:a16="http://schemas.microsoft.com/office/drawing/2014/main" id="{BE744FDD-AB2C-4EA9-9AFE-BF6E9E92C7F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55" name="Text Box 2">
          <a:extLst>
            <a:ext uri="{FF2B5EF4-FFF2-40B4-BE49-F238E27FC236}">
              <a16:creationId xmlns="" xmlns:a16="http://schemas.microsoft.com/office/drawing/2014/main" id="{A8895017-A621-48BE-A953-27459F018B1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56" name="Text Box 2">
          <a:extLst>
            <a:ext uri="{FF2B5EF4-FFF2-40B4-BE49-F238E27FC236}">
              <a16:creationId xmlns="" xmlns:a16="http://schemas.microsoft.com/office/drawing/2014/main" id="{4AD34F00-1F2C-4040-BD24-3107C7C6E43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57" name="Text Box 2">
          <a:extLst>
            <a:ext uri="{FF2B5EF4-FFF2-40B4-BE49-F238E27FC236}">
              <a16:creationId xmlns="" xmlns:a16="http://schemas.microsoft.com/office/drawing/2014/main" id="{7ECF720C-A3BB-49E0-AF70-E7599D994AE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58" name="Text Box 2">
          <a:extLst>
            <a:ext uri="{FF2B5EF4-FFF2-40B4-BE49-F238E27FC236}">
              <a16:creationId xmlns="" xmlns:a16="http://schemas.microsoft.com/office/drawing/2014/main" id="{7A20E6B4-19CF-4AC5-9EAE-5493665DB18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59" name="Text Box 2">
          <a:extLst>
            <a:ext uri="{FF2B5EF4-FFF2-40B4-BE49-F238E27FC236}">
              <a16:creationId xmlns="" xmlns:a16="http://schemas.microsoft.com/office/drawing/2014/main" id="{C432DDCC-8A4E-4F52-85BF-9AC6504F1A5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60" name="Text Box 2">
          <a:extLst>
            <a:ext uri="{FF2B5EF4-FFF2-40B4-BE49-F238E27FC236}">
              <a16:creationId xmlns="" xmlns:a16="http://schemas.microsoft.com/office/drawing/2014/main" id="{EA5629A7-6423-4FCA-AB81-BA994721F26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61" name="Text Box 2">
          <a:extLst>
            <a:ext uri="{FF2B5EF4-FFF2-40B4-BE49-F238E27FC236}">
              <a16:creationId xmlns="" xmlns:a16="http://schemas.microsoft.com/office/drawing/2014/main" id="{E4144983-3A5F-43AD-9A13-F3E88C27152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62" name="Text Box 2">
          <a:extLst>
            <a:ext uri="{FF2B5EF4-FFF2-40B4-BE49-F238E27FC236}">
              <a16:creationId xmlns="" xmlns:a16="http://schemas.microsoft.com/office/drawing/2014/main" id="{5513DCF7-53B9-4559-B8FE-3B3D2BED703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63" name="Text Box 2">
          <a:extLst>
            <a:ext uri="{FF2B5EF4-FFF2-40B4-BE49-F238E27FC236}">
              <a16:creationId xmlns="" xmlns:a16="http://schemas.microsoft.com/office/drawing/2014/main" id="{BC71EC81-0B92-44E4-AFA2-EFB78CFF9CE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64" name="Text Box 2">
          <a:extLst>
            <a:ext uri="{FF2B5EF4-FFF2-40B4-BE49-F238E27FC236}">
              <a16:creationId xmlns="" xmlns:a16="http://schemas.microsoft.com/office/drawing/2014/main" id="{DE23A199-16F8-40B4-856A-ADF4CB0F9EC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65" name="Text Box 2">
          <a:extLst>
            <a:ext uri="{FF2B5EF4-FFF2-40B4-BE49-F238E27FC236}">
              <a16:creationId xmlns="" xmlns:a16="http://schemas.microsoft.com/office/drawing/2014/main" id="{5B7B1944-443B-4889-8926-6833525A457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66" name="Text Box 2">
          <a:extLst>
            <a:ext uri="{FF2B5EF4-FFF2-40B4-BE49-F238E27FC236}">
              <a16:creationId xmlns="" xmlns:a16="http://schemas.microsoft.com/office/drawing/2014/main" id="{528AD946-7F68-4CE5-A732-EB87A4131BF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67" name="Text Box 2">
          <a:extLst>
            <a:ext uri="{FF2B5EF4-FFF2-40B4-BE49-F238E27FC236}">
              <a16:creationId xmlns="" xmlns:a16="http://schemas.microsoft.com/office/drawing/2014/main" id="{EC9B9EF2-970A-4C83-9D44-7A8C4D6C0AD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68" name="Text Box 2">
          <a:extLst>
            <a:ext uri="{FF2B5EF4-FFF2-40B4-BE49-F238E27FC236}">
              <a16:creationId xmlns="" xmlns:a16="http://schemas.microsoft.com/office/drawing/2014/main" id="{5571D9A0-50E5-46BE-A337-D47DA5673CA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69" name="Text Box 2">
          <a:extLst>
            <a:ext uri="{FF2B5EF4-FFF2-40B4-BE49-F238E27FC236}">
              <a16:creationId xmlns="" xmlns:a16="http://schemas.microsoft.com/office/drawing/2014/main" id="{07BC3EFE-60AF-4A7A-8221-CDA93EB74A7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70" name="Text Box 2">
          <a:extLst>
            <a:ext uri="{FF2B5EF4-FFF2-40B4-BE49-F238E27FC236}">
              <a16:creationId xmlns="" xmlns:a16="http://schemas.microsoft.com/office/drawing/2014/main" id="{E4F00F9A-73A5-492E-A59C-308D3B4E02A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71" name="Text Box 2">
          <a:extLst>
            <a:ext uri="{FF2B5EF4-FFF2-40B4-BE49-F238E27FC236}">
              <a16:creationId xmlns="" xmlns:a16="http://schemas.microsoft.com/office/drawing/2014/main" id="{473AF9E6-986E-4C7D-B302-C7C45E1FDFE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72" name="Text Box 2">
          <a:extLst>
            <a:ext uri="{FF2B5EF4-FFF2-40B4-BE49-F238E27FC236}">
              <a16:creationId xmlns="" xmlns:a16="http://schemas.microsoft.com/office/drawing/2014/main" id="{62152461-D860-4C59-A8F7-BF7A9C32B25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73" name="Text Box 2">
          <a:extLst>
            <a:ext uri="{FF2B5EF4-FFF2-40B4-BE49-F238E27FC236}">
              <a16:creationId xmlns="" xmlns:a16="http://schemas.microsoft.com/office/drawing/2014/main" id="{550664C4-3C42-41F6-BE9D-B9CECBEFC64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74" name="Text Box 2">
          <a:extLst>
            <a:ext uri="{FF2B5EF4-FFF2-40B4-BE49-F238E27FC236}">
              <a16:creationId xmlns="" xmlns:a16="http://schemas.microsoft.com/office/drawing/2014/main" id="{C1994BFF-87EC-4DAC-8D44-2AE1BF515B7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75" name="Text Box 2">
          <a:extLst>
            <a:ext uri="{FF2B5EF4-FFF2-40B4-BE49-F238E27FC236}">
              <a16:creationId xmlns="" xmlns:a16="http://schemas.microsoft.com/office/drawing/2014/main" id="{852D67C7-4F06-4B3D-BD2F-EEA9E830830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76" name="Text Box 2">
          <a:extLst>
            <a:ext uri="{FF2B5EF4-FFF2-40B4-BE49-F238E27FC236}">
              <a16:creationId xmlns="" xmlns:a16="http://schemas.microsoft.com/office/drawing/2014/main" id="{C83551A2-CA02-4BB4-BBE7-D39FA4806E4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77" name="Text Box 2">
          <a:extLst>
            <a:ext uri="{FF2B5EF4-FFF2-40B4-BE49-F238E27FC236}">
              <a16:creationId xmlns="" xmlns:a16="http://schemas.microsoft.com/office/drawing/2014/main" id="{18E098F7-7700-4A8F-A480-7FD265A364A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78" name="Text Box 2">
          <a:extLst>
            <a:ext uri="{FF2B5EF4-FFF2-40B4-BE49-F238E27FC236}">
              <a16:creationId xmlns="" xmlns:a16="http://schemas.microsoft.com/office/drawing/2014/main" id="{F122BD22-36EB-4B82-9D3E-4055C8D992B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79" name="Text Box 2">
          <a:extLst>
            <a:ext uri="{FF2B5EF4-FFF2-40B4-BE49-F238E27FC236}">
              <a16:creationId xmlns="" xmlns:a16="http://schemas.microsoft.com/office/drawing/2014/main" id="{2BFF1EA4-0A20-4242-A86B-F78C8B7D5C5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80" name="Text Box 2">
          <a:extLst>
            <a:ext uri="{FF2B5EF4-FFF2-40B4-BE49-F238E27FC236}">
              <a16:creationId xmlns="" xmlns:a16="http://schemas.microsoft.com/office/drawing/2014/main" id="{3067DF4A-C0C1-44AA-B6CF-EA88B165F61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81" name="Text Box 2">
          <a:extLst>
            <a:ext uri="{FF2B5EF4-FFF2-40B4-BE49-F238E27FC236}">
              <a16:creationId xmlns="" xmlns:a16="http://schemas.microsoft.com/office/drawing/2014/main" id="{42799405-27FC-4656-99EB-7D507D16C50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82" name="Text Box 2">
          <a:extLst>
            <a:ext uri="{FF2B5EF4-FFF2-40B4-BE49-F238E27FC236}">
              <a16:creationId xmlns="" xmlns:a16="http://schemas.microsoft.com/office/drawing/2014/main" id="{AD38D455-D2FF-419A-A5E4-AC8EC15073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83" name="Text Box 2">
          <a:extLst>
            <a:ext uri="{FF2B5EF4-FFF2-40B4-BE49-F238E27FC236}">
              <a16:creationId xmlns="" xmlns:a16="http://schemas.microsoft.com/office/drawing/2014/main" id="{73B29172-030C-430F-AB2C-B7A0B695E2D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84" name="Text Box 2">
          <a:extLst>
            <a:ext uri="{FF2B5EF4-FFF2-40B4-BE49-F238E27FC236}">
              <a16:creationId xmlns="" xmlns:a16="http://schemas.microsoft.com/office/drawing/2014/main" id="{7DE715F6-D230-4ACF-9C2F-BF02EA1F504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85" name="Text Box 2">
          <a:extLst>
            <a:ext uri="{FF2B5EF4-FFF2-40B4-BE49-F238E27FC236}">
              <a16:creationId xmlns="" xmlns:a16="http://schemas.microsoft.com/office/drawing/2014/main" id="{76B6F03C-DB9E-4D1B-B971-44EBDD314BF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86" name="Text Box 2">
          <a:extLst>
            <a:ext uri="{FF2B5EF4-FFF2-40B4-BE49-F238E27FC236}">
              <a16:creationId xmlns="" xmlns:a16="http://schemas.microsoft.com/office/drawing/2014/main" id="{98AADE8C-B049-4437-A7CB-94DA9D7D71A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87" name="Text Box 2">
          <a:extLst>
            <a:ext uri="{FF2B5EF4-FFF2-40B4-BE49-F238E27FC236}">
              <a16:creationId xmlns="" xmlns:a16="http://schemas.microsoft.com/office/drawing/2014/main" id="{7F277869-1EB4-4D71-B2B5-A26F61C71DA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88" name="Text Box 2">
          <a:extLst>
            <a:ext uri="{FF2B5EF4-FFF2-40B4-BE49-F238E27FC236}">
              <a16:creationId xmlns="" xmlns:a16="http://schemas.microsoft.com/office/drawing/2014/main" id="{0DA10C3E-A99A-4A23-8E5C-C2027B651E7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89" name="Text Box 2">
          <a:extLst>
            <a:ext uri="{FF2B5EF4-FFF2-40B4-BE49-F238E27FC236}">
              <a16:creationId xmlns="" xmlns:a16="http://schemas.microsoft.com/office/drawing/2014/main" id="{AA3809E9-D233-482B-B877-044A3AC12A3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90" name="Text Box 2">
          <a:extLst>
            <a:ext uri="{FF2B5EF4-FFF2-40B4-BE49-F238E27FC236}">
              <a16:creationId xmlns="" xmlns:a16="http://schemas.microsoft.com/office/drawing/2014/main" id="{DA0FF819-CB4D-4F52-BDA1-860CB53A56B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91" name="Text Box 2">
          <a:extLst>
            <a:ext uri="{FF2B5EF4-FFF2-40B4-BE49-F238E27FC236}">
              <a16:creationId xmlns="" xmlns:a16="http://schemas.microsoft.com/office/drawing/2014/main" id="{8281FA50-DEB8-4695-97AB-963341E1FEC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92" name="Text Box 2">
          <a:extLst>
            <a:ext uri="{FF2B5EF4-FFF2-40B4-BE49-F238E27FC236}">
              <a16:creationId xmlns="" xmlns:a16="http://schemas.microsoft.com/office/drawing/2014/main" id="{9AE2DBE7-5E0B-4DD9-B8DE-30892B32C5A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93" name="Text Box 2">
          <a:extLst>
            <a:ext uri="{FF2B5EF4-FFF2-40B4-BE49-F238E27FC236}">
              <a16:creationId xmlns="" xmlns:a16="http://schemas.microsoft.com/office/drawing/2014/main" id="{32C7B0CA-FFA3-4B6C-A506-4C1D0E01135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94" name="Text Box 2">
          <a:extLst>
            <a:ext uri="{FF2B5EF4-FFF2-40B4-BE49-F238E27FC236}">
              <a16:creationId xmlns="" xmlns:a16="http://schemas.microsoft.com/office/drawing/2014/main" id="{CEB54813-2A03-4122-A9E0-17856194578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95" name="Text Box 2">
          <a:extLst>
            <a:ext uri="{FF2B5EF4-FFF2-40B4-BE49-F238E27FC236}">
              <a16:creationId xmlns="" xmlns:a16="http://schemas.microsoft.com/office/drawing/2014/main" id="{3992C0E0-768A-4CAE-AF14-D8CB98CE384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96" name="Text Box 2">
          <a:extLst>
            <a:ext uri="{FF2B5EF4-FFF2-40B4-BE49-F238E27FC236}">
              <a16:creationId xmlns="" xmlns:a16="http://schemas.microsoft.com/office/drawing/2014/main" id="{22F4C4A0-B9B7-4A02-BCFE-B1DC5110A23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697" name="Text Box 2">
          <a:extLst>
            <a:ext uri="{FF2B5EF4-FFF2-40B4-BE49-F238E27FC236}">
              <a16:creationId xmlns="" xmlns:a16="http://schemas.microsoft.com/office/drawing/2014/main" id="{F9D66CED-6830-410E-8530-E8B8BA7C997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698" name="Text Box 2">
          <a:extLst>
            <a:ext uri="{FF2B5EF4-FFF2-40B4-BE49-F238E27FC236}">
              <a16:creationId xmlns="" xmlns:a16="http://schemas.microsoft.com/office/drawing/2014/main" id="{263CC463-89C4-46B7-A28D-6ACAC8F572E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699" name="Text Box 2">
          <a:extLst>
            <a:ext uri="{FF2B5EF4-FFF2-40B4-BE49-F238E27FC236}">
              <a16:creationId xmlns="" xmlns:a16="http://schemas.microsoft.com/office/drawing/2014/main" id="{EEB5D8A8-62F3-4F8B-B79A-25E8D3B9E76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00" name="Text Box 2">
          <a:extLst>
            <a:ext uri="{FF2B5EF4-FFF2-40B4-BE49-F238E27FC236}">
              <a16:creationId xmlns="" xmlns:a16="http://schemas.microsoft.com/office/drawing/2014/main" id="{DF46BA30-95F8-4F02-9A90-3E9C611CF1C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01" name="Text Box 2">
          <a:extLst>
            <a:ext uri="{FF2B5EF4-FFF2-40B4-BE49-F238E27FC236}">
              <a16:creationId xmlns="" xmlns:a16="http://schemas.microsoft.com/office/drawing/2014/main" id="{D7F37ADC-DA73-43EB-908C-91DA61A783E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02" name="Text Box 2">
          <a:extLst>
            <a:ext uri="{FF2B5EF4-FFF2-40B4-BE49-F238E27FC236}">
              <a16:creationId xmlns="" xmlns:a16="http://schemas.microsoft.com/office/drawing/2014/main" id="{E6E046B0-D065-4586-BD23-6075B97A92B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03" name="Text Box 2">
          <a:extLst>
            <a:ext uri="{FF2B5EF4-FFF2-40B4-BE49-F238E27FC236}">
              <a16:creationId xmlns="" xmlns:a16="http://schemas.microsoft.com/office/drawing/2014/main" id="{EF88B743-AFC7-4D6E-ABE6-773212480D9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04" name="Text Box 2">
          <a:extLst>
            <a:ext uri="{FF2B5EF4-FFF2-40B4-BE49-F238E27FC236}">
              <a16:creationId xmlns="" xmlns:a16="http://schemas.microsoft.com/office/drawing/2014/main" id="{58552362-3619-4C1D-BBEF-EA3D707CAC1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05" name="Text Box 2">
          <a:extLst>
            <a:ext uri="{FF2B5EF4-FFF2-40B4-BE49-F238E27FC236}">
              <a16:creationId xmlns="" xmlns:a16="http://schemas.microsoft.com/office/drawing/2014/main" id="{319FDFF7-CA60-428B-999D-05DA0DA3F74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06" name="Text Box 2">
          <a:extLst>
            <a:ext uri="{FF2B5EF4-FFF2-40B4-BE49-F238E27FC236}">
              <a16:creationId xmlns="" xmlns:a16="http://schemas.microsoft.com/office/drawing/2014/main" id="{97F11B19-9B5B-4C2E-A804-72DC84A0EA5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07" name="Text Box 2">
          <a:extLst>
            <a:ext uri="{FF2B5EF4-FFF2-40B4-BE49-F238E27FC236}">
              <a16:creationId xmlns="" xmlns:a16="http://schemas.microsoft.com/office/drawing/2014/main" id="{FDE7F36F-8EB3-4CEF-9370-56D3A30EF34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08" name="Text Box 2">
          <a:extLst>
            <a:ext uri="{FF2B5EF4-FFF2-40B4-BE49-F238E27FC236}">
              <a16:creationId xmlns="" xmlns:a16="http://schemas.microsoft.com/office/drawing/2014/main" id="{0746E4A2-7D4F-40FF-ACA4-0DA29D4095E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09" name="Text Box 2">
          <a:extLst>
            <a:ext uri="{FF2B5EF4-FFF2-40B4-BE49-F238E27FC236}">
              <a16:creationId xmlns="" xmlns:a16="http://schemas.microsoft.com/office/drawing/2014/main" id="{E4B9B588-FFC2-4C32-B801-09E2377F5E0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10" name="Text Box 2">
          <a:extLst>
            <a:ext uri="{FF2B5EF4-FFF2-40B4-BE49-F238E27FC236}">
              <a16:creationId xmlns="" xmlns:a16="http://schemas.microsoft.com/office/drawing/2014/main" id="{3EF33A53-59AD-47C4-970E-FFF8B3E7E3E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11" name="Text Box 2">
          <a:extLst>
            <a:ext uri="{FF2B5EF4-FFF2-40B4-BE49-F238E27FC236}">
              <a16:creationId xmlns="" xmlns:a16="http://schemas.microsoft.com/office/drawing/2014/main" id="{843C934C-322D-416D-9364-C9CCBAD1720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12" name="Text Box 2">
          <a:extLst>
            <a:ext uri="{FF2B5EF4-FFF2-40B4-BE49-F238E27FC236}">
              <a16:creationId xmlns="" xmlns:a16="http://schemas.microsoft.com/office/drawing/2014/main" id="{6F053585-2F7C-4862-8C1D-9FCC57406DC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13" name="Text Box 2">
          <a:extLst>
            <a:ext uri="{FF2B5EF4-FFF2-40B4-BE49-F238E27FC236}">
              <a16:creationId xmlns="" xmlns:a16="http://schemas.microsoft.com/office/drawing/2014/main" id="{C50B7F46-5D61-4982-8159-9F4523B0C0C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14" name="Text Box 2">
          <a:extLst>
            <a:ext uri="{FF2B5EF4-FFF2-40B4-BE49-F238E27FC236}">
              <a16:creationId xmlns="" xmlns:a16="http://schemas.microsoft.com/office/drawing/2014/main" id="{CDC96404-4420-4E89-B287-6FC0C3C82A5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15" name="Text Box 2">
          <a:extLst>
            <a:ext uri="{FF2B5EF4-FFF2-40B4-BE49-F238E27FC236}">
              <a16:creationId xmlns="" xmlns:a16="http://schemas.microsoft.com/office/drawing/2014/main" id="{EA48B2F8-CF69-4794-998D-D14EAC22AA5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16" name="Text Box 2">
          <a:extLst>
            <a:ext uri="{FF2B5EF4-FFF2-40B4-BE49-F238E27FC236}">
              <a16:creationId xmlns="" xmlns:a16="http://schemas.microsoft.com/office/drawing/2014/main" id="{6990E138-F024-4A4A-98BB-8F5897E24F4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17" name="Text Box 2">
          <a:extLst>
            <a:ext uri="{FF2B5EF4-FFF2-40B4-BE49-F238E27FC236}">
              <a16:creationId xmlns="" xmlns:a16="http://schemas.microsoft.com/office/drawing/2014/main" id="{6B7EAA3D-C7B9-42A5-B860-CECA6C05FA7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18" name="Text Box 2">
          <a:extLst>
            <a:ext uri="{FF2B5EF4-FFF2-40B4-BE49-F238E27FC236}">
              <a16:creationId xmlns="" xmlns:a16="http://schemas.microsoft.com/office/drawing/2014/main" id="{374DADE3-DA34-46E6-A6AA-B9430AF2EB8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19" name="Text Box 2">
          <a:extLst>
            <a:ext uri="{FF2B5EF4-FFF2-40B4-BE49-F238E27FC236}">
              <a16:creationId xmlns="" xmlns:a16="http://schemas.microsoft.com/office/drawing/2014/main" id="{A9F0127E-E21D-4045-9912-9C6FDD7B157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20" name="Text Box 2">
          <a:extLst>
            <a:ext uri="{FF2B5EF4-FFF2-40B4-BE49-F238E27FC236}">
              <a16:creationId xmlns="" xmlns:a16="http://schemas.microsoft.com/office/drawing/2014/main" id="{CDD68214-D70F-498D-9DFF-2A254F6C98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21" name="Text Box 2">
          <a:extLst>
            <a:ext uri="{FF2B5EF4-FFF2-40B4-BE49-F238E27FC236}">
              <a16:creationId xmlns="" xmlns:a16="http://schemas.microsoft.com/office/drawing/2014/main" id="{3D0491DF-C8AD-4990-90B6-BCF120EE6D7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22" name="Text Box 2">
          <a:extLst>
            <a:ext uri="{FF2B5EF4-FFF2-40B4-BE49-F238E27FC236}">
              <a16:creationId xmlns="" xmlns:a16="http://schemas.microsoft.com/office/drawing/2014/main" id="{5730AA41-7E7A-4F6C-904B-14868206843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23" name="Text Box 2">
          <a:extLst>
            <a:ext uri="{FF2B5EF4-FFF2-40B4-BE49-F238E27FC236}">
              <a16:creationId xmlns="" xmlns:a16="http://schemas.microsoft.com/office/drawing/2014/main" id="{A2CC1F24-17E8-499F-A73D-C99C9B17C36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24" name="Text Box 2">
          <a:extLst>
            <a:ext uri="{FF2B5EF4-FFF2-40B4-BE49-F238E27FC236}">
              <a16:creationId xmlns="" xmlns:a16="http://schemas.microsoft.com/office/drawing/2014/main" id="{933022B9-F5F1-4DF4-B628-960C861A936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25" name="Text Box 2">
          <a:extLst>
            <a:ext uri="{FF2B5EF4-FFF2-40B4-BE49-F238E27FC236}">
              <a16:creationId xmlns="" xmlns:a16="http://schemas.microsoft.com/office/drawing/2014/main" id="{9ABFB04B-605F-4B5B-9668-48842225480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26" name="Text Box 2">
          <a:extLst>
            <a:ext uri="{FF2B5EF4-FFF2-40B4-BE49-F238E27FC236}">
              <a16:creationId xmlns="" xmlns:a16="http://schemas.microsoft.com/office/drawing/2014/main" id="{0D065E77-7245-4652-BDB9-08B2C5D9931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27" name="Text Box 2">
          <a:extLst>
            <a:ext uri="{FF2B5EF4-FFF2-40B4-BE49-F238E27FC236}">
              <a16:creationId xmlns="" xmlns:a16="http://schemas.microsoft.com/office/drawing/2014/main" id="{17B66790-8894-429C-8537-FD2CE44C4BC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28" name="Text Box 2">
          <a:extLst>
            <a:ext uri="{FF2B5EF4-FFF2-40B4-BE49-F238E27FC236}">
              <a16:creationId xmlns="" xmlns:a16="http://schemas.microsoft.com/office/drawing/2014/main" id="{7AD8F47A-6EBD-4ED4-8AD6-6F3727862F3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29" name="Text Box 2">
          <a:extLst>
            <a:ext uri="{FF2B5EF4-FFF2-40B4-BE49-F238E27FC236}">
              <a16:creationId xmlns="" xmlns:a16="http://schemas.microsoft.com/office/drawing/2014/main" id="{9249B5C8-BF02-47A4-BD82-A2299756C63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30" name="Text Box 2">
          <a:extLst>
            <a:ext uri="{FF2B5EF4-FFF2-40B4-BE49-F238E27FC236}">
              <a16:creationId xmlns="" xmlns:a16="http://schemas.microsoft.com/office/drawing/2014/main" id="{D488ED7C-DB08-40D8-8145-93571DA0150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31" name="Text Box 2">
          <a:extLst>
            <a:ext uri="{FF2B5EF4-FFF2-40B4-BE49-F238E27FC236}">
              <a16:creationId xmlns="" xmlns:a16="http://schemas.microsoft.com/office/drawing/2014/main" id="{DDC2AF39-EEF0-4B44-8EB2-44B10CE5A7B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32" name="Text Box 2">
          <a:extLst>
            <a:ext uri="{FF2B5EF4-FFF2-40B4-BE49-F238E27FC236}">
              <a16:creationId xmlns="" xmlns:a16="http://schemas.microsoft.com/office/drawing/2014/main" id="{327B761F-3DAB-44B1-B7A3-1A066F1490C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33" name="Text Box 2">
          <a:extLst>
            <a:ext uri="{FF2B5EF4-FFF2-40B4-BE49-F238E27FC236}">
              <a16:creationId xmlns="" xmlns:a16="http://schemas.microsoft.com/office/drawing/2014/main" id="{794ABCEA-4BF5-47D0-88A4-703014E60FA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34" name="Text Box 2">
          <a:extLst>
            <a:ext uri="{FF2B5EF4-FFF2-40B4-BE49-F238E27FC236}">
              <a16:creationId xmlns="" xmlns:a16="http://schemas.microsoft.com/office/drawing/2014/main" id="{61C62246-74A0-4DB0-B750-44F8075C6A2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35" name="Text Box 2">
          <a:extLst>
            <a:ext uri="{FF2B5EF4-FFF2-40B4-BE49-F238E27FC236}">
              <a16:creationId xmlns="" xmlns:a16="http://schemas.microsoft.com/office/drawing/2014/main" id="{E1A6C0FA-1367-4AAE-B5AC-BF1C342A8DC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36" name="Text Box 2">
          <a:extLst>
            <a:ext uri="{FF2B5EF4-FFF2-40B4-BE49-F238E27FC236}">
              <a16:creationId xmlns="" xmlns:a16="http://schemas.microsoft.com/office/drawing/2014/main" id="{D3A364F1-47FB-4056-9EF8-A7477CC899F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37" name="Text Box 2">
          <a:extLst>
            <a:ext uri="{FF2B5EF4-FFF2-40B4-BE49-F238E27FC236}">
              <a16:creationId xmlns="" xmlns:a16="http://schemas.microsoft.com/office/drawing/2014/main" id="{B07CC06A-E9B1-4DF9-A053-50D2A59C350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38" name="Text Box 2">
          <a:extLst>
            <a:ext uri="{FF2B5EF4-FFF2-40B4-BE49-F238E27FC236}">
              <a16:creationId xmlns="" xmlns:a16="http://schemas.microsoft.com/office/drawing/2014/main" id="{90AC7F94-3FC9-4871-B99F-B2C6FA508E7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39" name="Text Box 2">
          <a:extLst>
            <a:ext uri="{FF2B5EF4-FFF2-40B4-BE49-F238E27FC236}">
              <a16:creationId xmlns="" xmlns:a16="http://schemas.microsoft.com/office/drawing/2014/main" id="{50BBCD24-6DDD-4C9A-8C43-0E4B7229949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40" name="Text Box 2">
          <a:extLst>
            <a:ext uri="{FF2B5EF4-FFF2-40B4-BE49-F238E27FC236}">
              <a16:creationId xmlns="" xmlns:a16="http://schemas.microsoft.com/office/drawing/2014/main" id="{FB73F5FF-9BF8-441E-96FC-F906900E35F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41" name="Text Box 2">
          <a:extLst>
            <a:ext uri="{FF2B5EF4-FFF2-40B4-BE49-F238E27FC236}">
              <a16:creationId xmlns="" xmlns:a16="http://schemas.microsoft.com/office/drawing/2014/main" id="{1EF76ED1-33AF-4A3E-8AAE-A25D31A43B3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42" name="Text Box 2">
          <a:extLst>
            <a:ext uri="{FF2B5EF4-FFF2-40B4-BE49-F238E27FC236}">
              <a16:creationId xmlns="" xmlns:a16="http://schemas.microsoft.com/office/drawing/2014/main" id="{6D3BE9A6-412A-4207-941D-E7473671CC2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43" name="Text Box 2">
          <a:extLst>
            <a:ext uri="{FF2B5EF4-FFF2-40B4-BE49-F238E27FC236}">
              <a16:creationId xmlns="" xmlns:a16="http://schemas.microsoft.com/office/drawing/2014/main" id="{334461B6-6D4E-41BA-9BF9-A86E479F0C1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44" name="Text Box 2">
          <a:extLst>
            <a:ext uri="{FF2B5EF4-FFF2-40B4-BE49-F238E27FC236}">
              <a16:creationId xmlns="" xmlns:a16="http://schemas.microsoft.com/office/drawing/2014/main" id="{43EB8A6D-5C09-41FF-9A2D-F26D34163F3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45" name="Text Box 2">
          <a:extLst>
            <a:ext uri="{FF2B5EF4-FFF2-40B4-BE49-F238E27FC236}">
              <a16:creationId xmlns="" xmlns:a16="http://schemas.microsoft.com/office/drawing/2014/main" id="{46969CF4-A232-4262-B0A6-1B41CB74F43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46" name="Text Box 2">
          <a:extLst>
            <a:ext uri="{FF2B5EF4-FFF2-40B4-BE49-F238E27FC236}">
              <a16:creationId xmlns="" xmlns:a16="http://schemas.microsoft.com/office/drawing/2014/main" id="{04168C8B-7EBF-4254-94F8-7958F0FC22C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47" name="Text Box 2">
          <a:extLst>
            <a:ext uri="{FF2B5EF4-FFF2-40B4-BE49-F238E27FC236}">
              <a16:creationId xmlns="" xmlns:a16="http://schemas.microsoft.com/office/drawing/2014/main" id="{1D70D828-3E37-4669-A994-8EB7D7FD51D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48" name="Text Box 2">
          <a:extLst>
            <a:ext uri="{FF2B5EF4-FFF2-40B4-BE49-F238E27FC236}">
              <a16:creationId xmlns="" xmlns:a16="http://schemas.microsoft.com/office/drawing/2014/main" id="{EB915B77-9C60-4412-A2C4-B14A7B1122B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49" name="Text Box 2">
          <a:extLst>
            <a:ext uri="{FF2B5EF4-FFF2-40B4-BE49-F238E27FC236}">
              <a16:creationId xmlns="" xmlns:a16="http://schemas.microsoft.com/office/drawing/2014/main" id="{9FE17387-DB22-4C3D-9B0F-2EA69F7E5B2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50" name="Text Box 2">
          <a:extLst>
            <a:ext uri="{FF2B5EF4-FFF2-40B4-BE49-F238E27FC236}">
              <a16:creationId xmlns="" xmlns:a16="http://schemas.microsoft.com/office/drawing/2014/main" id="{2BA70F1B-9CEE-4D69-BCC6-D4E8C55431A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51" name="Text Box 2">
          <a:extLst>
            <a:ext uri="{FF2B5EF4-FFF2-40B4-BE49-F238E27FC236}">
              <a16:creationId xmlns="" xmlns:a16="http://schemas.microsoft.com/office/drawing/2014/main" id="{FA3DCEDD-83E9-477F-AFCA-D23EB817DE1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52" name="Text Box 2">
          <a:extLst>
            <a:ext uri="{FF2B5EF4-FFF2-40B4-BE49-F238E27FC236}">
              <a16:creationId xmlns="" xmlns:a16="http://schemas.microsoft.com/office/drawing/2014/main" id="{4D75FA39-D03E-4DC8-8760-D14DA394494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53" name="Text Box 2">
          <a:extLst>
            <a:ext uri="{FF2B5EF4-FFF2-40B4-BE49-F238E27FC236}">
              <a16:creationId xmlns="" xmlns:a16="http://schemas.microsoft.com/office/drawing/2014/main" id="{AC0A9BFF-8B7A-4A03-B60A-F304A716C79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54" name="Text Box 2">
          <a:extLst>
            <a:ext uri="{FF2B5EF4-FFF2-40B4-BE49-F238E27FC236}">
              <a16:creationId xmlns="" xmlns:a16="http://schemas.microsoft.com/office/drawing/2014/main" id="{5FD89073-9243-4A52-9313-1F470FF2CF2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55" name="Text Box 2">
          <a:extLst>
            <a:ext uri="{FF2B5EF4-FFF2-40B4-BE49-F238E27FC236}">
              <a16:creationId xmlns="" xmlns:a16="http://schemas.microsoft.com/office/drawing/2014/main" id="{FE3EFE67-36AB-4C52-8299-717D88B4E1A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56" name="Text Box 2">
          <a:extLst>
            <a:ext uri="{FF2B5EF4-FFF2-40B4-BE49-F238E27FC236}">
              <a16:creationId xmlns="" xmlns:a16="http://schemas.microsoft.com/office/drawing/2014/main" id="{E058FECC-08FE-49C1-AB6E-F8877E5C52A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57" name="Text Box 2">
          <a:extLst>
            <a:ext uri="{FF2B5EF4-FFF2-40B4-BE49-F238E27FC236}">
              <a16:creationId xmlns="" xmlns:a16="http://schemas.microsoft.com/office/drawing/2014/main" id="{524BCA2E-4DEC-4F03-B717-61B2055B6D5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58" name="Text Box 2">
          <a:extLst>
            <a:ext uri="{FF2B5EF4-FFF2-40B4-BE49-F238E27FC236}">
              <a16:creationId xmlns="" xmlns:a16="http://schemas.microsoft.com/office/drawing/2014/main" id="{0956B6BC-8770-449D-BF61-6F020E2753E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59" name="Text Box 2">
          <a:extLst>
            <a:ext uri="{FF2B5EF4-FFF2-40B4-BE49-F238E27FC236}">
              <a16:creationId xmlns="" xmlns:a16="http://schemas.microsoft.com/office/drawing/2014/main" id="{150344A6-A4B7-4BC2-91B0-02166365AF7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60" name="Text Box 2">
          <a:extLst>
            <a:ext uri="{FF2B5EF4-FFF2-40B4-BE49-F238E27FC236}">
              <a16:creationId xmlns="" xmlns:a16="http://schemas.microsoft.com/office/drawing/2014/main" id="{F4F6373C-6754-40E7-BB84-D5037D9F083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61" name="Text Box 2">
          <a:extLst>
            <a:ext uri="{FF2B5EF4-FFF2-40B4-BE49-F238E27FC236}">
              <a16:creationId xmlns="" xmlns:a16="http://schemas.microsoft.com/office/drawing/2014/main" id="{AC243DAC-4109-4EDC-BC38-671456027FB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62" name="Text Box 2">
          <a:extLst>
            <a:ext uri="{FF2B5EF4-FFF2-40B4-BE49-F238E27FC236}">
              <a16:creationId xmlns="" xmlns:a16="http://schemas.microsoft.com/office/drawing/2014/main" id="{00969B8F-102F-4CE6-8DC7-141E294F877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63" name="Text Box 2">
          <a:extLst>
            <a:ext uri="{FF2B5EF4-FFF2-40B4-BE49-F238E27FC236}">
              <a16:creationId xmlns="" xmlns:a16="http://schemas.microsoft.com/office/drawing/2014/main" id="{08398480-CFF3-499A-A449-9CF87127CA9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64" name="Text Box 2">
          <a:extLst>
            <a:ext uri="{FF2B5EF4-FFF2-40B4-BE49-F238E27FC236}">
              <a16:creationId xmlns="" xmlns:a16="http://schemas.microsoft.com/office/drawing/2014/main" id="{F6840F89-971C-4F73-B77E-0BC628B9A57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65" name="Text Box 2">
          <a:extLst>
            <a:ext uri="{FF2B5EF4-FFF2-40B4-BE49-F238E27FC236}">
              <a16:creationId xmlns="" xmlns:a16="http://schemas.microsoft.com/office/drawing/2014/main" id="{3907279C-173B-4BEB-ABE9-F52F8D043A9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66" name="Text Box 2">
          <a:extLst>
            <a:ext uri="{FF2B5EF4-FFF2-40B4-BE49-F238E27FC236}">
              <a16:creationId xmlns="" xmlns:a16="http://schemas.microsoft.com/office/drawing/2014/main" id="{321F6408-DA02-4F2D-AF9B-7B4B4317149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67" name="Text Box 2">
          <a:extLst>
            <a:ext uri="{FF2B5EF4-FFF2-40B4-BE49-F238E27FC236}">
              <a16:creationId xmlns="" xmlns:a16="http://schemas.microsoft.com/office/drawing/2014/main" id="{386DD190-179C-45E8-BB5F-40C5EBEF0C0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68" name="Text Box 2">
          <a:extLst>
            <a:ext uri="{FF2B5EF4-FFF2-40B4-BE49-F238E27FC236}">
              <a16:creationId xmlns="" xmlns:a16="http://schemas.microsoft.com/office/drawing/2014/main" id="{0E6055A7-3DE4-4DEA-906E-3C58A2C49C1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69" name="Text Box 2">
          <a:extLst>
            <a:ext uri="{FF2B5EF4-FFF2-40B4-BE49-F238E27FC236}">
              <a16:creationId xmlns="" xmlns:a16="http://schemas.microsoft.com/office/drawing/2014/main" id="{C67E4EFC-31E2-4C70-850A-316F19FCF73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70" name="Text Box 2">
          <a:extLst>
            <a:ext uri="{FF2B5EF4-FFF2-40B4-BE49-F238E27FC236}">
              <a16:creationId xmlns="" xmlns:a16="http://schemas.microsoft.com/office/drawing/2014/main" id="{C19F6E5F-D818-453F-9FBA-9F3A132C520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71" name="Text Box 2">
          <a:extLst>
            <a:ext uri="{FF2B5EF4-FFF2-40B4-BE49-F238E27FC236}">
              <a16:creationId xmlns="" xmlns:a16="http://schemas.microsoft.com/office/drawing/2014/main" id="{AB49ACB5-26BB-4DC3-81CA-7F77B9788C2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72" name="Text Box 2">
          <a:extLst>
            <a:ext uri="{FF2B5EF4-FFF2-40B4-BE49-F238E27FC236}">
              <a16:creationId xmlns="" xmlns:a16="http://schemas.microsoft.com/office/drawing/2014/main" id="{3C6EAB4E-8F37-40CE-94D0-466B212DF99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73" name="Text Box 2">
          <a:extLst>
            <a:ext uri="{FF2B5EF4-FFF2-40B4-BE49-F238E27FC236}">
              <a16:creationId xmlns="" xmlns:a16="http://schemas.microsoft.com/office/drawing/2014/main" id="{AC70EAA9-AC6E-4D50-87BA-7CE519E0D58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74" name="Text Box 2">
          <a:extLst>
            <a:ext uri="{FF2B5EF4-FFF2-40B4-BE49-F238E27FC236}">
              <a16:creationId xmlns="" xmlns:a16="http://schemas.microsoft.com/office/drawing/2014/main" id="{7781F839-0C0F-45FB-8C91-B2AB942DA06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75" name="Text Box 2">
          <a:extLst>
            <a:ext uri="{FF2B5EF4-FFF2-40B4-BE49-F238E27FC236}">
              <a16:creationId xmlns="" xmlns:a16="http://schemas.microsoft.com/office/drawing/2014/main" id="{A9625F59-EA61-4D44-A67C-84E5B478463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76" name="Text Box 2">
          <a:extLst>
            <a:ext uri="{FF2B5EF4-FFF2-40B4-BE49-F238E27FC236}">
              <a16:creationId xmlns="" xmlns:a16="http://schemas.microsoft.com/office/drawing/2014/main" id="{A89F42E2-E9C4-46C1-A051-E17C6EC5F10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77" name="Text Box 2">
          <a:extLst>
            <a:ext uri="{FF2B5EF4-FFF2-40B4-BE49-F238E27FC236}">
              <a16:creationId xmlns="" xmlns:a16="http://schemas.microsoft.com/office/drawing/2014/main" id="{9C0A600F-41B6-4C0B-996A-A65A260CEE3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78" name="Text Box 2">
          <a:extLst>
            <a:ext uri="{FF2B5EF4-FFF2-40B4-BE49-F238E27FC236}">
              <a16:creationId xmlns="" xmlns:a16="http://schemas.microsoft.com/office/drawing/2014/main" id="{F163F4E1-572E-478D-B769-5A864C5DB78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79" name="Text Box 2">
          <a:extLst>
            <a:ext uri="{FF2B5EF4-FFF2-40B4-BE49-F238E27FC236}">
              <a16:creationId xmlns="" xmlns:a16="http://schemas.microsoft.com/office/drawing/2014/main" id="{919F5B48-C295-47C3-B56E-83496489E56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80" name="Text Box 2">
          <a:extLst>
            <a:ext uri="{FF2B5EF4-FFF2-40B4-BE49-F238E27FC236}">
              <a16:creationId xmlns="" xmlns:a16="http://schemas.microsoft.com/office/drawing/2014/main" id="{E0139FEC-BD1C-4F76-9251-BC152C9CAD1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81" name="Text Box 2">
          <a:extLst>
            <a:ext uri="{FF2B5EF4-FFF2-40B4-BE49-F238E27FC236}">
              <a16:creationId xmlns="" xmlns:a16="http://schemas.microsoft.com/office/drawing/2014/main" id="{461E5D47-00B0-49D8-9137-A1DF58B1D70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82" name="Text Box 2">
          <a:extLst>
            <a:ext uri="{FF2B5EF4-FFF2-40B4-BE49-F238E27FC236}">
              <a16:creationId xmlns="" xmlns:a16="http://schemas.microsoft.com/office/drawing/2014/main" id="{6BEEEE78-2E87-4108-AC9D-1F213F246A8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83" name="Text Box 2">
          <a:extLst>
            <a:ext uri="{FF2B5EF4-FFF2-40B4-BE49-F238E27FC236}">
              <a16:creationId xmlns="" xmlns:a16="http://schemas.microsoft.com/office/drawing/2014/main" id="{C11D459D-B7E3-4B9A-A91E-FD5AA9CE086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84" name="Text Box 2">
          <a:extLst>
            <a:ext uri="{FF2B5EF4-FFF2-40B4-BE49-F238E27FC236}">
              <a16:creationId xmlns="" xmlns:a16="http://schemas.microsoft.com/office/drawing/2014/main" id="{9D3C47AE-F060-4FBA-B7A6-69287897296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85" name="Text Box 2">
          <a:extLst>
            <a:ext uri="{FF2B5EF4-FFF2-40B4-BE49-F238E27FC236}">
              <a16:creationId xmlns="" xmlns:a16="http://schemas.microsoft.com/office/drawing/2014/main" id="{5D5AF2FF-F40A-4DEF-9BC8-6C0D243C167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86" name="Text Box 2">
          <a:extLst>
            <a:ext uri="{FF2B5EF4-FFF2-40B4-BE49-F238E27FC236}">
              <a16:creationId xmlns="" xmlns:a16="http://schemas.microsoft.com/office/drawing/2014/main" id="{3ECF1861-AA55-4207-8C62-FDD7D70DF54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87" name="Text Box 2">
          <a:extLst>
            <a:ext uri="{FF2B5EF4-FFF2-40B4-BE49-F238E27FC236}">
              <a16:creationId xmlns="" xmlns:a16="http://schemas.microsoft.com/office/drawing/2014/main" id="{FC36B45B-0BF1-43FB-BAD3-AD17DD75E71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88" name="Text Box 2">
          <a:extLst>
            <a:ext uri="{FF2B5EF4-FFF2-40B4-BE49-F238E27FC236}">
              <a16:creationId xmlns="" xmlns:a16="http://schemas.microsoft.com/office/drawing/2014/main" id="{D8CEBFDA-7DD6-41B1-A1BB-9FDC3A8CA6D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89" name="Text Box 2">
          <a:extLst>
            <a:ext uri="{FF2B5EF4-FFF2-40B4-BE49-F238E27FC236}">
              <a16:creationId xmlns="" xmlns:a16="http://schemas.microsoft.com/office/drawing/2014/main" id="{866ABAEF-2C3E-4C1A-BE9D-057EE0C57A8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90" name="Text Box 2">
          <a:extLst>
            <a:ext uri="{FF2B5EF4-FFF2-40B4-BE49-F238E27FC236}">
              <a16:creationId xmlns="" xmlns:a16="http://schemas.microsoft.com/office/drawing/2014/main" id="{5228A7E5-934C-4570-9046-7A9413F0860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91" name="Text Box 2">
          <a:extLst>
            <a:ext uri="{FF2B5EF4-FFF2-40B4-BE49-F238E27FC236}">
              <a16:creationId xmlns="" xmlns:a16="http://schemas.microsoft.com/office/drawing/2014/main" id="{06A530FE-1CB8-4E09-915B-6248795F46F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92" name="Text Box 2">
          <a:extLst>
            <a:ext uri="{FF2B5EF4-FFF2-40B4-BE49-F238E27FC236}">
              <a16:creationId xmlns="" xmlns:a16="http://schemas.microsoft.com/office/drawing/2014/main" id="{DCE82B8C-A6D7-4E76-9063-E11174E58E8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93" name="Text Box 2">
          <a:extLst>
            <a:ext uri="{FF2B5EF4-FFF2-40B4-BE49-F238E27FC236}">
              <a16:creationId xmlns="" xmlns:a16="http://schemas.microsoft.com/office/drawing/2014/main" id="{8B752DD6-5473-41BF-AC3F-ED9C1FDDF57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94" name="Text Box 2">
          <a:extLst>
            <a:ext uri="{FF2B5EF4-FFF2-40B4-BE49-F238E27FC236}">
              <a16:creationId xmlns="" xmlns:a16="http://schemas.microsoft.com/office/drawing/2014/main" id="{8E157327-59DB-4D2E-B929-432094E56C6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95" name="Text Box 2">
          <a:extLst>
            <a:ext uri="{FF2B5EF4-FFF2-40B4-BE49-F238E27FC236}">
              <a16:creationId xmlns="" xmlns:a16="http://schemas.microsoft.com/office/drawing/2014/main" id="{98009C95-2EFA-4EFE-A8E1-140D101D896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96" name="Text Box 2">
          <a:extLst>
            <a:ext uri="{FF2B5EF4-FFF2-40B4-BE49-F238E27FC236}">
              <a16:creationId xmlns="" xmlns:a16="http://schemas.microsoft.com/office/drawing/2014/main" id="{EBE3DB88-3BB8-47E3-BB7B-8FC27A15B16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797" name="Text Box 2">
          <a:extLst>
            <a:ext uri="{FF2B5EF4-FFF2-40B4-BE49-F238E27FC236}">
              <a16:creationId xmlns="" xmlns:a16="http://schemas.microsoft.com/office/drawing/2014/main" id="{D4C3075D-D44C-4CF2-B48A-2597A8FBB76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798" name="Text Box 2">
          <a:extLst>
            <a:ext uri="{FF2B5EF4-FFF2-40B4-BE49-F238E27FC236}">
              <a16:creationId xmlns="" xmlns:a16="http://schemas.microsoft.com/office/drawing/2014/main" id="{8A91FC52-810B-4815-9FE6-B7CBB3A9462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799" name="Text Box 2">
          <a:extLst>
            <a:ext uri="{FF2B5EF4-FFF2-40B4-BE49-F238E27FC236}">
              <a16:creationId xmlns="" xmlns:a16="http://schemas.microsoft.com/office/drawing/2014/main" id="{A5A33FAC-B730-4BAC-BCD9-26D58CA6353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00" name="Text Box 2">
          <a:extLst>
            <a:ext uri="{FF2B5EF4-FFF2-40B4-BE49-F238E27FC236}">
              <a16:creationId xmlns="" xmlns:a16="http://schemas.microsoft.com/office/drawing/2014/main" id="{61906E76-2097-4F0F-BFD0-D3756C73E1C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01" name="Text Box 2">
          <a:extLst>
            <a:ext uri="{FF2B5EF4-FFF2-40B4-BE49-F238E27FC236}">
              <a16:creationId xmlns="" xmlns:a16="http://schemas.microsoft.com/office/drawing/2014/main" id="{EBD3DEA4-B444-46AD-8279-7F254D48662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02" name="Text Box 2">
          <a:extLst>
            <a:ext uri="{FF2B5EF4-FFF2-40B4-BE49-F238E27FC236}">
              <a16:creationId xmlns="" xmlns:a16="http://schemas.microsoft.com/office/drawing/2014/main" id="{0CEB4311-AE36-4540-AD2A-604A9069395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03" name="Text Box 2">
          <a:extLst>
            <a:ext uri="{FF2B5EF4-FFF2-40B4-BE49-F238E27FC236}">
              <a16:creationId xmlns="" xmlns:a16="http://schemas.microsoft.com/office/drawing/2014/main" id="{7CCD07F2-D618-4B39-BAD5-C9D57D63A1A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04" name="Text Box 2">
          <a:extLst>
            <a:ext uri="{FF2B5EF4-FFF2-40B4-BE49-F238E27FC236}">
              <a16:creationId xmlns="" xmlns:a16="http://schemas.microsoft.com/office/drawing/2014/main" id="{6749058B-DD5F-4CA4-B7DE-F776FE41330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05" name="Text Box 2">
          <a:extLst>
            <a:ext uri="{FF2B5EF4-FFF2-40B4-BE49-F238E27FC236}">
              <a16:creationId xmlns="" xmlns:a16="http://schemas.microsoft.com/office/drawing/2014/main" id="{34FC9783-D1A5-4522-88CB-AAB2C165E01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06" name="Text Box 2">
          <a:extLst>
            <a:ext uri="{FF2B5EF4-FFF2-40B4-BE49-F238E27FC236}">
              <a16:creationId xmlns="" xmlns:a16="http://schemas.microsoft.com/office/drawing/2014/main" id="{5A368513-1E36-48D6-B7D8-910F302F4BC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07" name="Text Box 2">
          <a:extLst>
            <a:ext uri="{FF2B5EF4-FFF2-40B4-BE49-F238E27FC236}">
              <a16:creationId xmlns="" xmlns:a16="http://schemas.microsoft.com/office/drawing/2014/main" id="{4F44C069-8866-4EFB-9FDD-4F8C19D8598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08" name="Text Box 2">
          <a:extLst>
            <a:ext uri="{FF2B5EF4-FFF2-40B4-BE49-F238E27FC236}">
              <a16:creationId xmlns="" xmlns:a16="http://schemas.microsoft.com/office/drawing/2014/main" id="{E1E4BCF3-8206-4201-A26B-92A68C190C4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09" name="Text Box 2">
          <a:extLst>
            <a:ext uri="{FF2B5EF4-FFF2-40B4-BE49-F238E27FC236}">
              <a16:creationId xmlns="" xmlns:a16="http://schemas.microsoft.com/office/drawing/2014/main" id="{662CD6CF-6834-42A9-8C58-1E807375CA4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10" name="Text Box 2">
          <a:extLst>
            <a:ext uri="{FF2B5EF4-FFF2-40B4-BE49-F238E27FC236}">
              <a16:creationId xmlns="" xmlns:a16="http://schemas.microsoft.com/office/drawing/2014/main" id="{82B36305-47B7-4570-A632-D705AD1E1DE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11" name="Text Box 2">
          <a:extLst>
            <a:ext uri="{FF2B5EF4-FFF2-40B4-BE49-F238E27FC236}">
              <a16:creationId xmlns="" xmlns:a16="http://schemas.microsoft.com/office/drawing/2014/main" id="{6FC4DF11-CF9B-4F7A-BDD3-A5B9176C8B5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12" name="Text Box 2">
          <a:extLst>
            <a:ext uri="{FF2B5EF4-FFF2-40B4-BE49-F238E27FC236}">
              <a16:creationId xmlns="" xmlns:a16="http://schemas.microsoft.com/office/drawing/2014/main" id="{10CBD2C9-E680-4758-A3F7-6BFB2452E99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13" name="Text Box 2">
          <a:extLst>
            <a:ext uri="{FF2B5EF4-FFF2-40B4-BE49-F238E27FC236}">
              <a16:creationId xmlns="" xmlns:a16="http://schemas.microsoft.com/office/drawing/2014/main" id="{9E1DBBE0-DFBB-4F43-82F9-B8D038FEFF3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14" name="Text Box 2">
          <a:extLst>
            <a:ext uri="{FF2B5EF4-FFF2-40B4-BE49-F238E27FC236}">
              <a16:creationId xmlns="" xmlns:a16="http://schemas.microsoft.com/office/drawing/2014/main" id="{6FA7C2B5-823A-41C5-88AB-9BE16899454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15" name="Text Box 2">
          <a:extLst>
            <a:ext uri="{FF2B5EF4-FFF2-40B4-BE49-F238E27FC236}">
              <a16:creationId xmlns="" xmlns:a16="http://schemas.microsoft.com/office/drawing/2014/main" id="{D46109D7-DE15-49BC-B0CC-66B8896B40E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16" name="Text Box 2">
          <a:extLst>
            <a:ext uri="{FF2B5EF4-FFF2-40B4-BE49-F238E27FC236}">
              <a16:creationId xmlns="" xmlns:a16="http://schemas.microsoft.com/office/drawing/2014/main" id="{828450C1-AE1B-4DB3-B2BA-4C7E45BBF9A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17" name="Text Box 2">
          <a:extLst>
            <a:ext uri="{FF2B5EF4-FFF2-40B4-BE49-F238E27FC236}">
              <a16:creationId xmlns="" xmlns:a16="http://schemas.microsoft.com/office/drawing/2014/main" id="{70113930-44DB-4FD8-8B00-3DEDCBA467F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18" name="Text Box 2">
          <a:extLst>
            <a:ext uri="{FF2B5EF4-FFF2-40B4-BE49-F238E27FC236}">
              <a16:creationId xmlns="" xmlns:a16="http://schemas.microsoft.com/office/drawing/2014/main" id="{F14E70CC-5E4C-4A19-AF41-ECC11D64400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19" name="Text Box 2">
          <a:extLst>
            <a:ext uri="{FF2B5EF4-FFF2-40B4-BE49-F238E27FC236}">
              <a16:creationId xmlns="" xmlns:a16="http://schemas.microsoft.com/office/drawing/2014/main" id="{E0CAC986-0918-4BDE-9381-58D205D1428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20" name="Text Box 2">
          <a:extLst>
            <a:ext uri="{FF2B5EF4-FFF2-40B4-BE49-F238E27FC236}">
              <a16:creationId xmlns="" xmlns:a16="http://schemas.microsoft.com/office/drawing/2014/main" id="{25AB8221-85E3-4E15-A8C7-2EE8FAAB5A0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21" name="Text Box 2">
          <a:extLst>
            <a:ext uri="{FF2B5EF4-FFF2-40B4-BE49-F238E27FC236}">
              <a16:creationId xmlns="" xmlns:a16="http://schemas.microsoft.com/office/drawing/2014/main" id="{06307BDA-7F8A-46D8-B025-E9094E08625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22" name="Text Box 2">
          <a:extLst>
            <a:ext uri="{FF2B5EF4-FFF2-40B4-BE49-F238E27FC236}">
              <a16:creationId xmlns="" xmlns:a16="http://schemas.microsoft.com/office/drawing/2014/main" id="{8DF4E2F9-F7D2-4B77-9889-DE4548D4DEA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23" name="Text Box 2">
          <a:extLst>
            <a:ext uri="{FF2B5EF4-FFF2-40B4-BE49-F238E27FC236}">
              <a16:creationId xmlns="" xmlns:a16="http://schemas.microsoft.com/office/drawing/2014/main" id="{4F74B0E2-2FFE-483B-9C1E-155385C707B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24" name="Text Box 2">
          <a:extLst>
            <a:ext uri="{FF2B5EF4-FFF2-40B4-BE49-F238E27FC236}">
              <a16:creationId xmlns="" xmlns:a16="http://schemas.microsoft.com/office/drawing/2014/main" id="{1270A605-F05A-4923-83CD-4C1EFCB1C68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25" name="Text Box 2">
          <a:extLst>
            <a:ext uri="{FF2B5EF4-FFF2-40B4-BE49-F238E27FC236}">
              <a16:creationId xmlns="" xmlns:a16="http://schemas.microsoft.com/office/drawing/2014/main" id="{82DEA804-7F1A-4990-9B64-F2D5044FD88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26" name="Text Box 2">
          <a:extLst>
            <a:ext uri="{FF2B5EF4-FFF2-40B4-BE49-F238E27FC236}">
              <a16:creationId xmlns="" xmlns:a16="http://schemas.microsoft.com/office/drawing/2014/main" id="{BEC1C269-B397-4ED2-AA90-671C43E315B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27" name="Text Box 2">
          <a:extLst>
            <a:ext uri="{FF2B5EF4-FFF2-40B4-BE49-F238E27FC236}">
              <a16:creationId xmlns="" xmlns:a16="http://schemas.microsoft.com/office/drawing/2014/main" id="{305C1D49-E21F-4649-AE66-1FCED043DEA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28" name="Text Box 2">
          <a:extLst>
            <a:ext uri="{FF2B5EF4-FFF2-40B4-BE49-F238E27FC236}">
              <a16:creationId xmlns="" xmlns:a16="http://schemas.microsoft.com/office/drawing/2014/main" id="{7D20F251-A16D-48E0-8755-D267D83BA1E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29" name="Text Box 2">
          <a:extLst>
            <a:ext uri="{FF2B5EF4-FFF2-40B4-BE49-F238E27FC236}">
              <a16:creationId xmlns="" xmlns:a16="http://schemas.microsoft.com/office/drawing/2014/main" id="{CD67B3C9-A585-4B6A-94DD-35D31F078C3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30" name="Text Box 2">
          <a:extLst>
            <a:ext uri="{FF2B5EF4-FFF2-40B4-BE49-F238E27FC236}">
              <a16:creationId xmlns="" xmlns:a16="http://schemas.microsoft.com/office/drawing/2014/main" id="{2481BCED-F0AD-43C3-A9E8-08E65F42E3E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31" name="Text Box 2">
          <a:extLst>
            <a:ext uri="{FF2B5EF4-FFF2-40B4-BE49-F238E27FC236}">
              <a16:creationId xmlns="" xmlns:a16="http://schemas.microsoft.com/office/drawing/2014/main" id="{6C28997B-82D9-4462-8314-DC2169AED26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32" name="Text Box 2">
          <a:extLst>
            <a:ext uri="{FF2B5EF4-FFF2-40B4-BE49-F238E27FC236}">
              <a16:creationId xmlns="" xmlns:a16="http://schemas.microsoft.com/office/drawing/2014/main" id="{4DC16080-0745-4242-B6C9-87604148729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33" name="Text Box 2">
          <a:extLst>
            <a:ext uri="{FF2B5EF4-FFF2-40B4-BE49-F238E27FC236}">
              <a16:creationId xmlns="" xmlns:a16="http://schemas.microsoft.com/office/drawing/2014/main" id="{1A2A35F8-D458-4CA3-A625-8045A8B1FE7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34" name="Text Box 2">
          <a:extLst>
            <a:ext uri="{FF2B5EF4-FFF2-40B4-BE49-F238E27FC236}">
              <a16:creationId xmlns="" xmlns:a16="http://schemas.microsoft.com/office/drawing/2014/main" id="{0271371A-C952-49BD-80E6-4CB46AA0D02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35" name="Text Box 2">
          <a:extLst>
            <a:ext uri="{FF2B5EF4-FFF2-40B4-BE49-F238E27FC236}">
              <a16:creationId xmlns="" xmlns:a16="http://schemas.microsoft.com/office/drawing/2014/main" id="{55DE1638-7F9D-497C-B82E-D4091464E9B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36" name="Text Box 2">
          <a:extLst>
            <a:ext uri="{FF2B5EF4-FFF2-40B4-BE49-F238E27FC236}">
              <a16:creationId xmlns="" xmlns:a16="http://schemas.microsoft.com/office/drawing/2014/main" id="{F543DCAE-7E6C-4082-B9E9-4DBB6F86A9D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37" name="Text Box 2">
          <a:extLst>
            <a:ext uri="{FF2B5EF4-FFF2-40B4-BE49-F238E27FC236}">
              <a16:creationId xmlns="" xmlns:a16="http://schemas.microsoft.com/office/drawing/2014/main" id="{D5A2B069-92CF-4C02-A862-591ED404404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38" name="Text Box 2">
          <a:extLst>
            <a:ext uri="{FF2B5EF4-FFF2-40B4-BE49-F238E27FC236}">
              <a16:creationId xmlns="" xmlns:a16="http://schemas.microsoft.com/office/drawing/2014/main" id="{6D9EE232-F305-4E88-A6D5-090DA029846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39" name="Text Box 2">
          <a:extLst>
            <a:ext uri="{FF2B5EF4-FFF2-40B4-BE49-F238E27FC236}">
              <a16:creationId xmlns="" xmlns:a16="http://schemas.microsoft.com/office/drawing/2014/main" id="{1AF45E2F-95D8-4242-8802-19BECD78382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40" name="Text Box 2">
          <a:extLst>
            <a:ext uri="{FF2B5EF4-FFF2-40B4-BE49-F238E27FC236}">
              <a16:creationId xmlns="" xmlns:a16="http://schemas.microsoft.com/office/drawing/2014/main" id="{FEFC9C91-9700-4516-8681-6F9E557CF7C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41" name="Text Box 2">
          <a:extLst>
            <a:ext uri="{FF2B5EF4-FFF2-40B4-BE49-F238E27FC236}">
              <a16:creationId xmlns="" xmlns:a16="http://schemas.microsoft.com/office/drawing/2014/main" id="{CC922B7C-1119-49EB-BD9F-2097DAA05CB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42" name="Text Box 2">
          <a:extLst>
            <a:ext uri="{FF2B5EF4-FFF2-40B4-BE49-F238E27FC236}">
              <a16:creationId xmlns="" xmlns:a16="http://schemas.microsoft.com/office/drawing/2014/main" id="{76A5D3B8-6376-4836-930A-E227F319197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43" name="Text Box 2">
          <a:extLst>
            <a:ext uri="{FF2B5EF4-FFF2-40B4-BE49-F238E27FC236}">
              <a16:creationId xmlns="" xmlns:a16="http://schemas.microsoft.com/office/drawing/2014/main" id="{E7CE8670-F6F4-4D4F-9FA8-CBF344154E9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44" name="Text Box 2">
          <a:extLst>
            <a:ext uri="{FF2B5EF4-FFF2-40B4-BE49-F238E27FC236}">
              <a16:creationId xmlns="" xmlns:a16="http://schemas.microsoft.com/office/drawing/2014/main" id="{A9F7F7A8-7C5A-4A60-AD5E-178320672FE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45" name="Text Box 2">
          <a:extLst>
            <a:ext uri="{FF2B5EF4-FFF2-40B4-BE49-F238E27FC236}">
              <a16:creationId xmlns="" xmlns:a16="http://schemas.microsoft.com/office/drawing/2014/main" id="{9C511093-A125-470E-A0F6-78DF60E36B5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46" name="Text Box 2">
          <a:extLst>
            <a:ext uri="{FF2B5EF4-FFF2-40B4-BE49-F238E27FC236}">
              <a16:creationId xmlns="" xmlns:a16="http://schemas.microsoft.com/office/drawing/2014/main" id="{7E572320-7152-4E16-856A-BC8F73D2371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47" name="Text Box 2">
          <a:extLst>
            <a:ext uri="{FF2B5EF4-FFF2-40B4-BE49-F238E27FC236}">
              <a16:creationId xmlns="" xmlns:a16="http://schemas.microsoft.com/office/drawing/2014/main" id="{E995CCF6-6DD3-4053-8A19-D8490BF5F45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48" name="Text Box 2">
          <a:extLst>
            <a:ext uri="{FF2B5EF4-FFF2-40B4-BE49-F238E27FC236}">
              <a16:creationId xmlns="" xmlns:a16="http://schemas.microsoft.com/office/drawing/2014/main" id="{5A0CB52A-D3A7-44D1-A5EF-9F4595D90CD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49" name="Text Box 2">
          <a:extLst>
            <a:ext uri="{FF2B5EF4-FFF2-40B4-BE49-F238E27FC236}">
              <a16:creationId xmlns="" xmlns:a16="http://schemas.microsoft.com/office/drawing/2014/main" id="{C418D207-453E-4844-8B86-E4F9F17F912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50" name="Text Box 2">
          <a:extLst>
            <a:ext uri="{FF2B5EF4-FFF2-40B4-BE49-F238E27FC236}">
              <a16:creationId xmlns="" xmlns:a16="http://schemas.microsoft.com/office/drawing/2014/main" id="{F2156008-A1D1-4687-AB92-ED344F9A549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51" name="Text Box 2">
          <a:extLst>
            <a:ext uri="{FF2B5EF4-FFF2-40B4-BE49-F238E27FC236}">
              <a16:creationId xmlns="" xmlns:a16="http://schemas.microsoft.com/office/drawing/2014/main" id="{CE85B942-B5B3-49FD-BF3D-536E430216E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52" name="Text Box 2">
          <a:extLst>
            <a:ext uri="{FF2B5EF4-FFF2-40B4-BE49-F238E27FC236}">
              <a16:creationId xmlns="" xmlns:a16="http://schemas.microsoft.com/office/drawing/2014/main" id="{8C64423A-F261-4B01-9F37-6F88DC6D3B7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53" name="Text Box 2">
          <a:extLst>
            <a:ext uri="{FF2B5EF4-FFF2-40B4-BE49-F238E27FC236}">
              <a16:creationId xmlns="" xmlns:a16="http://schemas.microsoft.com/office/drawing/2014/main" id="{12BAA390-0020-4AC6-966D-6B275EED553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54" name="Text Box 2">
          <a:extLst>
            <a:ext uri="{FF2B5EF4-FFF2-40B4-BE49-F238E27FC236}">
              <a16:creationId xmlns="" xmlns:a16="http://schemas.microsoft.com/office/drawing/2014/main" id="{CDA7C485-95AA-46F8-B04A-BAEDFC0750D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55" name="Text Box 2">
          <a:extLst>
            <a:ext uri="{FF2B5EF4-FFF2-40B4-BE49-F238E27FC236}">
              <a16:creationId xmlns="" xmlns:a16="http://schemas.microsoft.com/office/drawing/2014/main" id="{694AE8A1-BE8C-4387-B5C8-9965049E2A3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56" name="Text Box 2">
          <a:extLst>
            <a:ext uri="{FF2B5EF4-FFF2-40B4-BE49-F238E27FC236}">
              <a16:creationId xmlns="" xmlns:a16="http://schemas.microsoft.com/office/drawing/2014/main" id="{9029FD6D-B3D0-4506-9CC9-060294E252B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57" name="Text Box 2">
          <a:extLst>
            <a:ext uri="{FF2B5EF4-FFF2-40B4-BE49-F238E27FC236}">
              <a16:creationId xmlns="" xmlns:a16="http://schemas.microsoft.com/office/drawing/2014/main" id="{4A3580B0-F41D-4E0D-8BBE-DA389914C45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58" name="Text Box 2">
          <a:extLst>
            <a:ext uri="{FF2B5EF4-FFF2-40B4-BE49-F238E27FC236}">
              <a16:creationId xmlns="" xmlns:a16="http://schemas.microsoft.com/office/drawing/2014/main" id="{EEB06DB6-1C2F-456A-B8B3-EFD4A5EEFB3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59" name="Text Box 2">
          <a:extLst>
            <a:ext uri="{FF2B5EF4-FFF2-40B4-BE49-F238E27FC236}">
              <a16:creationId xmlns="" xmlns:a16="http://schemas.microsoft.com/office/drawing/2014/main" id="{62EB5093-F5E3-4E55-AEC2-937E3E95F9F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60" name="Text Box 2">
          <a:extLst>
            <a:ext uri="{FF2B5EF4-FFF2-40B4-BE49-F238E27FC236}">
              <a16:creationId xmlns="" xmlns:a16="http://schemas.microsoft.com/office/drawing/2014/main" id="{78EA4570-A04C-499F-969A-E011F2C39F5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61" name="Text Box 2">
          <a:extLst>
            <a:ext uri="{FF2B5EF4-FFF2-40B4-BE49-F238E27FC236}">
              <a16:creationId xmlns="" xmlns:a16="http://schemas.microsoft.com/office/drawing/2014/main" id="{229DC12A-D2A4-4DED-A566-15D4CC63A48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62" name="Text Box 2">
          <a:extLst>
            <a:ext uri="{FF2B5EF4-FFF2-40B4-BE49-F238E27FC236}">
              <a16:creationId xmlns="" xmlns:a16="http://schemas.microsoft.com/office/drawing/2014/main" id="{6AE2921E-B816-4B70-B620-3E01459A634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63" name="Text Box 2">
          <a:extLst>
            <a:ext uri="{FF2B5EF4-FFF2-40B4-BE49-F238E27FC236}">
              <a16:creationId xmlns="" xmlns:a16="http://schemas.microsoft.com/office/drawing/2014/main" id="{C91EE078-6DFA-4CDC-8E96-15D9B8A9B82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64" name="Text Box 2">
          <a:extLst>
            <a:ext uri="{FF2B5EF4-FFF2-40B4-BE49-F238E27FC236}">
              <a16:creationId xmlns="" xmlns:a16="http://schemas.microsoft.com/office/drawing/2014/main" id="{4A9B214D-CC7C-4AF8-AE9D-395450B29A9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65" name="Text Box 2">
          <a:extLst>
            <a:ext uri="{FF2B5EF4-FFF2-40B4-BE49-F238E27FC236}">
              <a16:creationId xmlns="" xmlns:a16="http://schemas.microsoft.com/office/drawing/2014/main" id="{D76C42A6-5B65-40B4-AC7E-44F3DB9C203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66" name="Text Box 2">
          <a:extLst>
            <a:ext uri="{FF2B5EF4-FFF2-40B4-BE49-F238E27FC236}">
              <a16:creationId xmlns="" xmlns:a16="http://schemas.microsoft.com/office/drawing/2014/main" id="{17DD39C4-09B2-4F8C-A3E6-1AA1ACC66D7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67" name="Text Box 2">
          <a:extLst>
            <a:ext uri="{FF2B5EF4-FFF2-40B4-BE49-F238E27FC236}">
              <a16:creationId xmlns="" xmlns:a16="http://schemas.microsoft.com/office/drawing/2014/main" id="{F42AF5FA-4DE1-4DBC-A88F-C2217CDA844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68" name="Text Box 2">
          <a:extLst>
            <a:ext uri="{FF2B5EF4-FFF2-40B4-BE49-F238E27FC236}">
              <a16:creationId xmlns="" xmlns:a16="http://schemas.microsoft.com/office/drawing/2014/main" id="{A7B53B67-63D2-4D99-878D-EFE78456A2C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69" name="Text Box 2">
          <a:extLst>
            <a:ext uri="{FF2B5EF4-FFF2-40B4-BE49-F238E27FC236}">
              <a16:creationId xmlns="" xmlns:a16="http://schemas.microsoft.com/office/drawing/2014/main" id="{ABC660E5-55D4-4D45-9DC7-59D8983C817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70" name="Text Box 2">
          <a:extLst>
            <a:ext uri="{FF2B5EF4-FFF2-40B4-BE49-F238E27FC236}">
              <a16:creationId xmlns="" xmlns:a16="http://schemas.microsoft.com/office/drawing/2014/main" id="{E0032985-C5EF-4A95-8E8B-993A971C3B9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71" name="Text Box 2">
          <a:extLst>
            <a:ext uri="{FF2B5EF4-FFF2-40B4-BE49-F238E27FC236}">
              <a16:creationId xmlns="" xmlns:a16="http://schemas.microsoft.com/office/drawing/2014/main" id="{F0F1B224-FEEF-48E9-B87F-96F2E89EFF3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72" name="Text Box 2">
          <a:extLst>
            <a:ext uri="{FF2B5EF4-FFF2-40B4-BE49-F238E27FC236}">
              <a16:creationId xmlns="" xmlns:a16="http://schemas.microsoft.com/office/drawing/2014/main" id="{693F204F-7A93-447D-8AD4-7551D894A94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73" name="Text Box 2">
          <a:extLst>
            <a:ext uri="{FF2B5EF4-FFF2-40B4-BE49-F238E27FC236}">
              <a16:creationId xmlns="" xmlns:a16="http://schemas.microsoft.com/office/drawing/2014/main" id="{E0589EC4-E804-4183-8BD1-3C4FE7B39A5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74" name="Text Box 2">
          <a:extLst>
            <a:ext uri="{FF2B5EF4-FFF2-40B4-BE49-F238E27FC236}">
              <a16:creationId xmlns="" xmlns:a16="http://schemas.microsoft.com/office/drawing/2014/main" id="{03314E17-7BC2-45D2-B67E-CA0A86D1BD1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75" name="Text Box 2">
          <a:extLst>
            <a:ext uri="{FF2B5EF4-FFF2-40B4-BE49-F238E27FC236}">
              <a16:creationId xmlns="" xmlns:a16="http://schemas.microsoft.com/office/drawing/2014/main" id="{99086EB8-37CB-464D-A97A-EAFD391D880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76" name="Text Box 2">
          <a:extLst>
            <a:ext uri="{FF2B5EF4-FFF2-40B4-BE49-F238E27FC236}">
              <a16:creationId xmlns="" xmlns:a16="http://schemas.microsoft.com/office/drawing/2014/main" id="{4664E989-EF8C-44CC-A7FC-6D03DCEAE12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77" name="Text Box 2">
          <a:extLst>
            <a:ext uri="{FF2B5EF4-FFF2-40B4-BE49-F238E27FC236}">
              <a16:creationId xmlns="" xmlns:a16="http://schemas.microsoft.com/office/drawing/2014/main" id="{70BB6292-C438-4B35-B6E1-85B8505BE6D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78" name="Text Box 2">
          <a:extLst>
            <a:ext uri="{FF2B5EF4-FFF2-40B4-BE49-F238E27FC236}">
              <a16:creationId xmlns="" xmlns:a16="http://schemas.microsoft.com/office/drawing/2014/main" id="{7351A098-E64A-494F-85E8-91C2FFF5E6E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79" name="Text Box 2">
          <a:extLst>
            <a:ext uri="{FF2B5EF4-FFF2-40B4-BE49-F238E27FC236}">
              <a16:creationId xmlns="" xmlns:a16="http://schemas.microsoft.com/office/drawing/2014/main" id="{A063166F-344A-4BF9-A7FB-2B274B2A37B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80" name="Text Box 2">
          <a:extLst>
            <a:ext uri="{FF2B5EF4-FFF2-40B4-BE49-F238E27FC236}">
              <a16:creationId xmlns="" xmlns:a16="http://schemas.microsoft.com/office/drawing/2014/main" id="{4076C727-CFFC-4040-8BC6-E62AEAD3852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81" name="Text Box 2">
          <a:extLst>
            <a:ext uri="{FF2B5EF4-FFF2-40B4-BE49-F238E27FC236}">
              <a16:creationId xmlns="" xmlns:a16="http://schemas.microsoft.com/office/drawing/2014/main" id="{E6184707-B635-47A4-A454-D7E31156CC3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82" name="Text Box 2">
          <a:extLst>
            <a:ext uri="{FF2B5EF4-FFF2-40B4-BE49-F238E27FC236}">
              <a16:creationId xmlns="" xmlns:a16="http://schemas.microsoft.com/office/drawing/2014/main" id="{37A4D346-AD97-4ED1-95CD-85FD6BC7B44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83" name="Text Box 2">
          <a:extLst>
            <a:ext uri="{FF2B5EF4-FFF2-40B4-BE49-F238E27FC236}">
              <a16:creationId xmlns="" xmlns:a16="http://schemas.microsoft.com/office/drawing/2014/main" id="{3D1CC3D9-49AA-47F2-9BEF-EF4AF264855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84" name="Text Box 2">
          <a:extLst>
            <a:ext uri="{FF2B5EF4-FFF2-40B4-BE49-F238E27FC236}">
              <a16:creationId xmlns="" xmlns:a16="http://schemas.microsoft.com/office/drawing/2014/main" id="{4F345A13-7DEE-4884-8A74-D65C5DAF4B8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85" name="Text Box 2">
          <a:extLst>
            <a:ext uri="{FF2B5EF4-FFF2-40B4-BE49-F238E27FC236}">
              <a16:creationId xmlns="" xmlns:a16="http://schemas.microsoft.com/office/drawing/2014/main" id="{A4BD71AC-6D6A-4C79-99FC-68971354494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86" name="Text Box 2">
          <a:extLst>
            <a:ext uri="{FF2B5EF4-FFF2-40B4-BE49-F238E27FC236}">
              <a16:creationId xmlns="" xmlns:a16="http://schemas.microsoft.com/office/drawing/2014/main" id="{7F82C963-264E-434B-9A46-DAFE2FC7720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87" name="Text Box 2">
          <a:extLst>
            <a:ext uri="{FF2B5EF4-FFF2-40B4-BE49-F238E27FC236}">
              <a16:creationId xmlns="" xmlns:a16="http://schemas.microsoft.com/office/drawing/2014/main" id="{FD47B3AE-7B87-400B-B17E-63CC6E327DE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88" name="Text Box 2">
          <a:extLst>
            <a:ext uri="{FF2B5EF4-FFF2-40B4-BE49-F238E27FC236}">
              <a16:creationId xmlns="" xmlns:a16="http://schemas.microsoft.com/office/drawing/2014/main" id="{DF90E7E9-098E-4E4A-846C-07BEDE2A82F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89" name="Text Box 2">
          <a:extLst>
            <a:ext uri="{FF2B5EF4-FFF2-40B4-BE49-F238E27FC236}">
              <a16:creationId xmlns="" xmlns:a16="http://schemas.microsoft.com/office/drawing/2014/main" id="{75469699-3B98-4611-B090-49BFDC1E748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90" name="Text Box 2">
          <a:extLst>
            <a:ext uri="{FF2B5EF4-FFF2-40B4-BE49-F238E27FC236}">
              <a16:creationId xmlns="" xmlns:a16="http://schemas.microsoft.com/office/drawing/2014/main" id="{CE76C581-3795-400F-9B68-A124BFB0449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91" name="Text Box 2">
          <a:extLst>
            <a:ext uri="{FF2B5EF4-FFF2-40B4-BE49-F238E27FC236}">
              <a16:creationId xmlns="" xmlns:a16="http://schemas.microsoft.com/office/drawing/2014/main" id="{47AAA609-A4CA-43C9-84CC-507FF220978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92" name="Text Box 2">
          <a:extLst>
            <a:ext uri="{FF2B5EF4-FFF2-40B4-BE49-F238E27FC236}">
              <a16:creationId xmlns="" xmlns:a16="http://schemas.microsoft.com/office/drawing/2014/main" id="{E795B9E3-7DD3-478F-BBB3-EA84E107ED2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93" name="Text Box 2">
          <a:extLst>
            <a:ext uri="{FF2B5EF4-FFF2-40B4-BE49-F238E27FC236}">
              <a16:creationId xmlns="" xmlns:a16="http://schemas.microsoft.com/office/drawing/2014/main" id="{6C74A75E-3864-407A-9E91-FA95938BE24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94" name="Text Box 2">
          <a:extLst>
            <a:ext uri="{FF2B5EF4-FFF2-40B4-BE49-F238E27FC236}">
              <a16:creationId xmlns="" xmlns:a16="http://schemas.microsoft.com/office/drawing/2014/main" id="{AEA98D26-0F7E-4435-B48B-5249436F90D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95" name="Text Box 2">
          <a:extLst>
            <a:ext uri="{FF2B5EF4-FFF2-40B4-BE49-F238E27FC236}">
              <a16:creationId xmlns="" xmlns:a16="http://schemas.microsoft.com/office/drawing/2014/main" id="{D6F73D4C-63C2-4403-AAC0-79A4019090B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96" name="Text Box 2">
          <a:extLst>
            <a:ext uri="{FF2B5EF4-FFF2-40B4-BE49-F238E27FC236}">
              <a16:creationId xmlns="" xmlns:a16="http://schemas.microsoft.com/office/drawing/2014/main" id="{0E17E9E5-D15F-471B-875B-55EE6D5BCD1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897" name="Text Box 2">
          <a:extLst>
            <a:ext uri="{FF2B5EF4-FFF2-40B4-BE49-F238E27FC236}">
              <a16:creationId xmlns="" xmlns:a16="http://schemas.microsoft.com/office/drawing/2014/main" id="{7A44CA36-5EAC-4B98-BBA0-1283EF4111C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898" name="Text Box 2">
          <a:extLst>
            <a:ext uri="{FF2B5EF4-FFF2-40B4-BE49-F238E27FC236}">
              <a16:creationId xmlns="" xmlns:a16="http://schemas.microsoft.com/office/drawing/2014/main" id="{D2128551-6C00-47BE-9A05-B11EFB448A0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899" name="Text Box 2">
          <a:extLst>
            <a:ext uri="{FF2B5EF4-FFF2-40B4-BE49-F238E27FC236}">
              <a16:creationId xmlns="" xmlns:a16="http://schemas.microsoft.com/office/drawing/2014/main" id="{11CBBF14-6510-4947-9530-E9B185DD4AF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00" name="Text Box 2">
          <a:extLst>
            <a:ext uri="{FF2B5EF4-FFF2-40B4-BE49-F238E27FC236}">
              <a16:creationId xmlns="" xmlns:a16="http://schemas.microsoft.com/office/drawing/2014/main" id="{D0351DE5-4052-4FE6-9C1C-7F4422580AD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01" name="Text Box 2">
          <a:extLst>
            <a:ext uri="{FF2B5EF4-FFF2-40B4-BE49-F238E27FC236}">
              <a16:creationId xmlns="" xmlns:a16="http://schemas.microsoft.com/office/drawing/2014/main" id="{652D4AD9-A056-4165-B412-9D1F6B02D19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02" name="Text Box 2">
          <a:extLst>
            <a:ext uri="{FF2B5EF4-FFF2-40B4-BE49-F238E27FC236}">
              <a16:creationId xmlns="" xmlns:a16="http://schemas.microsoft.com/office/drawing/2014/main" id="{433E8D3F-1852-4C41-8AC1-3A8AB758FFE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03" name="Text Box 2">
          <a:extLst>
            <a:ext uri="{FF2B5EF4-FFF2-40B4-BE49-F238E27FC236}">
              <a16:creationId xmlns="" xmlns:a16="http://schemas.microsoft.com/office/drawing/2014/main" id="{01AB6EAA-68E5-4470-91BE-F26EDC44501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04" name="Text Box 2">
          <a:extLst>
            <a:ext uri="{FF2B5EF4-FFF2-40B4-BE49-F238E27FC236}">
              <a16:creationId xmlns="" xmlns:a16="http://schemas.microsoft.com/office/drawing/2014/main" id="{CF61AADE-07B7-48EA-88AE-6B469ADBBD7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05" name="Text Box 2">
          <a:extLst>
            <a:ext uri="{FF2B5EF4-FFF2-40B4-BE49-F238E27FC236}">
              <a16:creationId xmlns="" xmlns:a16="http://schemas.microsoft.com/office/drawing/2014/main" id="{827A52C7-9FC6-4794-B12C-69452E3106D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06" name="Text Box 2">
          <a:extLst>
            <a:ext uri="{FF2B5EF4-FFF2-40B4-BE49-F238E27FC236}">
              <a16:creationId xmlns="" xmlns:a16="http://schemas.microsoft.com/office/drawing/2014/main" id="{43D1ACF7-D4F0-480E-B9A4-67EE099C165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07" name="Text Box 2">
          <a:extLst>
            <a:ext uri="{FF2B5EF4-FFF2-40B4-BE49-F238E27FC236}">
              <a16:creationId xmlns="" xmlns:a16="http://schemas.microsoft.com/office/drawing/2014/main" id="{11894C39-DFF5-465F-A983-3CF7DBBE8C4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08" name="Text Box 2">
          <a:extLst>
            <a:ext uri="{FF2B5EF4-FFF2-40B4-BE49-F238E27FC236}">
              <a16:creationId xmlns="" xmlns:a16="http://schemas.microsoft.com/office/drawing/2014/main" id="{F19679A4-EE25-467E-8DCF-DFA9A1B07AF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09" name="Text Box 2">
          <a:extLst>
            <a:ext uri="{FF2B5EF4-FFF2-40B4-BE49-F238E27FC236}">
              <a16:creationId xmlns="" xmlns:a16="http://schemas.microsoft.com/office/drawing/2014/main" id="{FE35C0C3-C7B4-4C83-9D57-90C47B221C6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10" name="Text Box 2">
          <a:extLst>
            <a:ext uri="{FF2B5EF4-FFF2-40B4-BE49-F238E27FC236}">
              <a16:creationId xmlns="" xmlns:a16="http://schemas.microsoft.com/office/drawing/2014/main" id="{EB426B6C-9B70-4726-8D9F-964EF34BA7C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11" name="Text Box 2">
          <a:extLst>
            <a:ext uri="{FF2B5EF4-FFF2-40B4-BE49-F238E27FC236}">
              <a16:creationId xmlns="" xmlns:a16="http://schemas.microsoft.com/office/drawing/2014/main" id="{4F5824AA-C436-4AB4-B8DD-7B76C3D5583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12" name="Text Box 2">
          <a:extLst>
            <a:ext uri="{FF2B5EF4-FFF2-40B4-BE49-F238E27FC236}">
              <a16:creationId xmlns="" xmlns:a16="http://schemas.microsoft.com/office/drawing/2014/main" id="{8B89B9F3-5B5D-49C6-A697-95F368CB8C3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13" name="Text Box 2">
          <a:extLst>
            <a:ext uri="{FF2B5EF4-FFF2-40B4-BE49-F238E27FC236}">
              <a16:creationId xmlns="" xmlns:a16="http://schemas.microsoft.com/office/drawing/2014/main" id="{401EA925-8C0C-4EFC-8C83-2A15F522EB9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14" name="Text Box 2">
          <a:extLst>
            <a:ext uri="{FF2B5EF4-FFF2-40B4-BE49-F238E27FC236}">
              <a16:creationId xmlns="" xmlns:a16="http://schemas.microsoft.com/office/drawing/2014/main" id="{32D36B07-B3F8-4956-93FA-44706FAC082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15" name="Text Box 2">
          <a:extLst>
            <a:ext uri="{FF2B5EF4-FFF2-40B4-BE49-F238E27FC236}">
              <a16:creationId xmlns="" xmlns:a16="http://schemas.microsoft.com/office/drawing/2014/main" id="{2BDF080E-1107-4E9F-9E45-7E2DDEEFD5D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16" name="Text Box 2">
          <a:extLst>
            <a:ext uri="{FF2B5EF4-FFF2-40B4-BE49-F238E27FC236}">
              <a16:creationId xmlns="" xmlns:a16="http://schemas.microsoft.com/office/drawing/2014/main" id="{4FBA3AC4-3FBE-44C5-BBFE-65E657014D6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17" name="Text Box 2">
          <a:extLst>
            <a:ext uri="{FF2B5EF4-FFF2-40B4-BE49-F238E27FC236}">
              <a16:creationId xmlns="" xmlns:a16="http://schemas.microsoft.com/office/drawing/2014/main" id="{526A88C5-6004-4D2E-AC1A-447661FA2F4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18" name="Text Box 2">
          <a:extLst>
            <a:ext uri="{FF2B5EF4-FFF2-40B4-BE49-F238E27FC236}">
              <a16:creationId xmlns="" xmlns:a16="http://schemas.microsoft.com/office/drawing/2014/main" id="{5D655833-F614-42D9-8D92-36BEAC18DEF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19" name="Text Box 2">
          <a:extLst>
            <a:ext uri="{FF2B5EF4-FFF2-40B4-BE49-F238E27FC236}">
              <a16:creationId xmlns="" xmlns:a16="http://schemas.microsoft.com/office/drawing/2014/main" id="{B2080339-FEB6-4A02-A322-D4FC73617E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20" name="Text Box 2">
          <a:extLst>
            <a:ext uri="{FF2B5EF4-FFF2-40B4-BE49-F238E27FC236}">
              <a16:creationId xmlns="" xmlns:a16="http://schemas.microsoft.com/office/drawing/2014/main" id="{3249C0F8-5E4F-4280-9305-93793CF5544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21" name="Text Box 2">
          <a:extLst>
            <a:ext uri="{FF2B5EF4-FFF2-40B4-BE49-F238E27FC236}">
              <a16:creationId xmlns="" xmlns:a16="http://schemas.microsoft.com/office/drawing/2014/main" id="{008FE41E-1F32-47E2-8518-51DC3585CB2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22" name="Text Box 2">
          <a:extLst>
            <a:ext uri="{FF2B5EF4-FFF2-40B4-BE49-F238E27FC236}">
              <a16:creationId xmlns="" xmlns:a16="http://schemas.microsoft.com/office/drawing/2014/main" id="{9A80A2C1-CFE3-45F8-865A-6C4EFC1AF62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23" name="Text Box 2">
          <a:extLst>
            <a:ext uri="{FF2B5EF4-FFF2-40B4-BE49-F238E27FC236}">
              <a16:creationId xmlns="" xmlns:a16="http://schemas.microsoft.com/office/drawing/2014/main" id="{55D224FC-D033-4C61-B998-B9CD992A66F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24" name="Text Box 2">
          <a:extLst>
            <a:ext uri="{FF2B5EF4-FFF2-40B4-BE49-F238E27FC236}">
              <a16:creationId xmlns="" xmlns:a16="http://schemas.microsoft.com/office/drawing/2014/main" id="{2B139F44-EDEA-4843-8186-6783D28A392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25" name="Text Box 2">
          <a:extLst>
            <a:ext uri="{FF2B5EF4-FFF2-40B4-BE49-F238E27FC236}">
              <a16:creationId xmlns="" xmlns:a16="http://schemas.microsoft.com/office/drawing/2014/main" id="{F21D3EA3-2A2D-4243-B788-4B0638967FF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26" name="Text Box 2">
          <a:extLst>
            <a:ext uri="{FF2B5EF4-FFF2-40B4-BE49-F238E27FC236}">
              <a16:creationId xmlns="" xmlns:a16="http://schemas.microsoft.com/office/drawing/2014/main" id="{84C7D105-355E-4082-8C18-5F8016D59C6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27" name="Text Box 2">
          <a:extLst>
            <a:ext uri="{FF2B5EF4-FFF2-40B4-BE49-F238E27FC236}">
              <a16:creationId xmlns="" xmlns:a16="http://schemas.microsoft.com/office/drawing/2014/main" id="{6B7358A0-2398-4E02-BF57-7BF0115765E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28" name="Text Box 2">
          <a:extLst>
            <a:ext uri="{FF2B5EF4-FFF2-40B4-BE49-F238E27FC236}">
              <a16:creationId xmlns="" xmlns:a16="http://schemas.microsoft.com/office/drawing/2014/main" id="{B3D0B949-7A7A-48AB-9E3C-3DD0924B30F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29" name="Text Box 2">
          <a:extLst>
            <a:ext uri="{FF2B5EF4-FFF2-40B4-BE49-F238E27FC236}">
              <a16:creationId xmlns="" xmlns:a16="http://schemas.microsoft.com/office/drawing/2014/main" id="{696B8F2E-C45D-46A8-A1C9-410A765A5E6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30" name="Text Box 2">
          <a:extLst>
            <a:ext uri="{FF2B5EF4-FFF2-40B4-BE49-F238E27FC236}">
              <a16:creationId xmlns="" xmlns:a16="http://schemas.microsoft.com/office/drawing/2014/main" id="{A6D6088C-9F30-4658-8F89-56459186306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31" name="Text Box 2">
          <a:extLst>
            <a:ext uri="{FF2B5EF4-FFF2-40B4-BE49-F238E27FC236}">
              <a16:creationId xmlns="" xmlns:a16="http://schemas.microsoft.com/office/drawing/2014/main" id="{C5F65E78-94A4-4FC6-8DF0-FBCEE7D702F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32" name="Text Box 2">
          <a:extLst>
            <a:ext uri="{FF2B5EF4-FFF2-40B4-BE49-F238E27FC236}">
              <a16:creationId xmlns="" xmlns:a16="http://schemas.microsoft.com/office/drawing/2014/main" id="{64ED247D-D110-44F9-904F-1A8B35BF341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33" name="Text Box 2">
          <a:extLst>
            <a:ext uri="{FF2B5EF4-FFF2-40B4-BE49-F238E27FC236}">
              <a16:creationId xmlns="" xmlns:a16="http://schemas.microsoft.com/office/drawing/2014/main" id="{9AC154A5-C03B-4393-B6E3-4CCDA2E22BC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34" name="Text Box 2">
          <a:extLst>
            <a:ext uri="{FF2B5EF4-FFF2-40B4-BE49-F238E27FC236}">
              <a16:creationId xmlns="" xmlns:a16="http://schemas.microsoft.com/office/drawing/2014/main" id="{764D1BDF-1BF3-40F2-9414-6E4AC43F04F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35" name="Text Box 2">
          <a:extLst>
            <a:ext uri="{FF2B5EF4-FFF2-40B4-BE49-F238E27FC236}">
              <a16:creationId xmlns="" xmlns:a16="http://schemas.microsoft.com/office/drawing/2014/main" id="{6E414C49-EADE-4DFD-BF41-6203BF53B2A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36" name="Text Box 2">
          <a:extLst>
            <a:ext uri="{FF2B5EF4-FFF2-40B4-BE49-F238E27FC236}">
              <a16:creationId xmlns="" xmlns:a16="http://schemas.microsoft.com/office/drawing/2014/main" id="{CD8748E2-449E-441E-9E98-A1F7F7039EC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37" name="Text Box 2">
          <a:extLst>
            <a:ext uri="{FF2B5EF4-FFF2-40B4-BE49-F238E27FC236}">
              <a16:creationId xmlns="" xmlns:a16="http://schemas.microsoft.com/office/drawing/2014/main" id="{F976EC8A-811E-4AB1-BB91-C3F45AE9A56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38" name="Text Box 2">
          <a:extLst>
            <a:ext uri="{FF2B5EF4-FFF2-40B4-BE49-F238E27FC236}">
              <a16:creationId xmlns="" xmlns:a16="http://schemas.microsoft.com/office/drawing/2014/main" id="{ED6B98F1-142E-422F-A102-E0B4CFAAA4C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39" name="Text Box 2">
          <a:extLst>
            <a:ext uri="{FF2B5EF4-FFF2-40B4-BE49-F238E27FC236}">
              <a16:creationId xmlns="" xmlns:a16="http://schemas.microsoft.com/office/drawing/2014/main" id="{5845B0F9-7FC6-400E-88F7-7FEA36A81D8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40" name="Text Box 2">
          <a:extLst>
            <a:ext uri="{FF2B5EF4-FFF2-40B4-BE49-F238E27FC236}">
              <a16:creationId xmlns="" xmlns:a16="http://schemas.microsoft.com/office/drawing/2014/main" id="{B088BAFE-EA1C-4A86-9720-A7DAFD4128F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41" name="Text Box 2">
          <a:extLst>
            <a:ext uri="{FF2B5EF4-FFF2-40B4-BE49-F238E27FC236}">
              <a16:creationId xmlns="" xmlns:a16="http://schemas.microsoft.com/office/drawing/2014/main" id="{D64F2957-D52E-44DB-BE75-78078ADDE26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42" name="Text Box 2">
          <a:extLst>
            <a:ext uri="{FF2B5EF4-FFF2-40B4-BE49-F238E27FC236}">
              <a16:creationId xmlns="" xmlns:a16="http://schemas.microsoft.com/office/drawing/2014/main" id="{6F58385F-8DE1-488E-8B6C-CAACB3FC4BE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943" name="Text Box 2">
          <a:extLst>
            <a:ext uri="{FF2B5EF4-FFF2-40B4-BE49-F238E27FC236}">
              <a16:creationId xmlns="" xmlns:a16="http://schemas.microsoft.com/office/drawing/2014/main" id="{2F7B56AC-EA65-4F25-8205-22D52071ED4C}"/>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944" name="Text Box 2">
          <a:extLst>
            <a:ext uri="{FF2B5EF4-FFF2-40B4-BE49-F238E27FC236}">
              <a16:creationId xmlns="" xmlns:a16="http://schemas.microsoft.com/office/drawing/2014/main" id="{532BD5C1-9769-4DE0-ADD2-73064A7F2ACE}"/>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45" name="Text Box 2">
          <a:extLst>
            <a:ext uri="{FF2B5EF4-FFF2-40B4-BE49-F238E27FC236}">
              <a16:creationId xmlns="" xmlns:a16="http://schemas.microsoft.com/office/drawing/2014/main" id="{CD886D39-810B-452E-8FCC-34299E8C69B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46" name="Text Box 2">
          <a:extLst>
            <a:ext uri="{FF2B5EF4-FFF2-40B4-BE49-F238E27FC236}">
              <a16:creationId xmlns="" xmlns:a16="http://schemas.microsoft.com/office/drawing/2014/main" id="{A82571C7-E5D4-4483-9C0A-5A887417C9C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47" name="Text Box 2">
          <a:extLst>
            <a:ext uri="{FF2B5EF4-FFF2-40B4-BE49-F238E27FC236}">
              <a16:creationId xmlns="" xmlns:a16="http://schemas.microsoft.com/office/drawing/2014/main" id="{A4E4931A-DF17-40F0-A927-AC980E0B2BF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48" name="Text Box 2">
          <a:extLst>
            <a:ext uri="{FF2B5EF4-FFF2-40B4-BE49-F238E27FC236}">
              <a16:creationId xmlns="" xmlns:a16="http://schemas.microsoft.com/office/drawing/2014/main" id="{A4BDC362-0932-4FD2-8881-A59B0E66E2D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49" name="Text Box 2">
          <a:extLst>
            <a:ext uri="{FF2B5EF4-FFF2-40B4-BE49-F238E27FC236}">
              <a16:creationId xmlns="" xmlns:a16="http://schemas.microsoft.com/office/drawing/2014/main" id="{B9431A37-D17A-44ED-BBA7-3D421FD0D06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50" name="Text Box 2">
          <a:extLst>
            <a:ext uri="{FF2B5EF4-FFF2-40B4-BE49-F238E27FC236}">
              <a16:creationId xmlns="" xmlns:a16="http://schemas.microsoft.com/office/drawing/2014/main" id="{4FCE1A78-3056-4CB4-964A-703ED7E09C6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51" name="Text Box 2">
          <a:extLst>
            <a:ext uri="{FF2B5EF4-FFF2-40B4-BE49-F238E27FC236}">
              <a16:creationId xmlns="" xmlns:a16="http://schemas.microsoft.com/office/drawing/2014/main" id="{1AF0844F-1600-4A22-8C98-4D58269C61F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52" name="Text Box 2">
          <a:extLst>
            <a:ext uri="{FF2B5EF4-FFF2-40B4-BE49-F238E27FC236}">
              <a16:creationId xmlns="" xmlns:a16="http://schemas.microsoft.com/office/drawing/2014/main" id="{6EA45BF9-A5D5-4CC1-BAC9-6E4EA03A7DF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53" name="Text Box 2">
          <a:extLst>
            <a:ext uri="{FF2B5EF4-FFF2-40B4-BE49-F238E27FC236}">
              <a16:creationId xmlns="" xmlns:a16="http://schemas.microsoft.com/office/drawing/2014/main" id="{BB21C00B-A1BC-4A94-80EF-C74BDA7E7F7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54" name="Text Box 2">
          <a:extLst>
            <a:ext uri="{FF2B5EF4-FFF2-40B4-BE49-F238E27FC236}">
              <a16:creationId xmlns="" xmlns:a16="http://schemas.microsoft.com/office/drawing/2014/main" id="{50241840-D4D4-4227-96D5-634B0BDF7FC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55" name="Text Box 2">
          <a:extLst>
            <a:ext uri="{FF2B5EF4-FFF2-40B4-BE49-F238E27FC236}">
              <a16:creationId xmlns="" xmlns:a16="http://schemas.microsoft.com/office/drawing/2014/main" id="{9539C905-C9B2-4BAF-8471-7A627EF8FA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56" name="Text Box 2">
          <a:extLst>
            <a:ext uri="{FF2B5EF4-FFF2-40B4-BE49-F238E27FC236}">
              <a16:creationId xmlns="" xmlns:a16="http://schemas.microsoft.com/office/drawing/2014/main" id="{515210D8-F1FC-46C7-9EC6-FFE83371325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57" name="Text Box 2">
          <a:extLst>
            <a:ext uri="{FF2B5EF4-FFF2-40B4-BE49-F238E27FC236}">
              <a16:creationId xmlns="" xmlns:a16="http://schemas.microsoft.com/office/drawing/2014/main" id="{25F77D21-E33B-4BF6-8D96-64642130106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58" name="Text Box 2">
          <a:extLst>
            <a:ext uri="{FF2B5EF4-FFF2-40B4-BE49-F238E27FC236}">
              <a16:creationId xmlns="" xmlns:a16="http://schemas.microsoft.com/office/drawing/2014/main" id="{E56D88A7-D7F1-4F87-91AA-D18571F65E0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59" name="Text Box 2">
          <a:extLst>
            <a:ext uri="{FF2B5EF4-FFF2-40B4-BE49-F238E27FC236}">
              <a16:creationId xmlns="" xmlns:a16="http://schemas.microsoft.com/office/drawing/2014/main" id="{A95C566B-74EF-441B-B76A-6D7E7D83D42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60" name="Text Box 2">
          <a:extLst>
            <a:ext uri="{FF2B5EF4-FFF2-40B4-BE49-F238E27FC236}">
              <a16:creationId xmlns="" xmlns:a16="http://schemas.microsoft.com/office/drawing/2014/main" id="{F45C5386-8A28-4BE6-A2B8-472A7D9B05E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61" name="Text Box 2">
          <a:extLst>
            <a:ext uri="{FF2B5EF4-FFF2-40B4-BE49-F238E27FC236}">
              <a16:creationId xmlns="" xmlns:a16="http://schemas.microsoft.com/office/drawing/2014/main" id="{AE1B88B3-1D31-4E4B-9550-E7207AC4B21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62" name="Text Box 2">
          <a:extLst>
            <a:ext uri="{FF2B5EF4-FFF2-40B4-BE49-F238E27FC236}">
              <a16:creationId xmlns="" xmlns:a16="http://schemas.microsoft.com/office/drawing/2014/main" id="{E6DA9E2A-07C3-4E5B-A9E2-A4F8F3D7487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63" name="Text Box 2">
          <a:extLst>
            <a:ext uri="{FF2B5EF4-FFF2-40B4-BE49-F238E27FC236}">
              <a16:creationId xmlns="" xmlns:a16="http://schemas.microsoft.com/office/drawing/2014/main" id="{E859BD15-1B31-4F41-9133-1DE50ED56BC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964" name="Text Box 2">
          <a:extLst>
            <a:ext uri="{FF2B5EF4-FFF2-40B4-BE49-F238E27FC236}">
              <a16:creationId xmlns="" xmlns:a16="http://schemas.microsoft.com/office/drawing/2014/main" id="{E71F5A34-3EB9-46E6-B0F0-B4B50606ACBE}"/>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965" name="Text Box 2">
          <a:extLst>
            <a:ext uri="{FF2B5EF4-FFF2-40B4-BE49-F238E27FC236}">
              <a16:creationId xmlns="" xmlns:a16="http://schemas.microsoft.com/office/drawing/2014/main" id="{4162DB25-398C-4AE9-A9CB-1FC6695B1B8D}"/>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66" name="Text Box 2">
          <a:extLst>
            <a:ext uri="{FF2B5EF4-FFF2-40B4-BE49-F238E27FC236}">
              <a16:creationId xmlns="" xmlns:a16="http://schemas.microsoft.com/office/drawing/2014/main" id="{C1D20803-11DD-4CC3-A141-4EF740CAB5D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967" name="Text Box 2">
          <a:extLst>
            <a:ext uri="{FF2B5EF4-FFF2-40B4-BE49-F238E27FC236}">
              <a16:creationId xmlns="" xmlns:a16="http://schemas.microsoft.com/office/drawing/2014/main" id="{C255CF7E-EEB3-4AEC-8C5B-EC4BD55C4941}"/>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968" name="Text Box 2">
          <a:extLst>
            <a:ext uri="{FF2B5EF4-FFF2-40B4-BE49-F238E27FC236}">
              <a16:creationId xmlns="" xmlns:a16="http://schemas.microsoft.com/office/drawing/2014/main" id="{D4DA5616-B263-484A-B144-7035D0D907C5}"/>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69" name="Text Box 2">
          <a:extLst>
            <a:ext uri="{FF2B5EF4-FFF2-40B4-BE49-F238E27FC236}">
              <a16:creationId xmlns="" xmlns:a16="http://schemas.microsoft.com/office/drawing/2014/main" id="{4AD08727-56E0-411A-B95F-135B890DC79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70" name="Text Box 2">
          <a:extLst>
            <a:ext uri="{FF2B5EF4-FFF2-40B4-BE49-F238E27FC236}">
              <a16:creationId xmlns="" xmlns:a16="http://schemas.microsoft.com/office/drawing/2014/main" id="{4E9B37E2-E46A-4823-A597-4087A07AA9C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71" name="Text Box 2">
          <a:extLst>
            <a:ext uri="{FF2B5EF4-FFF2-40B4-BE49-F238E27FC236}">
              <a16:creationId xmlns="" xmlns:a16="http://schemas.microsoft.com/office/drawing/2014/main" id="{25676CD8-3451-4FFB-8BCC-73041D44CA9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72" name="Text Box 2">
          <a:extLst>
            <a:ext uri="{FF2B5EF4-FFF2-40B4-BE49-F238E27FC236}">
              <a16:creationId xmlns="" xmlns:a16="http://schemas.microsoft.com/office/drawing/2014/main" id="{581BCD5E-2917-421F-87C6-622DA5476FC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973" name="Text Box 2">
          <a:extLst>
            <a:ext uri="{FF2B5EF4-FFF2-40B4-BE49-F238E27FC236}">
              <a16:creationId xmlns="" xmlns:a16="http://schemas.microsoft.com/office/drawing/2014/main" id="{8B3F75E6-1D20-4B39-B201-52092BA4E12F}"/>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974" name="Text Box 2">
          <a:extLst>
            <a:ext uri="{FF2B5EF4-FFF2-40B4-BE49-F238E27FC236}">
              <a16:creationId xmlns="" xmlns:a16="http://schemas.microsoft.com/office/drawing/2014/main" id="{35A8B2A3-CF2A-4EA7-8B94-3B861F924709}"/>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75" name="Text Box 2">
          <a:extLst>
            <a:ext uri="{FF2B5EF4-FFF2-40B4-BE49-F238E27FC236}">
              <a16:creationId xmlns="" xmlns:a16="http://schemas.microsoft.com/office/drawing/2014/main" id="{9371F3C5-3C5A-4E82-BF5B-F37194AD472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4976" name="Text Box 2">
          <a:extLst>
            <a:ext uri="{FF2B5EF4-FFF2-40B4-BE49-F238E27FC236}">
              <a16:creationId xmlns="" xmlns:a16="http://schemas.microsoft.com/office/drawing/2014/main" id="{A4F3E4CB-0A0D-4517-88BA-5E9CB7BDC3C6}"/>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4977" name="Text Box 2">
          <a:extLst>
            <a:ext uri="{FF2B5EF4-FFF2-40B4-BE49-F238E27FC236}">
              <a16:creationId xmlns="" xmlns:a16="http://schemas.microsoft.com/office/drawing/2014/main" id="{345E8FD8-056B-498B-9097-2D49DAF156FF}"/>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78" name="Text Box 2">
          <a:extLst>
            <a:ext uri="{FF2B5EF4-FFF2-40B4-BE49-F238E27FC236}">
              <a16:creationId xmlns="" xmlns:a16="http://schemas.microsoft.com/office/drawing/2014/main" id="{9EC1D67E-C338-4413-889D-AF60676B3C8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979" name="Text Box 2">
          <a:extLst>
            <a:ext uri="{FF2B5EF4-FFF2-40B4-BE49-F238E27FC236}">
              <a16:creationId xmlns="" xmlns:a16="http://schemas.microsoft.com/office/drawing/2014/main" id="{1DB576CC-8F57-4ED6-8AA3-5FCCCB74559E}"/>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980" name="Text Box 2">
          <a:extLst>
            <a:ext uri="{FF2B5EF4-FFF2-40B4-BE49-F238E27FC236}">
              <a16:creationId xmlns="" xmlns:a16="http://schemas.microsoft.com/office/drawing/2014/main" id="{CECE3D94-69F4-41D6-96F0-C4E0FEFFA66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81" name="Text Box 2">
          <a:extLst>
            <a:ext uri="{FF2B5EF4-FFF2-40B4-BE49-F238E27FC236}">
              <a16:creationId xmlns="" xmlns:a16="http://schemas.microsoft.com/office/drawing/2014/main" id="{B0B20F00-0406-4DD4-B2CA-A8D74BF8982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982" name="Text Box 2">
          <a:extLst>
            <a:ext uri="{FF2B5EF4-FFF2-40B4-BE49-F238E27FC236}">
              <a16:creationId xmlns="" xmlns:a16="http://schemas.microsoft.com/office/drawing/2014/main" id="{59A8EAA8-2B9E-48E5-8042-DF21602435F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983" name="Text Box 2">
          <a:extLst>
            <a:ext uri="{FF2B5EF4-FFF2-40B4-BE49-F238E27FC236}">
              <a16:creationId xmlns="" xmlns:a16="http://schemas.microsoft.com/office/drawing/2014/main" id="{93D70947-275A-4776-A160-6A41F4E2D7A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84" name="Text Box 2">
          <a:extLst>
            <a:ext uri="{FF2B5EF4-FFF2-40B4-BE49-F238E27FC236}">
              <a16:creationId xmlns="" xmlns:a16="http://schemas.microsoft.com/office/drawing/2014/main" id="{A04F037D-1AF9-4E73-BCFD-1714261AA24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985" name="Text Box 2">
          <a:extLst>
            <a:ext uri="{FF2B5EF4-FFF2-40B4-BE49-F238E27FC236}">
              <a16:creationId xmlns="" xmlns:a16="http://schemas.microsoft.com/office/drawing/2014/main" id="{4D87A04D-C0FD-49BC-BCCB-ABBB6BF6C9E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986" name="Text Box 2">
          <a:extLst>
            <a:ext uri="{FF2B5EF4-FFF2-40B4-BE49-F238E27FC236}">
              <a16:creationId xmlns="" xmlns:a16="http://schemas.microsoft.com/office/drawing/2014/main" id="{489B4FF0-F1B2-498D-9FE4-D031658D4B7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87" name="Text Box 2">
          <a:extLst>
            <a:ext uri="{FF2B5EF4-FFF2-40B4-BE49-F238E27FC236}">
              <a16:creationId xmlns="" xmlns:a16="http://schemas.microsoft.com/office/drawing/2014/main" id="{389621F5-343F-48A9-B4E2-28D96B0DF83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988" name="Text Box 2">
          <a:extLst>
            <a:ext uri="{FF2B5EF4-FFF2-40B4-BE49-F238E27FC236}">
              <a16:creationId xmlns="" xmlns:a16="http://schemas.microsoft.com/office/drawing/2014/main" id="{AD650FBA-B09F-4F0E-A77D-48741EF57AB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989" name="Text Box 2">
          <a:extLst>
            <a:ext uri="{FF2B5EF4-FFF2-40B4-BE49-F238E27FC236}">
              <a16:creationId xmlns="" xmlns:a16="http://schemas.microsoft.com/office/drawing/2014/main" id="{64BF14C5-CC6E-4139-8584-3F7766D23A6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90" name="Text Box 2">
          <a:extLst>
            <a:ext uri="{FF2B5EF4-FFF2-40B4-BE49-F238E27FC236}">
              <a16:creationId xmlns="" xmlns:a16="http://schemas.microsoft.com/office/drawing/2014/main" id="{8E76043A-EEB6-419E-BEC0-E81DC6187BA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4991" name="Text Box 2">
          <a:extLst>
            <a:ext uri="{FF2B5EF4-FFF2-40B4-BE49-F238E27FC236}">
              <a16:creationId xmlns="" xmlns:a16="http://schemas.microsoft.com/office/drawing/2014/main" id="{4621607E-1A45-4AD5-BD27-2296821DD7B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4992" name="Text Box 2">
          <a:extLst>
            <a:ext uri="{FF2B5EF4-FFF2-40B4-BE49-F238E27FC236}">
              <a16:creationId xmlns="" xmlns:a16="http://schemas.microsoft.com/office/drawing/2014/main" id="{58310E10-73D3-450C-8CE4-04E8A42F069C}"/>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93" name="Text Box 2">
          <a:extLst>
            <a:ext uri="{FF2B5EF4-FFF2-40B4-BE49-F238E27FC236}">
              <a16:creationId xmlns="" xmlns:a16="http://schemas.microsoft.com/office/drawing/2014/main" id="{B981B9A2-5309-44FE-9E31-08772A70178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94" name="Text Box 2">
          <a:extLst>
            <a:ext uri="{FF2B5EF4-FFF2-40B4-BE49-F238E27FC236}">
              <a16:creationId xmlns="" xmlns:a16="http://schemas.microsoft.com/office/drawing/2014/main" id="{BC6F678F-1C66-4928-B323-B49C21EDC19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95" name="Text Box 2">
          <a:extLst>
            <a:ext uri="{FF2B5EF4-FFF2-40B4-BE49-F238E27FC236}">
              <a16:creationId xmlns="" xmlns:a16="http://schemas.microsoft.com/office/drawing/2014/main" id="{DC9AB30C-D4FE-4FE0-AB11-A174EAF7D77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96" name="Text Box 2">
          <a:extLst>
            <a:ext uri="{FF2B5EF4-FFF2-40B4-BE49-F238E27FC236}">
              <a16:creationId xmlns="" xmlns:a16="http://schemas.microsoft.com/office/drawing/2014/main" id="{8DFC06FF-BA66-4803-A216-AEEACCDBFE1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4997" name="Text Box 2">
          <a:extLst>
            <a:ext uri="{FF2B5EF4-FFF2-40B4-BE49-F238E27FC236}">
              <a16:creationId xmlns="" xmlns:a16="http://schemas.microsoft.com/office/drawing/2014/main" id="{BFC7ED4E-831E-495D-99A6-2EC29AFC115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4998" name="Text Box 2">
          <a:extLst>
            <a:ext uri="{FF2B5EF4-FFF2-40B4-BE49-F238E27FC236}">
              <a16:creationId xmlns="" xmlns:a16="http://schemas.microsoft.com/office/drawing/2014/main" id="{ECD72755-0CFD-4520-8A0D-07EBE686C6E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4999" name="Text Box 2">
          <a:extLst>
            <a:ext uri="{FF2B5EF4-FFF2-40B4-BE49-F238E27FC236}">
              <a16:creationId xmlns="" xmlns:a16="http://schemas.microsoft.com/office/drawing/2014/main" id="{95E92D1D-008D-490C-BE7F-1380A842185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00" name="Text Box 2">
          <a:extLst>
            <a:ext uri="{FF2B5EF4-FFF2-40B4-BE49-F238E27FC236}">
              <a16:creationId xmlns="" xmlns:a16="http://schemas.microsoft.com/office/drawing/2014/main" id="{3EB2A23B-CD3A-4A04-A10D-786FB663FC2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01" name="Text Box 2">
          <a:extLst>
            <a:ext uri="{FF2B5EF4-FFF2-40B4-BE49-F238E27FC236}">
              <a16:creationId xmlns="" xmlns:a16="http://schemas.microsoft.com/office/drawing/2014/main" id="{5D7AC93F-BEDE-4E47-B0E1-1F1B3272C59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02" name="Text Box 2">
          <a:extLst>
            <a:ext uri="{FF2B5EF4-FFF2-40B4-BE49-F238E27FC236}">
              <a16:creationId xmlns="" xmlns:a16="http://schemas.microsoft.com/office/drawing/2014/main" id="{F2DAF4F8-7AE6-49E7-A9A0-E6B6939533B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03" name="Text Box 2">
          <a:extLst>
            <a:ext uri="{FF2B5EF4-FFF2-40B4-BE49-F238E27FC236}">
              <a16:creationId xmlns="" xmlns:a16="http://schemas.microsoft.com/office/drawing/2014/main" id="{8EF982D6-EB3F-4198-AC22-A777178D969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04" name="Text Box 2">
          <a:extLst>
            <a:ext uri="{FF2B5EF4-FFF2-40B4-BE49-F238E27FC236}">
              <a16:creationId xmlns="" xmlns:a16="http://schemas.microsoft.com/office/drawing/2014/main" id="{D01EC0B3-1361-4D53-A685-DE5E90C87CA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05" name="Text Box 2">
          <a:extLst>
            <a:ext uri="{FF2B5EF4-FFF2-40B4-BE49-F238E27FC236}">
              <a16:creationId xmlns="" xmlns:a16="http://schemas.microsoft.com/office/drawing/2014/main" id="{B105CB30-C8C2-45C7-BCBF-EADD2B95A22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06" name="Text Box 2">
          <a:extLst>
            <a:ext uri="{FF2B5EF4-FFF2-40B4-BE49-F238E27FC236}">
              <a16:creationId xmlns="" xmlns:a16="http://schemas.microsoft.com/office/drawing/2014/main" id="{408099C9-A94A-43B8-8415-5E412C49044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07" name="Text Box 2">
          <a:extLst>
            <a:ext uri="{FF2B5EF4-FFF2-40B4-BE49-F238E27FC236}">
              <a16:creationId xmlns="" xmlns:a16="http://schemas.microsoft.com/office/drawing/2014/main" id="{E7BE1E97-108C-4CC7-BB25-A05DDB699B1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08" name="Text Box 2">
          <a:extLst>
            <a:ext uri="{FF2B5EF4-FFF2-40B4-BE49-F238E27FC236}">
              <a16:creationId xmlns="" xmlns:a16="http://schemas.microsoft.com/office/drawing/2014/main" id="{F8282AEA-067F-4B27-B0BE-DC90C4F5E72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09" name="Text Box 2">
          <a:extLst>
            <a:ext uri="{FF2B5EF4-FFF2-40B4-BE49-F238E27FC236}">
              <a16:creationId xmlns="" xmlns:a16="http://schemas.microsoft.com/office/drawing/2014/main" id="{93E26EED-2434-4A0C-BEB2-2ABF3558A5F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10" name="Text Box 2">
          <a:extLst>
            <a:ext uri="{FF2B5EF4-FFF2-40B4-BE49-F238E27FC236}">
              <a16:creationId xmlns="" xmlns:a16="http://schemas.microsoft.com/office/drawing/2014/main" id="{BFC45E72-03B8-4D16-B289-A48B284A4FF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11" name="Text Box 2">
          <a:extLst>
            <a:ext uri="{FF2B5EF4-FFF2-40B4-BE49-F238E27FC236}">
              <a16:creationId xmlns="" xmlns:a16="http://schemas.microsoft.com/office/drawing/2014/main" id="{43FF7A92-FAA8-4001-904A-D0AED10DD99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12" name="Text Box 2">
          <a:extLst>
            <a:ext uri="{FF2B5EF4-FFF2-40B4-BE49-F238E27FC236}">
              <a16:creationId xmlns="" xmlns:a16="http://schemas.microsoft.com/office/drawing/2014/main" id="{B7456D13-1C37-4868-8C41-8BED088693B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13" name="Text Box 2">
          <a:extLst>
            <a:ext uri="{FF2B5EF4-FFF2-40B4-BE49-F238E27FC236}">
              <a16:creationId xmlns="" xmlns:a16="http://schemas.microsoft.com/office/drawing/2014/main" id="{BBE0A789-83F2-4380-B7D8-4DB04FEF097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14" name="Text Box 2">
          <a:extLst>
            <a:ext uri="{FF2B5EF4-FFF2-40B4-BE49-F238E27FC236}">
              <a16:creationId xmlns="" xmlns:a16="http://schemas.microsoft.com/office/drawing/2014/main" id="{1E99DC00-6BED-42E8-9252-DC27A95DCC8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15" name="Text Box 2">
          <a:extLst>
            <a:ext uri="{FF2B5EF4-FFF2-40B4-BE49-F238E27FC236}">
              <a16:creationId xmlns="" xmlns:a16="http://schemas.microsoft.com/office/drawing/2014/main" id="{7D6270E3-226D-42E3-8BA7-AF403EF66A6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16" name="Text Box 2">
          <a:extLst>
            <a:ext uri="{FF2B5EF4-FFF2-40B4-BE49-F238E27FC236}">
              <a16:creationId xmlns="" xmlns:a16="http://schemas.microsoft.com/office/drawing/2014/main" id="{9DD52F31-738D-4AE3-96C9-4514DDF886E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17" name="Text Box 2">
          <a:extLst>
            <a:ext uri="{FF2B5EF4-FFF2-40B4-BE49-F238E27FC236}">
              <a16:creationId xmlns="" xmlns:a16="http://schemas.microsoft.com/office/drawing/2014/main" id="{0B6F165C-ECFF-4CE4-96CD-F95AF424901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18" name="Text Box 2">
          <a:extLst>
            <a:ext uri="{FF2B5EF4-FFF2-40B4-BE49-F238E27FC236}">
              <a16:creationId xmlns="" xmlns:a16="http://schemas.microsoft.com/office/drawing/2014/main" id="{CC4DDBCA-F1A1-4D15-A2B8-5D84CE58B8B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19" name="Text Box 2">
          <a:extLst>
            <a:ext uri="{FF2B5EF4-FFF2-40B4-BE49-F238E27FC236}">
              <a16:creationId xmlns="" xmlns:a16="http://schemas.microsoft.com/office/drawing/2014/main" id="{8E5BD53B-0890-4889-9BA3-ACD77763457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20" name="Text Box 2">
          <a:extLst>
            <a:ext uri="{FF2B5EF4-FFF2-40B4-BE49-F238E27FC236}">
              <a16:creationId xmlns="" xmlns:a16="http://schemas.microsoft.com/office/drawing/2014/main" id="{B2939E2A-8C73-4D25-94A4-5E1BC690C33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21" name="Text Box 2">
          <a:extLst>
            <a:ext uri="{FF2B5EF4-FFF2-40B4-BE49-F238E27FC236}">
              <a16:creationId xmlns="" xmlns:a16="http://schemas.microsoft.com/office/drawing/2014/main" id="{235C2B63-E236-49F9-AD79-E7BF6DF6F21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22" name="Text Box 2">
          <a:extLst>
            <a:ext uri="{FF2B5EF4-FFF2-40B4-BE49-F238E27FC236}">
              <a16:creationId xmlns="" xmlns:a16="http://schemas.microsoft.com/office/drawing/2014/main" id="{011C9A0F-9B45-4663-8133-4E34BB45272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23" name="Text Box 2">
          <a:extLst>
            <a:ext uri="{FF2B5EF4-FFF2-40B4-BE49-F238E27FC236}">
              <a16:creationId xmlns="" xmlns:a16="http://schemas.microsoft.com/office/drawing/2014/main" id="{EC10AD77-7F88-4172-B39E-CB84FDBDDC9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24" name="Text Box 2">
          <a:extLst>
            <a:ext uri="{FF2B5EF4-FFF2-40B4-BE49-F238E27FC236}">
              <a16:creationId xmlns="" xmlns:a16="http://schemas.microsoft.com/office/drawing/2014/main" id="{C28009FF-BB37-43BD-86E3-E8477AAB1FF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25" name="Text Box 2">
          <a:extLst>
            <a:ext uri="{FF2B5EF4-FFF2-40B4-BE49-F238E27FC236}">
              <a16:creationId xmlns="" xmlns:a16="http://schemas.microsoft.com/office/drawing/2014/main" id="{3AAEDAA9-97ED-4317-9FBA-31501C35FF1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26" name="Text Box 2">
          <a:extLst>
            <a:ext uri="{FF2B5EF4-FFF2-40B4-BE49-F238E27FC236}">
              <a16:creationId xmlns="" xmlns:a16="http://schemas.microsoft.com/office/drawing/2014/main" id="{10F23545-65C9-4035-BFDC-D08322D0ED6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27" name="Text Box 2">
          <a:extLst>
            <a:ext uri="{FF2B5EF4-FFF2-40B4-BE49-F238E27FC236}">
              <a16:creationId xmlns="" xmlns:a16="http://schemas.microsoft.com/office/drawing/2014/main" id="{5B7C936B-8993-401A-A9A5-38D5B8675C7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28" name="Text Box 2">
          <a:extLst>
            <a:ext uri="{FF2B5EF4-FFF2-40B4-BE49-F238E27FC236}">
              <a16:creationId xmlns="" xmlns:a16="http://schemas.microsoft.com/office/drawing/2014/main" id="{ADE36C97-BB90-45BE-8038-0512D661B79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29" name="Text Box 2">
          <a:extLst>
            <a:ext uri="{FF2B5EF4-FFF2-40B4-BE49-F238E27FC236}">
              <a16:creationId xmlns="" xmlns:a16="http://schemas.microsoft.com/office/drawing/2014/main" id="{FB6CC2D3-6613-4170-894E-3E04E9A597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30" name="Text Box 2">
          <a:extLst>
            <a:ext uri="{FF2B5EF4-FFF2-40B4-BE49-F238E27FC236}">
              <a16:creationId xmlns="" xmlns:a16="http://schemas.microsoft.com/office/drawing/2014/main" id="{9C82EA0B-6A28-4AAB-90D7-0D79F757DFF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31" name="Text Box 2">
          <a:extLst>
            <a:ext uri="{FF2B5EF4-FFF2-40B4-BE49-F238E27FC236}">
              <a16:creationId xmlns="" xmlns:a16="http://schemas.microsoft.com/office/drawing/2014/main" id="{00ACD56A-D301-461F-9D30-7987D37E38D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32" name="Text Box 2">
          <a:extLst>
            <a:ext uri="{FF2B5EF4-FFF2-40B4-BE49-F238E27FC236}">
              <a16:creationId xmlns="" xmlns:a16="http://schemas.microsoft.com/office/drawing/2014/main" id="{CF983C97-1E76-4EC1-A2D4-7AFFB1AF444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33" name="Text Box 2">
          <a:extLst>
            <a:ext uri="{FF2B5EF4-FFF2-40B4-BE49-F238E27FC236}">
              <a16:creationId xmlns="" xmlns:a16="http://schemas.microsoft.com/office/drawing/2014/main" id="{CC3BD447-92B1-433E-80CB-4F9AEA6CF38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34" name="Text Box 2">
          <a:extLst>
            <a:ext uri="{FF2B5EF4-FFF2-40B4-BE49-F238E27FC236}">
              <a16:creationId xmlns="" xmlns:a16="http://schemas.microsoft.com/office/drawing/2014/main" id="{C59C3F2E-57BB-40E0-BB45-56856DB6194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35" name="Text Box 2">
          <a:extLst>
            <a:ext uri="{FF2B5EF4-FFF2-40B4-BE49-F238E27FC236}">
              <a16:creationId xmlns="" xmlns:a16="http://schemas.microsoft.com/office/drawing/2014/main" id="{29C7559E-EC09-49FE-ABFA-410CB5F7508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36" name="Text Box 2">
          <a:extLst>
            <a:ext uri="{FF2B5EF4-FFF2-40B4-BE49-F238E27FC236}">
              <a16:creationId xmlns="" xmlns:a16="http://schemas.microsoft.com/office/drawing/2014/main" id="{35735EC0-E8AF-41FF-9FD1-27D08E0FE7F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37" name="Text Box 2">
          <a:extLst>
            <a:ext uri="{FF2B5EF4-FFF2-40B4-BE49-F238E27FC236}">
              <a16:creationId xmlns="" xmlns:a16="http://schemas.microsoft.com/office/drawing/2014/main" id="{55DC4A6D-85FA-451C-9A59-954BF50DCF4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38" name="Text Box 2">
          <a:extLst>
            <a:ext uri="{FF2B5EF4-FFF2-40B4-BE49-F238E27FC236}">
              <a16:creationId xmlns="" xmlns:a16="http://schemas.microsoft.com/office/drawing/2014/main" id="{AE958541-A349-4277-9FD1-974A064FD76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39" name="Text Box 2">
          <a:extLst>
            <a:ext uri="{FF2B5EF4-FFF2-40B4-BE49-F238E27FC236}">
              <a16:creationId xmlns="" xmlns:a16="http://schemas.microsoft.com/office/drawing/2014/main" id="{89CADBCB-E283-488C-AB83-D7214BA1065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40" name="Text Box 2">
          <a:extLst>
            <a:ext uri="{FF2B5EF4-FFF2-40B4-BE49-F238E27FC236}">
              <a16:creationId xmlns="" xmlns:a16="http://schemas.microsoft.com/office/drawing/2014/main" id="{4380FB6F-8BC3-42F4-B4B3-44BD6ADA159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41" name="Text Box 2">
          <a:extLst>
            <a:ext uri="{FF2B5EF4-FFF2-40B4-BE49-F238E27FC236}">
              <a16:creationId xmlns="" xmlns:a16="http://schemas.microsoft.com/office/drawing/2014/main" id="{CCECA86D-468F-4669-9F95-401760713C4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42" name="Text Box 2">
          <a:extLst>
            <a:ext uri="{FF2B5EF4-FFF2-40B4-BE49-F238E27FC236}">
              <a16:creationId xmlns="" xmlns:a16="http://schemas.microsoft.com/office/drawing/2014/main" id="{E99B770D-1113-4E60-B163-E62D8314B63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43" name="Text Box 2">
          <a:extLst>
            <a:ext uri="{FF2B5EF4-FFF2-40B4-BE49-F238E27FC236}">
              <a16:creationId xmlns="" xmlns:a16="http://schemas.microsoft.com/office/drawing/2014/main" id="{ECCF988B-B831-4620-85B0-A4DB6AC0B34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44" name="Text Box 2">
          <a:extLst>
            <a:ext uri="{FF2B5EF4-FFF2-40B4-BE49-F238E27FC236}">
              <a16:creationId xmlns="" xmlns:a16="http://schemas.microsoft.com/office/drawing/2014/main" id="{1845538D-E816-4CC5-B891-83851F3A84C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45" name="Text Box 2">
          <a:extLst>
            <a:ext uri="{FF2B5EF4-FFF2-40B4-BE49-F238E27FC236}">
              <a16:creationId xmlns="" xmlns:a16="http://schemas.microsoft.com/office/drawing/2014/main" id="{CF604C3C-4B53-49E0-A87B-BEBD6B84C25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46" name="Text Box 2">
          <a:extLst>
            <a:ext uri="{FF2B5EF4-FFF2-40B4-BE49-F238E27FC236}">
              <a16:creationId xmlns="" xmlns:a16="http://schemas.microsoft.com/office/drawing/2014/main" id="{EB878DFA-602C-45BE-8672-B4F8AD7C155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47" name="Text Box 2">
          <a:extLst>
            <a:ext uri="{FF2B5EF4-FFF2-40B4-BE49-F238E27FC236}">
              <a16:creationId xmlns="" xmlns:a16="http://schemas.microsoft.com/office/drawing/2014/main" id="{8E04F681-8686-4C9F-B8D2-FEB4C823A18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48" name="Text Box 2">
          <a:extLst>
            <a:ext uri="{FF2B5EF4-FFF2-40B4-BE49-F238E27FC236}">
              <a16:creationId xmlns="" xmlns:a16="http://schemas.microsoft.com/office/drawing/2014/main" id="{30F9FE60-578A-46C7-88B6-480D96B1574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49" name="Text Box 2">
          <a:extLst>
            <a:ext uri="{FF2B5EF4-FFF2-40B4-BE49-F238E27FC236}">
              <a16:creationId xmlns="" xmlns:a16="http://schemas.microsoft.com/office/drawing/2014/main" id="{14A5AC28-4838-4342-AB86-4E493CA3194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50" name="Text Box 2">
          <a:extLst>
            <a:ext uri="{FF2B5EF4-FFF2-40B4-BE49-F238E27FC236}">
              <a16:creationId xmlns="" xmlns:a16="http://schemas.microsoft.com/office/drawing/2014/main" id="{BEBBB80B-ECEA-431F-AAEB-9FED7DFCC9D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51" name="Text Box 2">
          <a:extLst>
            <a:ext uri="{FF2B5EF4-FFF2-40B4-BE49-F238E27FC236}">
              <a16:creationId xmlns="" xmlns:a16="http://schemas.microsoft.com/office/drawing/2014/main" id="{D515631F-D37B-484D-A4DB-FD95BA9415F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52" name="Text Box 2">
          <a:extLst>
            <a:ext uri="{FF2B5EF4-FFF2-40B4-BE49-F238E27FC236}">
              <a16:creationId xmlns="" xmlns:a16="http://schemas.microsoft.com/office/drawing/2014/main" id="{EC5FCBC1-CD9D-4015-8AE2-C30A6971C32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53" name="Text Box 2">
          <a:extLst>
            <a:ext uri="{FF2B5EF4-FFF2-40B4-BE49-F238E27FC236}">
              <a16:creationId xmlns="" xmlns:a16="http://schemas.microsoft.com/office/drawing/2014/main" id="{B3CF6DBA-74A5-44BA-9FB8-A0C0014159D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54" name="Text Box 2">
          <a:extLst>
            <a:ext uri="{FF2B5EF4-FFF2-40B4-BE49-F238E27FC236}">
              <a16:creationId xmlns="" xmlns:a16="http://schemas.microsoft.com/office/drawing/2014/main" id="{15567885-D409-4763-8298-92EFDC042A9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55" name="Text Box 2">
          <a:extLst>
            <a:ext uri="{FF2B5EF4-FFF2-40B4-BE49-F238E27FC236}">
              <a16:creationId xmlns="" xmlns:a16="http://schemas.microsoft.com/office/drawing/2014/main" id="{0D526B1D-76A7-4419-B7C1-5440981FB89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56" name="Text Box 2">
          <a:extLst>
            <a:ext uri="{FF2B5EF4-FFF2-40B4-BE49-F238E27FC236}">
              <a16:creationId xmlns="" xmlns:a16="http://schemas.microsoft.com/office/drawing/2014/main" id="{FEB80390-8E43-4F2C-84A8-BF1086D9178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57" name="Text Box 2">
          <a:extLst>
            <a:ext uri="{FF2B5EF4-FFF2-40B4-BE49-F238E27FC236}">
              <a16:creationId xmlns="" xmlns:a16="http://schemas.microsoft.com/office/drawing/2014/main" id="{C6328176-1515-49FE-BD73-8522923025D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58" name="Text Box 2">
          <a:extLst>
            <a:ext uri="{FF2B5EF4-FFF2-40B4-BE49-F238E27FC236}">
              <a16:creationId xmlns="" xmlns:a16="http://schemas.microsoft.com/office/drawing/2014/main" id="{61019FC8-A998-4308-923F-9F8DA257680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59" name="Text Box 2">
          <a:extLst>
            <a:ext uri="{FF2B5EF4-FFF2-40B4-BE49-F238E27FC236}">
              <a16:creationId xmlns="" xmlns:a16="http://schemas.microsoft.com/office/drawing/2014/main" id="{4447E550-9C64-4815-A536-821ECBEC627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60" name="Text Box 2">
          <a:extLst>
            <a:ext uri="{FF2B5EF4-FFF2-40B4-BE49-F238E27FC236}">
              <a16:creationId xmlns="" xmlns:a16="http://schemas.microsoft.com/office/drawing/2014/main" id="{DDBB2BE2-06EF-4E3C-B5DE-EC96AA939E4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61" name="Text Box 2">
          <a:extLst>
            <a:ext uri="{FF2B5EF4-FFF2-40B4-BE49-F238E27FC236}">
              <a16:creationId xmlns="" xmlns:a16="http://schemas.microsoft.com/office/drawing/2014/main" id="{6F62138D-A62C-4180-89B6-31D7ACD9CA3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62" name="Text Box 2">
          <a:extLst>
            <a:ext uri="{FF2B5EF4-FFF2-40B4-BE49-F238E27FC236}">
              <a16:creationId xmlns="" xmlns:a16="http://schemas.microsoft.com/office/drawing/2014/main" id="{E76A6740-1A43-41E8-8288-C1D4456D081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63" name="Text Box 2">
          <a:extLst>
            <a:ext uri="{FF2B5EF4-FFF2-40B4-BE49-F238E27FC236}">
              <a16:creationId xmlns="" xmlns:a16="http://schemas.microsoft.com/office/drawing/2014/main" id="{A34B5234-1B88-4193-803C-99940F12A16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64" name="Text Box 2">
          <a:extLst>
            <a:ext uri="{FF2B5EF4-FFF2-40B4-BE49-F238E27FC236}">
              <a16:creationId xmlns="" xmlns:a16="http://schemas.microsoft.com/office/drawing/2014/main" id="{AEBFA575-CE16-43F0-83BF-8CA3339AD98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65" name="Text Box 2">
          <a:extLst>
            <a:ext uri="{FF2B5EF4-FFF2-40B4-BE49-F238E27FC236}">
              <a16:creationId xmlns="" xmlns:a16="http://schemas.microsoft.com/office/drawing/2014/main" id="{E993DE09-A5F4-4AE2-AB85-3F1C752C876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66" name="Text Box 2">
          <a:extLst>
            <a:ext uri="{FF2B5EF4-FFF2-40B4-BE49-F238E27FC236}">
              <a16:creationId xmlns="" xmlns:a16="http://schemas.microsoft.com/office/drawing/2014/main" id="{B2746E70-7327-4367-95E9-06138A51261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67" name="Text Box 2">
          <a:extLst>
            <a:ext uri="{FF2B5EF4-FFF2-40B4-BE49-F238E27FC236}">
              <a16:creationId xmlns="" xmlns:a16="http://schemas.microsoft.com/office/drawing/2014/main" id="{06017414-0E16-4BB5-973D-85C9E837796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68" name="Text Box 2">
          <a:extLst>
            <a:ext uri="{FF2B5EF4-FFF2-40B4-BE49-F238E27FC236}">
              <a16:creationId xmlns="" xmlns:a16="http://schemas.microsoft.com/office/drawing/2014/main" id="{3E2A888C-E95B-4F6A-A147-A50F4C50800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69" name="Text Box 2">
          <a:extLst>
            <a:ext uri="{FF2B5EF4-FFF2-40B4-BE49-F238E27FC236}">
              <a16:creationId xmlns="" xmlns:a16="http://schemas.microsoft.com/office/drawing/2014/main" id="{828B6866-CCE3-42CD-9B1C-01494052577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70" name="Text Box 2">
          <a:extLst>
            <a:ext uri="{FF2B5EF4-FFF2-40B4-BE49-F238E27FC236}">
              <a16:creationId xmlns="" xmlns:a16="http://schemas.microsoft.com/office/drawing/2014/main" id="{8C0522B9-982C-4995-8885-B0063582D4D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71" name="Text Box 2">
          <a:extLst>
            <a:ext uri="{FF2B5EF4-FFF2-40B4-BE49-F238E27FC236}">
              <a16:creationId xmlns="" xmlns:a16="http://schemas.microsoft.com/office/drawing/2014/main" id="{DAE6B0A6-D025-4F18-8AF2-D51871655FF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72" name="Text Box 2">
          <a:extLst>
            <a:ext uri="{FF2B5EF4-FFF2-40B4-BE49-F238E27FC236}">
              <a16:creationId xmlns="" xmlns:a16="http://schemas.microsoft.com/office/drawing/2014/main" id="{329E7721-E999-42AB-90FD-DCED4A72880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73" name="Text Box 2">
          <a:extLst>
            <a:ext uri="{FF2B5EF4-FFF2-40B4-BE49-F238E27FC236}">
              <a16:creationId xmlns="" xmlns:a16="http://schemas.microsoft.com/office/drawing/2014/main" id="{5218AAC5-B9A2-4931-9772-A3B701916BE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74" name="Text Box 2">
          <a:extLst>
            <a:ext uri="{FF2B5EF4-FFF2-40B4-BE49-F238E27FC236}">
              <a16:creationId xmlns="" xmlns:a16="http://schemas.microsoft.com/office/drawing/2014/main" id="{9FC9B65E-63EA-47DB-8420-4A2F9652762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75" name="Text Box 2">
          <a:extLst>
            <a:ext uri="{FF2B5EF4-FFF2-40B4-BE49-F238E27FC236}">
              <a16:creationId xmlns="" xmlns:a16="http://schemas.microsoft.com/office/drawing/2014/main" id="{BC4BF2C4-E597-4C9A-B1D2-10D64B8ABE9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76" name="Text Box 2">
          <a:extLst>
            <a:ext uri="{FF2B5EF4-FFF2-40B4-BE49-F238E27FC236}">
              <a16:creationId xmlns="" xmlns:a16="http://schemas.microsoft.com/office/drawing/2014/main" id="{075F0868-18BB-4EFE-8673-DAFD980C61A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77" name="Text Box 2">
          <a:extLst>
            <a:ext uri="{FF2B5EF4-FFF2-40B4-BE49-F238E27FC236}">
              <a16:creationId xmlns="" xmlns:a16="http://schemas.microsoft.com/office/drawing/2014/main" id="{0913699E-D512-4066-B9EB-6607F43B9CE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78" name="Text Box 2">
          <a:extLst>
            <a:ext uri="{FF2B5EF4-FFF2-40B4-BE49-F238E27FC236}">
              <a16:creationId xmlns="" xmlns:a16="http://schemas.microsoft.com/office/drawing/2014/main" id="{E023A087-7808-4788-BBF2-6D7B52957DA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79" name="Text Box 2">
          <a:extLst>
            <a:ext uri="{FF2B5EF4-FFF2-40B4-BE49-F238E27FC236}">
              <a16:creationId xmlns="" xmlns:a16="http://schemas.microsoft.com/office/drawing/2014/main" id="{19F50870-341B-4469-B879-93F6CCFBED0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80" name="Text Box 2">
          <a:extLst>
            <a:ext uri="{FF2B5EF4-FFF2-40B4-BE49-F238E27FC236}">
              <a16:creationId xmlns="" xmlns:a16="http://schemas.microsoft.com/office/drawing/2014/main" id="{6DB82965-1929-46E0-9539-F8529A06C8D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81" name="Text Box 2">
          <a:extLst>
            <a:ext uri="{FF2B5EF4-FFF2-40B4-BE49-F238E27FC236}">
              <a16:creationId xmlns="" xmlns:a16="http://schemas.microsoft.com/office/drawing/2014/main" id="{911250D4-21AF-4EAB-9D63-CC2E151661D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82" name="Text Box 2">
          <a:extLst>
            <a:ext uri="{FF2B5EF4-FFF2-40B4-BE49-F238E27FC236}">
              <a16:creationId xmlns="" xmlns:a16="http://schemas.microsoft.com/office/drawing/2014/main" id="{F4B9C77F-10BD-48BA-B9D2-84476ED27B7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83" name="Text Box 2">
          <a:extLst>
            <a:ext uri="{FF2B5EF4-FFF2-40B4-BE49-F238E27FC236}">
              <a16:creationId xmlns="" xmlns:a16="http://schemas.microsoft.com/office/drawing/2014/main" id="{3F7D639D-1521-427D-AEE6-F3BB4677741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84" name="Text Box 2">
          <a:extLst>
            <a:ext uri="{FF2B5EF4-FFF2-40B4-BE49-F238E27FC236}">
              <a16:creationId xmlns="" xmlns:a16="http://schemas.microsoft.com/office/drawing/2014/main" id="{0EDF57AC-4A02-4839-AC05-184DDB51044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85" name="Text Box 2">
          <a:extLst>
            <a:ext uri="{FF2B5EF4-FFF2-40B4-BE49-F238E27FC236}">
              <a16:creationId xmlns="" xmlns:a16="http://schemas.microsoft.com/office/drawing/2014/main" id="{FEF12A0A-7920-4FBB-991F-192CFABAE03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86" name="Text Box 2">
          <a:extLst>
            <a:ext uri="{FF2B5EF4-FFF2-40B4-BE49-F238E27FC236}">
              <a16:creationId xmlns="" xmlns:a16="http://schemas.microsoft.com/office/drawing/2014/main" id="{5C3EE4E4-98E9-46E9-84A2-946BD60D10D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087" name="Text Box 2">
          <a:extLst>
            <a:ext uri="{FF2B5EF4-FFF2-40B4-BE49-F238E27FC236}">
              <a16:creationId xmlns="" xmlns:a16="http://schemas.microsoft.com/office/drawing/2014/main" id="{925E5A88-05CF-46C8-9280-CB003109FE83}"/>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088" name="Text Box 2">
          <a:extLst>
            <a:ext uri="{FF2B5EF4-FFF2-40B4-BE49-F238E27FC236}">
              <a16:creationId xmlns="" xmlns:a16="http://schemas.microsoft.com/office/drawing/2014/main" id="{51A63804-D058-417B-A310-65866ACFCD81}"/>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89" name="Text Box 2">
          <a:extLst>
            <a:ext uri="{FF2B5EF4-FFF2-40B4-BE49-F238E27FC236}">
              <a16:creationId xmlns="" xmlns:a16="http://schemas.microsoft.com/office/drawing/2014/main" id="{11D1252A-8E25-43E5-A0BE-37E7A7A2949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90" name="Text Box 2">
          <a:extLst>
            <a:ext uri="{FF2B5EF4-FFF2-40B4-BE49-F238E27FC236}">
              <a16:creationId xmlns="" xmlns:a16="http://schemas.microsoft.com/office/drawing/2014/main" id="{775B5928-C4E2-4578-A433-17AF2E4B089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91" name="Text Box 2">
          <a:extLst>
            <a:ext uri="{FF2B5EF4-FFF2-40B4-BE49-F238E27FC236}">
              <a16:creationId xmlns="" xmlns:a16="http://schemas.microsoft.com/office/drawing/2014/main" id="{EFB4BDA1-FCFF-401D-A377-01CDF4A367E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92" name="Text Box 2">
          <a:extLst>
            <a:ext uri="{FF2B5EF4-FFF2-40B4-BE49-F238E27FC236}">
              <a16:creationId xmlns="" xmlns:a16="http://schemas.microsoft.com/office/drawing/2014/main" id="{ACA642A0-03B3-4DC9-8B56-B659F70754B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93" name="Text Box 2">
          <a:extLst>
            <a:ext uri="{FF2B5EF4-FFF2-40B4-BE49-F238E27FC236}">
              <a16:creationId xmlns="" xmlns:a16="http://schemas.microsoft.com/office/drawing/2014/main" id="{8DB5E3AF-8CCD-45E2-9AEF-7E069BEAFF0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94" name="Text Box 2">
          <a:extLst>
            <a:ext uri="{FF2B5EF4-FFF2-40B4-BE49-F238E27FC236}">
              <a16:creationId xmlns="" xmlns:a16="http://schemas.microsoft.com/office/drawing/2014/main" id="{462491B1-3CD8-4667-A4E1-E30295BDB29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95" name="Text Box 2">
          <a:extLst>
            <a:ext uri="{FF2B5EF4-FFF2-40B4-BE49-F238E27FC236}">
              <a16:creationId xmlns="" xmlns:a16="http://schemas.microsoft.com/office/drawing/2014/main" id="{9D8CC032-B7A3-44EF-87A8-DA0191FEB5D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96" name="Text Box 2">
          <a:extLst>
            <a:ext uri="{FF2B5EF4-FFF2-40B4-BE49-F238E27FC236}">
              <a16:creationId xmlns="" xmlns:a16="http://schemas.microsoft.com/office/drawing/2014/main" id="{975F4144-DF77-47AF-9F0B-31FC8E65BE6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097" name="Text Box 2">
          <a:extLst>
            <a:ext uri="{FF2B5EF4-FFF2-40B4-BE49-F238E27FC236}">
              <a16:creationId xmlns="" xmlns:a16="http://schemas.microsoft.com/office/drawing/2014/main" id="{C30003C3-2FCC-4841-AFB2-85821D53244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098" name="Text Box 2">
          <a:extLst>
            <a:ext uri="{FF2B5EF4-FFF2-40B4-BE49-F238E27FC236}">
              <a16:creationId xmlns="" xmlns:a16="http://schemas.microsoft.com/office/drawing/2014/main" id="{4EA0E3FE-A888-4D0C-B324-0E529E1F0C6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099" name="Text Box 2">
          <a:extLst>
            <a:ext uri="{FF2B5EF4-FFF2-40B4-BE49-F238E27FC236}">
              <a16:creationId xmlns="" xmlns:a16="http://schemas.microsoft.com/office/drawing/2014/main" id="{F075E66A-2A5A-4618-9538-94EE83AAD18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00" name="Text Box 2">
          <a:extLst>
            <a:ext uri="{FF2B5EF4-FFF2-40B4-BE49-F238E27FC236}">
              <a16:creationId xmlns="" xmlns:a16="http://schemas.microsoft.com/office/drawing/2014/main" id="{1C00303C-E162-4228-90A1-CC773C79E45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01" name="Text Box 2">
          <a:extLst>
            <a:ext uri="{FF2B5EF4-FFF2-40B4-BE49-F238E27FC236}">
              <a16:creationId xmlns="" xmlns:a16="http://schemas.microsoft.com/office/drawing/2014/main" id="{8B82AA65-1BC3-446B-A441-41F1D9BC932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02" name="Text Box 2">
          <a:extLst>
            <a:ext uri="{FF2B5EF4-FFF2-40B4-BE49-F238E27FC236}">
              <a16:creationId xmlns="" xmlns:a16="http://schemas.microsoft.com/office/drawing/2014/main" id="{7EE91ADB-D4CA-4DBE-931D-68CC56BF77E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03" name="Text Box 2">
          <a:extLst>
            <a:ext uri="{FF2B5EF4-FFF2-40B4-BE49-F238E27FC236}">
              <a16:creationId xmlns="" xmlns:a16="http://schemas.microsoft.com/office/drawing/2014/main" id="{53FBDFC6-2BA6-45C7-B65E-3B4D77E3B15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04" name="Text Box 2">
          <a:extLst>
            <a:ext uri="{FF2B5EF4-FFF2-40B4-BE49-F238E27FC236}">
              <a16:creationId xmlns="" xmlns:a16="http://schemas.microsoft.com/office/drawing/2014/main" id="{18FD7B1B-3088-440C-9E0D-CD12167EE14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05" name="Text Box 2">
          <a:extLst>
            <a:ext uri="{FF2B5EF4-FFF2-40B4-BE49-F238E27FC236}">
              <a16:creationId xmlns="" xmlns:a16="http://schemas.microsoft.com/office/drawing/2014/main" id="{0ADD5033-BCA0-4255-A7A7-D27CD62629F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06" name="Text Box 2">
          <a:extLst>
            <a:ext uri="{FF2B5EF4-FFF2-40B4-BE49-F238E27FC236}">
              <a16:creationId xmlns="" xmlns:a16="http://schemas.microsoft.com/office/drawing/2014/main" id="{20462510-896B-4059-87FB-FDB04B46A32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07" name="Text Box 2">
          <a:extLst>
            <a:ext uri="{FF2B5EF4-FFF2-40B4-BE49-F238E27FC236}">
              <a16:creationId xmlns="" xmlns:a16="http://schemas.microsoft.com/office/drawing/2014/main" id="{1D0339C7-54E1-48D2-BC06-331CE234E62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08" name="Text Box 2">
          <a:extLst>
            <a:ext uri="{FF2B5EF4-FFF2-40B4-BE49-F238E27FC236}">
              <a16:creationId xmlns="" xmlns:a16="http://schemas.microsoft.com/office/drawing/2014/main" id="{430AC43C-B561-4EE8-A052-4BFE16CD060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09" name="Text Box 2">
          <a:extLst>
            <a:ext uri="{FF2B5EF4-FFF2-40B4-BE49-F238E27FC236}">
              <a16:creationId xmlns="" xmlns:a16="http://schemas.microsoft.com/office/drawing/2014/main" id="{1FDE6C74-EFE9-4C82-AFF0-E10B1FD678C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10" name="Text Box 2">
          <a:extLst>
            <a:ext uri="{FF2B5EF4-FFF2-40B4-BE49-F238E27FC236}">
              <a16:creationId xmlns="" xmlns:a16="http://schemas.microsoft.com/office/drawing/2014/main" id="{71FB9B98-3A1B-4BCB-B2D8-D909C1A1131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11" name="Text Box 2">
          <a:extLst>
            <a:ext uri="{FF2B5EF4-FFF2-40B4-BE49-F238E27FC236}">
              <a16:creationId xmlns="" xmlns:a16="http://schemas.microsoft.com/office/drawing/2014/main" id="{CC300D6A-7A6F-4079-8F86-93E70B6A910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12" name="Text Box 2">
          <a:extLst>
            <a:ext uri="{FF2B5EF4-FFF2-40B4-BE49-F238E27FC236}">
              <a16:creationId xmlns="" xmlns:a16="http://schemas.microsoft.com/office/drawing/2014/main" id="{C80C75C9-4744-4BBF-A9CE-B3C4EAB4BC9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13" name="Text Box 2">
          <a:extLst>
            <a:ext uri="{FF2B5EF4-FFF2-40B4-BE49-F238E27FC236}">
              <a16:creationId xmlns="" xmlns:a16="http://schemas.microsoft.com/office/drawing/2014/main" id="{1B7A56A8-D225-4F20-B548-7EFBC83B489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14" name="Text Box 2">
          <a:extLst>
            <a:ext uri="{FF2B5EF4-FFF2-40B4-BE49-F238E27FC236}">
              <a16:creationId xmlns="" xmlns:a16="http://schemas.microsoft.com/office/drawing/2014/main" id="{293CF4EC-3463-434C-BBC8-066F8F50E93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15" name="Text Box 2">
          <a:extLst>
            <a:ext uri="{FF2B5EF4-FFF2-40B4-BE49-F238E27FC236}">
              <a16:creationId xmlns="" xmlns:a16="http://schemas.microsoft.com/office/drawing/2014/main" id="{B684EDA4-CA1D-4802-BCF5-3E3885140F0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16" name="Text Box 2">
          <a:extLst>
            <a:ext uri="{FF2B5EF4-FFF2-40B4-BE49-F238E27FC236}">
              <a16:creationId xmlns="" xmlns:a16="http://schemas.microsoft.com/office/drawing/2014/main" id="{3AC32459-6F7E-41D7-94B2-D1524A3EB3F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17" name="Text Box 2">
          <a:extLst>
            <a:ext uri="{FF2B5EF4-FFF2-40B4-BE49-F238E27FC236}">
              <a16:creationId xmlns="" xmlns:a16="http://schemas.microsoft.com/office/drawing/2014/main" id="{468B8E08-60FC-4660-B292-40DD2D75E29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18" name="Text Box 2">
          <a:extLst>
            <a:ext uri="{FF2B5EF4-FFF2-40B4-BE49-F238E27FC236}">
              <a16:creationId xmlns="" xmlns:a16="http://schemas.microsoft.com/office/drawing/2014/main" id="{C419F3D3-1219-4DE2-AE34-DF539A651DB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19" name="Text Box 2">
          <a:extLst>
            <a:ext uri="{FF2B5EF4-FFF2-40B4-BE49-F238E27FC236}">
              <a16:creationId xmlns="" xmlns:a16="http://schemas.microsoft.com/office/drawing/2014/main" id="{942CCF7D-D0F2-4444-A531-76052A71FA7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20" name="Text Box 2">
          <a:extLst>
            <a:ext uri="{FF2B5EF4-FFF2-40B4-BE49-F238E27FC236}">
              <a16:creationId xmlns="" xmlns:a16="http://schemas.microsoft.com/office/drawing/2014/main" id="{F53E9C97-9065-4FF1-94C1-A144FF58FD0F}"/>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21" name="Text Box 2">
          <a:extLst>
            <a:ext uri="{FF2B5EF4-FFF2-40B4-BE49-F238E27FC236}">
              <a16:creationId xmlns="" xmlns:a16="http://schemas.microsoft.com/office/drawing/2014/main" id="{2B3F4771-ED30-4E20-89C0-A65A6894FE0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22" name="Text Box 2">
          <a:extLst>
            <a:ext uri="{FF2B5EF4-FFF2-40B4-BE49-F238E27FC236}">
              <a16:creationId xmlns="" xmlns:a16="http://schemas.microsoft.com/office/drawing/2014/main" id="{C30A6F0B-25BB-4F77-9E33-C83BE030C2B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23" name="Text Box 2">
          <a:extLst>
            <a:ext uri="{FF2B5EF4-FFF2-40B4-BE49-F238E27FC236}">
              <a16:creationId xmlns="" xmlns:a16="http://schemas.microsoft.com/office/drawing/2014/main" id="{B281431B-BA74-4F83-9308-D85825A3540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24" name="Text Box 2">
          <a:extLst>
            <a:ext uri="{FF2B5EF4-FFF2-40B4-BE49-F238E27FC236}">
              <a16:creationId xmlns="" xmlns:a16="http://schemas.microsoft.com/office/drawing/2014/main" id="{A2F240B6-9D89-4233-AF81-DD7DB877D88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25" name="Text Box 2">
          <a:extLst>
            <a:ext uri="{FF2B5EF4-FFF2-40B4-BE49-F238E27FC236}">
              <a16:creationId xmlns="" xmlns:a16="http://schemas.microsoft.com/office/drawing/2014/main" id="{27098307-F5CE-48D1-9111-33B9A306EFB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26" name="Text Box 2">
          <a:extLst>
            <a:ext uri="{FF2B5EF4-FFF2-40B4-BE49-F238E27FC236}">
              <a16:creationId xmlns="" xmlns:a16="http://schemas.microsoft.com/office/drawing/2014/main" id="{95113955-A074-4977-985C-11071C12908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27" name="Text Box 2">
          <a:extLst>
            <a:ext uri="{FF2B5EF4-FFF2-40B4-BE49-F238E27FC236}">
              <a16:creationId xmlns="" xmlns:a16="http://schemas.microsoft.com/office/drawing/2014/main" id="{4A691009-BCE7-450F-92C5-508C697BB77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28" name="Text Box 2">
          <a:extLst>
            <a:ext uri="{FF2B5EF4-FFF2-40B4-BE49-F238E27FC236}">
              <a16:creationId xmlns="" xmlns:a16="http://schemas.microsoft.com/office/drawing/2014/main" id="{E61D4D43-B696-43D6-B239-211C7CF0EE4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29" name="Text Box 2">
          <a:extLst>
            <a:ext uri="{FF2B5EF4-FFF2-40B4-BE49-F238E27FC236}">
              <a16:creationId xmlns="" xmlns:a16="http://schemas.microsoft.com/office/drawing/2014/main" id="{63F38E4F-F128-41BF-99A5-6820AD3261D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30" name="Text Box 2">
          <a:extLst>
            <a:ext uri="{FF2B5EF4-FFF2-40B4-BE49-F238E27FC236}">
              <a16:creationId xmlns="" xmlns:a16="http://schemas.microsoft.com/office/drawing/2014/main" id="{82EBCE20-AC12-4F8A-8279-C1FFC88BD93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31" name="Text Box 2">
          <a:extLst>
            <a:ext uri="{FF2B5EF4-FFF2-40B4-BE49-F238E27FC236}">
              <a16:creationId xmlns="" xmlns:a16="http://schemas.microsoft.com/office/drawing/2014/main" id="{6B2E474C-51F1-4BF6-A44E-7D42E177D9D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32" name="Text Box 2">
          <a:extLst>
            <a:ext uri="{FF2B5EF4-FFF2-40B4-BE49-F238E27FC236}">
              <a16:creationId xmlns="" xmlns:a16="http://schemas.microsoft.com/office/drawing/2014/main" id="{EEA8AC40-D1F2-45C6-8D06-5439A0ED36FB}"/>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33" name="Text Box 2">
          <a:extLst>
            <a:ext uri="{FF2B5EF4-FFF2-40B4-BE49-F238E27FC236}">
              <a16:creationId xmlns="" xmlns:a16="http://schemas.microsoft.com/office/drawing/2014/main" id="{E7A019FA-D4A0-4FE9-9D6C-E68670408967}"/>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34" name="Text Box 2">
          <a:extLst>
            <a:ext uri="{FF2B5EF4-FFF2-40B4-BE49-F238E27FC236}">
              <a16:creationId xmlns="" xmlns:a16="http://schemas.microsoft.com/office/drawing/2014/main" id="{AA1412B7-916A-46C2-B80D-53C0C093CB9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35" name="Text Box 2">
          <a:extLst>
            <a:ext uri="{FF2B5EF4-FFF2-40B4-BE49-F238E27FC236}">
              <a16:creationId xmlns="" xmlns:a16="http://schemas.microsoft.com/office/drawing/2014/main" id="{8DA49864-571D-4017-ACCF-D0ED5ECD832E}"/>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36" name="Text Box 2">
          <a:extLst>
            <a:ext uri="{FF2B5EF4-FFF2-40B4-BE49-F238E27FC236}">
              <a16:creationId xmlns="" xmlns:a16="http://schemas.microsoft.com/office/drawing/2014/main" id="{3F2643B4-4CB8-4CB3-85B9-DFBAB7A24FBE}"/>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37" name="Text Box 2">
          <a:extLst>
            <a:ext uri="{FF2B5EF4-FFF2-40B4-BE49-F238E27FC236}">
              <a16:creationId xmlns="" xmlns:a16="http://schemas.microsoft.com/office/drawing/2014/main" id="{1DF3E935-23CA-459B-A19D-4EB1B148FD8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38" name="Text Box 2">
          <a:extLst>
            <a:ext uri="{FF2B5EF4-FFF2-40B4-BE49-F238E27FC236}">
              <a16:creationId xmlns="" xmlns:a16="http://schemas.microsoft.com/office/drawing/2014/main" id="{9058306E-9BB9-4606-A6F1-D5D5C1FB4FF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39" name="Text Box 2">
          <a:extLst>
            <a:ext uri="{FF2B5EF4-FFF2-40B4-BE49-F238E27FC236}">
              <a16:creationId xmlns="" xmlns:a16="http://schemas.microsoft.com/office/drawing/2014/main" id="{93B267A8-74B3-4A66-8D1F-01211B53B65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40" name="Text Box 2">
          <a:extLst>
            <a:ext uri="{FF2B5EF4-FFF2-40B4-BE49-F238E27FC236}">
              <a16:creationId xmlns="" xmlns:a16="http://schemas.microsoft.com/office/drawing/2014/main" id="{FC8A307F-E1D8-4C0A-A4F5-32E1F5F9652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41" name="Text Box 2">
          <a:extLst>
            <a:ext uri="{FF2B5EF4-FFF2-40B4-BE49-F238E27FC236}">
              <a16:creationId xmlns="" xmlns:a16="http://schemas.microsoft.com/office/drawing/2014/main" id="{7797FDD0-76E6-4045-877B-76F32905B0D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42" name="Text Box 2">
          <a:extLst>
            <a:ext uri="{FF2B5EF4-FFF2-40B4-BE49-F238E27FC236}">
              <a16:creationId xmlns="" xmlns:a16="http://schemas.microsoft.com/office/drawing/2014/main" id="{F2CA0DB1-A256-45D6-8FE5-8058094DE81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43" name="Text Box 2">
          <a:extLst>
            <a:ext uri="{FF2B5EF4-FFF2-40B4-BE49-F238E27FC236}">
              <a16:creationId xmlns="" xmlns:a16="http://schemas.microsoft.com/office/drawing/2014/main" id="{37883E3C-F2EB-4AA9-850D-CB0FDD93A7C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44" name="Text Box 2">
          <a:extLst>
            <a:ext uri="{FF2B5EF4-FFF2-40B4-BE49-F238E27FC236}">
              <a16:creationId xmlns="" xmlns:a16="http://schemas.microsoft.com/office/drawing/2014/main" id="{0FBF645D-44FC-494F-A0EF-7A4CC5304E9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45" name="Text Box 2">
          <a:extLst>
            <a:ext uri="{FF2B5EF4-FFF2-40B4-BE49-F238E27FC236}">
              <a16:creationId xmlns="" xmlns:a16="http://schemas.microsoft.com/office/drawing/2014/main" id="{C2F6E036-6440-40B7-A0FA-4DD1DAC5B73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46" name="Text Box 2">
          <a:extLst>
            <a:ext uri="{FF2B5EF4-FFF2-40B4-BE49-F238E27FC236}">
              <a16:creationId xmlns="" xmlns:a16="http://schemas.microsoft.com/office/drawing/2014/main" id="{C575F657-2BB7-488E-8636-2B16AF5BBF9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47" name="Text Box 2">
          <a:extLst>
            <a:ext uri="{FF2B5EF4-FFF2-40B4-BE49-F238E27FC236}">
              <a16:creationId xmlns="" xmlns:a16="http://schemas.microsoft.com/office/drawing/2014/main" id="{344E0DA0-C628-4271-9EDE-94EBC42423B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48" name="Text Box 2">
          <a:extLst>
            <a:ext uri="{FF2B5EF4-FFF2-40B4-BE49-F238E27FC236}">
              <a16:creationId xmlns="" xmlns:a16="http://schemas.microsoft.com/office/drawing/2014/main" id="{301F843C-653A-49C5-8289-BE8B98E56B2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49" name="Text Box 2">
          <a:extLst>
            <a:ext uri="{FF2B5EF4-FFF2-40B4-BE49-F238E27FC236}">
              <a16:creationId xmlns="" xmlns:a16="http://schemas.microsoft.com/office/drawing/2014/main" id="{D0C7F420-1813-4C0C-8279-CCEE577ED4C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50" name="Text Box 2">
          <a:extLst>
            <a:ext uri="{FF2B5EF4-FFF2-40B4-BE49-F238E27FC236}">
              <a16:creationId xmlns="" xmlns:a16="http://schemas.microsoft.com/office/drawing/2014/main" id="{5BF0F4C1-2FBB-4731-A2C3-A634D42FABA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51" name="Text Box 2">
          <a:extLst>
            <a:ext uri="{FF2B5EF4-FFF2-40B4-BE49-F238E27FC236}">
              <a16:creationId xmlns="" xmlns:a16="http://schemas.microsoft.com/office/drawing/2014/main" id="{59C05536-D20B-4DD1-BA3B-43F91858356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52" name="Text Box 2">
          <a:extLst>
            <a:ext uri="{FF2B5EF4-FFF2-40B4-BE49-F238E27FC236}">
              <a16:creationId xmlns="" xmlns:a16="http://schemas.microsoft.com/office/drawing/2014/main" id="{1139E0F0-FAB3-4675-8CDB-7E94BCD82D3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53" name="Text Box 2">
          <a:extLst>
            <a:ext uri="{FF2B5EF4-FFF2-40B4-BE49-F238E27FC236}">
              <a16:creationId xmlns="" xmlns:a16="http://schemas.microsoft.com/office/drawing/2014/main" id="{80308CCF-357E-4500-B926-47AEF743DE56}"/>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54" name="Text Box 2">
          <a:extLst>
            <a:ext uri="{FF2B5EF4-FFF2-40B4-BE49-F238E27FC236}">
              <a16:creationId xmlns="" xmlns:a16="http://schemas.microsoft.com/office/drawing/2014/main" id="{AFEEDA07-4C3C-4A28-9739-6AE587AD546B}"/>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55" name="Text Box 2">
          <a:extLst>
            <a:ext uri="{FF2B5EF4-FFF2-40B4-BE49-F238E27FC236}">
              <a16:creationId xmlns="" xmlns:a16="http://schemas.microsoft.com/office/drawing/2014/main" id="{B689E411-6BFA-4CAC-B9AF-951F44B4F43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56" name="Text Box 2">
          <a:extLst>
            <a:ext uri="{FF2B5EF4-FFF2-40B4-BE49-F238E27FC236}">
              <a16:creationId xmlns="" xmlns:a16="http://schemas.microsoft.com/office/drawing/2014/main" id="{B0D5406A-C31B-4772-9D49-2114954CC3FE}"/>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57" name="Text Box 2">
          <a:extLst>
            <a:ext uri="{FF2B5EF4-FFF2-40B4-BE49-F238E27FC236}">
              <a16:creationId xmlns="" xmlns:a16="http://schemas.microsoft.com/office/drawing/2014/main" id="{0155DCE2-D351-45AA-A6E4-16CA13ABE1F9}"/>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58" name="Text Box 2">
          <a:extLst>
            <a:ext uri="{FF2B5EF4-FFF2-40B4-BE49-F238E27FC236}">
              <a16:creationId xmlns="" xmlns:a16="http://schemas.microsoft.com/office/drawing/2014/main" id="{ACC2DAAC-BE4D-4D6D-AB30-8A3AC8F7A13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59" name="Text Box 2">
          <a:extLst>
            <a:ext uri="{FF2B5EF4-FFF2-40B4-BE49-F238E27FC236}">
              <a16:creationId xmlns="" xmlns:a16="http://schemas.microsoft.com/office/drawing/2014/main" id="{2286E179-3AD6-4E3E-9EDB-F0B355AF357E}"/>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60" name="Text Box 2">
          <a:extLst>
            <a:ext uri="{FF2B5EF4-FFF2-40B4-BE49-F238E27FC236}">
              <a16:creationId xmlns="" xmlns:a16="http://schemas.microsoft.com/office/drawing/2014/main" id="{496939D6-45EF-416B-8597-BA47BC7FAD0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61" name="Text Box 2">
          <a:extLst>
            <a:ext uri="{FF2B5EF4-FFF2-40B4-BE49-F238E27FC236}">
              <a16:creationId xmlns="" xmlns:a16="http://schemas.microsoft.com/office/drawing/2014/main" id="{17A8BEA7-4311-4AE0-91B0-A8FB74AFA07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62" name="Text Box 2">
          <a:extLst>
            <a:ext uri="{FF2B5EF4-FFF2-40B4-BE49-F238E27FC236}">
              <a16:creationId xmlns="" xmlns:a16="http://schemas.microsoft.com/office/drawing/2014/main" id="{997F7369-EF37-400F-BFD9-FC96891565D4}"/>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63" name="Text Box 2">
          <a:extLst>
            <a:ext uri="{FF2B5EF4-FFF2-40B4-BE49-F238E27FC236}">
              <a16:creationId xmlns="" xmlns:a16="http://schemas.microsoft.com/office/drawing/2014/main" id="{39D681F1-03C1-4BA1-A5F9-F52F3613F958}"/>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64" name="Text Box 2">
          <a:extLst>
            <a:ext uri="{FF2B5EF4-FFF2-40B4-BE49-F238E27FC236}">
              <a16:creationId xmlns="" xmlns:a16="http://schemas.microsoft.com/office/drawing/2014/main" id="{D7846DAA-120A-4637-9CAF-B3E6D0145E0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165" name="Text Box 2">
          <a:extLst>
            <a:ext uri="{FF2B5EF4-FFF2-40B4-BE49-F238E27FC236}">
              <a16:creationId xmlns="" xmlns:a16="http://schemas.microsoft.com/office/drawing/2014/main" id="{C730A50B-6835-4883-8242-EF1FA6449472}"/>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166" name="Text Box 2">
          <a:extLst>
            <a:ext uri="{FF2B5EF4-FFF2-40B4-BE49-F238E27FC236}">
              <a16:creationId xmlns="" xmlns:a16="http://schemas.microsoft.com/office/drawing/2014/main" id="{BEA6E084-1C29-4D0E-A44A-70DF504FDA96}"/>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67" name="Text Box 2">
          <a:extLst>
            <a:ext uri="{FF2B5EF4-FFF2-40B4-BE49-F238E27FC236}">
              <a16:creationId xmlns="" xmlns:a16="http://schemas.microsoft.com/office/drawing/2014/main" id="{9D5F4A3C-74AB-4A69-86F5-50102BBBC15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68" name="Text Box 2">
          <a:extLst>
            <a:ext uri="{FF2B5EF4-FFF2-40B4-BE49-F238E27FC236}">
              <a16:creationId xmlns="" xmlns:a16="http://schemas.microsoft.com/office/drawing/2014/main" id="{55609FCE-3DC9-408B-A7BE-EA146D6CC0F7}"/>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69" name="Text Box 2">
          <a:extLst>
            <a:ext uri="{FF2B5EF4-FFF2-40B4-BE49-F238E27FC236}">
              <a16:creationId xmlns="" xmlns:a16="http://schemas.microsoft.com/office/drawing/2014/main" id="{FED517F3-B307-4361-8EDB-16D576A663B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70" name="Text Box 2">
          <a:extLst>
            <a:ext uri="{FF2B5EF4-FFF2-40B4-BE49-F238E27FC236}">
              <a16:creationId xmlns="" xmlns:a16="http://schemas.microsoft.com/office/drawing/2014/main" id="{00A7FFBA-A50A-4FCD-82A1-7FD71C64FE6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71" name="Text Box 2">
          <a:extLst>
            <a:ext uri="{FF2B5EF4-FFF2-40B4-BE49-F238E27FC236}">
              <a16:creationId xmlns="" xmlns:a16="http://schemas.microsoft.com/office/drawing/2014/main" id="{BBE7A203-079E-45DC-A0C5-80A3F0F2F231}"/>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72" name="Text Box 2">
          <a:extLst>
            <a:ext uri="{FF2B5EF4-FFF2-40B4-BE49-F238E27FC236}">
              <a16:creationId xmlns="" xmlns:a16="http://schemas.microsoft.com/office/drawing/2014/main" id="{779DF49A-C07C-4267-BF8D-5F3535C9569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73" name="Text Box 2">
          <a:extLst>
            <a:ext uri="{FF2B5EF4-FFF2-40B4-BE49-F238E27FC236}">
              <a16:creationId xmlns="" xmlns:a16="http://schemas.microsoft.com/office/drawing/2014/main" id="{290935B1-FA28-438E-82EF-EFC5DF17FC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74" name="Text Box 2">
          <a:extLst>
            <a:ext uri="{FF2B5EF4-FFF2-40B4-BE49-F238E27FC236}">
              <a16:creationId xmlns="" xmlns:a16="http://schemas.microsoft.com/office/drawing/2014/main" id="{90D72AC8-571C-421D-937D-D4783C4C577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75" name="Text Box 2">
          <a:extLst>
            <a:ext uri="{FF2B5EF4-FFF2-40B4-BE49-F238E27FC236}">
              <a16:creationId xmlns="" xmlns:a16="http://schemas.microsoft.com/office/drawing/2014/main" id="{559A3041-37A2-492A-9EF6-EE356FEED33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76" name="Text Box 2">
          <a:extLst>
            <a:ext uri="{FF2B5EF4-FFF2-40B4-BE49-F238E27FC236}">
              <a16:creationId xmlns="" xmlns:a16="http://schemas.microsoft.com/office/drawing/2014/main" id="{8F4EE4A1-D89C-4580-9185-66BF159114D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77" name="Text Box 2">
          <a:extLst>
            <a:ext uri="{FF2B5EF4-FFF2-40B4-BE49-F238E27FC236}">
              <a16:creationId xmlns="" xmlns:a16="http://schemas.microsoft.com/office/drawing/2014/main" id="{8AF99637-70A4-46C4-9080-DC42AEC5315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78" name="Text Box 2">
          <a:extLst>
            <a:ext uri="{FF2B5EF4-FFF2-40B4-BE49-F238E27FC236}">
              <a16:creationId xmlns="" xmlns:a16="http://schemas.microsoft.com/office/drawing/2014/main" id="{1387FA45-2233-49CF-B493-B1D545F750E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79" name="Text Box 2">
          <a:extLst>
            <a:ext uri="{FF2B5EF4-FFF2-40B4-BE49-F238E27FC236}">
              <a16:creationId xmlns="" xmlns:a16="http://schemas.microsoft.com/office/drawing/2014/main" id="{C3B41A00-111A-4917-9FFB-19DB9C0C51B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80" name="Text Box 2">
          <a:extLst>
            <a:ext uri="{FF2B5EF4-FFF2-40B4-BE49-F238E27FC236}">
              <a16:creationId xmlns="" xmlns:a16="http://schemas.microsoft.com/office/drawing/2014/main" id="{E0795E31-8CAF-4978-A9A3-077A62939A11}"/>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81" name="Text Box 2">
          <a:extLst>
            <a:ext uri="{FF2B5EF4-FFF2-40B4-BE49-F238E27FC236}">
              <a16:creationId xmlns="" xmlns:a16="http://schemas.microsoft.com/office/drawing/2014/main" id="{2F475AAC-B30A-4B07-9E0B-B463C6D3E29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82" name="Text Box 2">
          <a:extLst>
            <a:ext uri="{FF2B5EF4-FFF2-40B4-BE49-F238E27FC236}">
              <a16:creationId xmlns="" xmlns:a16="http://schemas.microsoft.com/office/drawing/2014/main" id="{BE3E2ED5-2359-41C9-B74F-C992B3074ED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183" name="Text Box 2">
          <a:extLst>
            <a:ext uri="{FF2B5EF4-FFF2-40B4-BE49-F238E27FC236}">
              <a16:creationId xmlns="" xmlns:a16="http://schemas.microsoft.com/office/drawing/2014/main" id="{459915E5-F917-4B66-921A-EC28D97F2007}"/>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184" name="Text Box 2">
          <a:extLst>
            <a:ext uri="{FF2B5EF4-FFF2-40B4-BE49-F238E27FC236}">
              <a16:creationId xmlns="" xmlns:a16="http://schemas.microsoft.com/office/drawing/2014/main" id="{25DF09B2-0ABB-42E1-9DE0-3764C5B0CA0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85" name="Text Box 2">
          <a:extLst>
            <a:ext uri="{FF2B5EF4-FFF2-40B4-BE49-F238E27FC236}">
              <a16:creationId xmlns="" xmlns:a16="http://schemas.microsoft.com/office/drawing/2014/main" id="{0865F870-A6EF-4A0E-8AD1-86574654336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86" name="Text Box 2">
          <a:extLst>
            <a:ext uri="{FF2B5EF4-FFF2-40B4-BE49-F238E27FC236}">
              <a16:creationId xmlns="" xmlns:a16="http://schemas.microsoft.com/office/drawing/2014/main" id="{9F3048E0-28B7-4787-ADC6-E8072FB5320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87" name="Text Box 2">
          <a:extLst>
            <a:ext uri="{FF2B5EF4-FFF2-40B4-BE49-F238E27FC236}">
              <a16:creationId xmlns="" xmlns:a16="http://schemas.microsoft.com/office/drawing/2014/main" id="{832F9C74-95D4-4BEE-B441-FCE8634368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88" name="Text Box 2">
          <a:extLst>
            <a:ext uri="{FF2B5EF4-FFF2-40B4-BE49-F238E27FC236}">
              <a16:creationId xmlns="" xmlns:a16="http://schemas.microsoft.com/office/drawing/2014/main" id="{945ABB54-82A0-4C97-965C-A4AE4E9D1E5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89" name="Text Box 2">
          <a:extLst>
            <a:ext uri="{FF2B5EF4-FFF2-40B4-BE49-F238E27FC236}">
              <a16:creationId xmlns="" xmlns:a16="http://schemas.microsoft.com/office/drawing/2014/main" id="{2DA56ECD-5557-4051-BCBD-670435D0E06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90" name="Text Box 2">
          <a:extLst>
            <a:ext uri="{FF2B5EF4-FFF2-40B4-BE49-F238E27FC236}">
              <a16:creationId xmlns="" xmlns:a16="http://schemas.microsoft.com/office/drawing/2014/main" id="{39C8901F-55ED-4D59-B448-2EEFD15E378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91" name="Text Box 2">
          <a:extLst>
            <a:ext uri="{FF2B5EF4-FFF2-40B4-BE49-F238E27FC236}">
              <a16:creationId xmlns="" xmlns:a16="http://schemas.microsoft.com/office/drawing/2014/main" id="{A143FC35-0268-48AC-9AF1-4E55B9C4FA6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92" name="Text Box 2">
          <a:extLst>
            <a:ext uri="{FF2B5EF4-FFF2-40B4-BE49-F238E27FC236}">
              <a16:creationId xmlns="" xmlns:a16="http://schemas.microsoft.com/office/drawing/2014/main" id="{98CE09C7-E4F1-4231-838A-0BE003FB5AD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93" name="Text Box 2">
          <a:extLst>
            <a:ext uri="{FF2B5EF4-FFF2-40B4-BE49-F238E27FC236}">
              <a16:creationId xmlns="" xmlns:a16="http://schemas.microsoft.com/office/drawing/2014/main" id="{DC658266-529F-4E8B-8B52-DE1A4378BCB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94" name="Text Box 2">
          <a:extLst>
            <a:ext uri="{FF2B5EF4-FFF2-40B4-BE49-F238E27FC236}">
              <a16:creationId xmlns="" xmlns:a16="http://schemas.microsoft.com/office/drawing/2014/main" id="{66303D39-50D4-4E4A-9292-F376FDE9480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95" name="Text Box 2">
          <a:extLst>
            <a:ext uri="{FF2B5EF4-FFF2-40B4-BE49-F238E27FC236}">
              <a16:creationId xmlns="" xmlns:a16="http://schemas.microsoft.com/office/drawing/2014/main" id="{B6F4551E-8C09-4598-93F5-5CC3D1CF3F2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96" name="Text Box 2">
          <a:extLst>
            <a:ext uri="{FF2B5EF4-FFF2-40B4-BE49-F238E27FC236}">
              <a16:creationId xmlns="" xmlns:a16="http://schemas.microsoft.com/office/drawing/2014/main" id="{3F4C1932-B3E9-4160-9232-F640C65FDEE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197" name="Text Box 2">
          <a:extLst>
            <a:ext uri="{FF2B5EF4-FFF2-40B4-BE49-F238E27FC236}">
              <a16:creationId xmlns="" xmlns:a16="http://schemas.microsoft.com/office/drawing/2014/main" id="{6075A23C-E646-489E-8769-257E4297581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198" name="Text Box 2">
          <a:extLst>
            <a:ext uri="{FF2B5EF4-FFF2-40B4-BE49-F238E27FC236}">
              <a16:creationId xmlns="" xmlns:a16="http://schemas.microsoft.com/office/drawing/2014/main" id="{6A05DE1A-6B99-4D3B-BA31-14CC3F55C66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199" name="Text Box 2">
          <a:extLst>
            <a:ext uri="{FF2B5EF4-FFF2-40B4-BE49-F238E27FC236}">
              <a16:creationId xmlns="" xmlns:a16="http://schemas.microsoft.com/office/drawing/2014/main" id="{C1896372-6D83-4410-8111-28A350700B9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00" name="Text Box 2">
          <a:extLst>
            <a:ext uri="{FF2B5EF4-FFF2-40B4-BE49-F238E27FC236}">
              <a16:creationId xmlns="" xmlns:a16="http://schemas.microsoft.com/office/drawing/2014/main" id="{6744397B-0E1A-4E10-8913-FBE6BA30B3B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01" name="Text Box 2">
          <a:extLst>
            <a:ext uri="{FF2B5EF4-FFF2-40B4-BE49-F238E27FC236}">
              <a16:creationId xmlns="" xmlns:a16="http://schemas.microsoft.com/office/drawing/2014/main" id="{65810A84-CEB9-4536-8E72-D47FF5A1411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02" name="Text Box 2">
          <a:extLst>
            <a:ext uri="{FF2B5EF4-FFF2-40B4-BE49-F238E27FC236}">
              <a16:creationId xmlns="" xmlns:a16="http://schemas.microsoft.com/office/drawing/2014/main" id="{7FC9705A-2350-40F9-A39A-F9A2FCA5BFC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03" name="Text Box 2">
          <a:extLst>
            <a:ext uri="{FF2B5EF4-FFF2-40B4-BE49-F238E27FC236}">
              <a16:creationId xmlns="" xmlns:a16="http://schemas.microsoft.com/office/drawing/2014/main" id="{11992AD3-1A5E-4F73-B329-47C2ABC5C6D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04" name="Text Box 2">
          <a:extLst>
            <a:ext uri="{FF2B5EF4-FFF2-40B4-BE49-F238E27FC236}">
              <a16:creationId xmlns="" xmlns:a16="http://schemas.microsoft.com/office/drawing/2014/main" id="{B16BEEC1-72E4-4F98-B0B7-C1B2D6A4747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05" name="Text Box 2">
          <a:extLst>
            <a:ext uri="{FF2B5EF4-FFF2-40B4-BE49-F238E27FC236}">
              <a16:creationId xmlns="" xmlns:a16="http://schemas.microsoft.com/office/drawing/2014/main" id="{F0490FD5-BE2C-478C-A99E-3ADD309F31A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06" name="Text Box 2">
          <a:extLst>
            <a:ext uri="{FF2B5EF4-FFF2-40B4-BE49-F238E27FC236}">
              <a16:creationId xmlns="" xmlns:a16="http://schemas.microsoft.com/office/drawing/2014/main" id="{7E50CBAE-92A0-4BC0-8A42-AB8D129B42E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07" name="Text Box 2">
          <a:extLst>
            <a:ext uri="{FF2B5EF4-FFF2-40B4-BE49-F238E27FC236}">
              <a16:creationId xmlns="" xmlns:a16="http://schemas.microsoft.com/office/drawing/2014/main" id="{BE5DBFBC-69D5-4A75-9292-635CE87A85B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08" name="Text Box 2">
          <a:extLst>
            <a:ext uri="{FF2B5EF4-FFF2-40B4-BE49-F238E27FC236}">
              <a16:creationId xmlns="" xmlns:a16="http://schemas.microsoft.com/office/drawing/2014/main" id="{03E56D7B-48E4-4F9F-A105-5CC8204382C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09" name="Text Box 2">
          <a:extLst>
            <a:ext uri="{FF2B5EF4-FFF2-40B4-BE49-F238E27FC236}">
              <a16:creationId xmlns="" xmlns:a16="http://schemas.microsoft.com/office/drawing/2014/main" id="{F0097821-94E2-4CC9-B991-D395360C03E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10" name="Text Box 2">
          <a:extLst>
            <a:ext uri="{FF2B5EF4-FFF2-40B4-BE49-F238E27FC236}">
              <a16:creationId xmlns="" xmlns:a16="http://schemas.microsoft.com/office/drawing/2014/main" id="{310AE762-A0CD-402B-A59B-928DCBF52DF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11" name="Text Box 2">
          <a:extLst>
            <a:ext uri="{FF2B5EF4-FFF2-40B4-BE49-F238E27FC236}">
              <a16:creationId xmlns="" xmlns:a16="http://schemas.microsoft.com/office/drawing/2014/main" id="{370F25AF-717B-4DB8-9180-549A9FE665D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12" name="Text Box 2">
          <a:extLst>
            <a:ext uri="{FF2B5EF4-FFF2-40B4-BE49-F238E27FC236}">
              <a16:creationId xmlns="" xmlns:a16="http://schemas.microsoft.com/office/drawing/2014/main" id="{803975AC-24AC-4159-9167-599A705D000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13" name="Text Box 2">
          <a:extLst>
            <a:ext uri="{FF2B5EF4-FFF2-40B4-BE49-F238E27FC236}">
              <a16:creationId xmlns="" xmlns:a16="http://schemas.microsoft.com/office/drawing/2014/main" id="{49830F47-FAE6-448F-8105-CF49D441C4F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14" name="Text Box 2">
          <a:extLst>
            <a:ext uri="{FF2B5EF4-FFF2-40B4-BE49-F238E27FC236}">
              <a16:creationId xmlns="" xmlns:a16="http://schemas.microsoft.com/office/drawing/2014/main" id="{32C20B30-F739-4A62-B9AF-F6BE0CD00D8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15" name="Text Box 2">
          <a:extLst>
            <a:ext uri="{FF2B5EF4-FFF2-40B4-BE49-F238E27FC236}">
              <a16:creationId xmlns="" xmlns:a16="http://schemas.microsoft.com/office/drawing/2014/main" id="{87FD396B-27C6-41AA-9332-4ED63697DBE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16" name="Text Box 2">
          <a:extLst>
            <a:ext uri="{FF2B5EF4-FFF2-40B4-BE49-F238E27FC236}">
              <a16:creationId xmlns="" xmlns:a16="http://schemas.microsoft.com/office/drawing/2014/main" id="{7A7CF0B3-330D-49A5-9ACB-787C2295AC2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17" name="Text Box 2">
          <a:extLst>
            <a:ext uri="{FF2B5EF4-FFF2-40B4-BE49-F238E27FC236}">
              <a16:creationId xmlns="" xmlns:a16="http://schemas.microsoft.com/office/drawing/2014/main" id="{F6AD02DD-3B21-4808-A612-48098F1452E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18" name="Text Box 2">
          <a:extLst>
            <a:ext uri="{FF2B5EF4-FFF2-40B4-BE49-F238E27FC236}">
              <a16:creationId xmlns="" xmlns:a16="http://schemas.microsoft.com/office/drawing/2014/main" id="{583B3706-0469-469E-9435-1CFB4400D05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19" name="Text Box 2">
          <a:extLst>
            <a:ext uri="{FF2B5EF4-FFF2-40B4-BE49-F238E27FC236}">
              <a16:creationId xmlns="" xmlns:a16="http://schemas.microsoft.com/office/drawing/2014/main" id="{A564144B-48CC-471C-AD5C-03509AACBC8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20" name="Text Box 2">
          <a:extLst>
            <a:ext uri="{FF2B5EF4-FFF2-40B4-BE49-F238E27FC236}">
              <a16:creationId xmlns="" xmlns:a16="http://schemas.microsoft.com/office/drawing/2014/main" id="{C18971E8-B400-4AB7-BC91-42676B05A8F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21" name="Text Box 2">
          <a:extLst>
            <a:ext uri="{FF2B5EF4-FFF2-40B4-BE49-F238E27FC236}">
              <a16:creationId xmlns="" xmlns:a16="http://schemas.microsoft.com/office/drawing/2014/main" id="{F2A4FEA7-0D72-4019-9579-D1BFD0FE337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22" name="Text Box 2">
          <a:extLst>
            <a:ext uri="{FF2B5EF4-FFF2-40B4-BE49-F238E27FC236}">
              <a16:creationId xmlns="" xmlns:a16="http://schemas.microsoft.com/office/drawing/2014/main" id="{9C331FAF-15DA-40DD-BE6F-6AFBE92A15E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23" name="Text Box 2">
          <a:extLst>
            <a:ext uri="{FF2B5EF4-FFF2-40B4-BE49-F238E27FC236}">
              <a16:creationId xmlns="" xmlns:a16="http://schemas.microsoft.com/office/drawing/2014/main" id="{3C81C9A4-C91D-4A1D-8FC5-2B1281056A3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24" name="Text Box 2">
          <a:extLst>
            <a:ext uri="{FF2B5EF4-FFF2-40B4-BE49-F238E27FC236}">
              <a16:creationId xmlns="" xmlns:a16="http://schemas.microsoft.com/office/drawing/2014/main" id="{70545C13-9032-4F41-960C-A6F2C6C23DD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25" name="Text Box 2">
          <a:extLst>
            <a:ext uri="{FF2B5EF4-FFF2-40B4-BE49-F238E27FC236}">
              <a16:creationId xmlns="" xmlns:a16="http://schemas.microsoft.com/office/drawing/2014/main" id="{B7D4A1CB-07AA-4003-9C16-AF5CC97FB7B8}"/>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26" name="Text Box 2">
          <a:extLst>
            <a:ext uri="{FF2B5EF4-FFF2-40B4-BE49-F238E27FC236}">
              <a16:creationId xmlns="" xmlns:a16="http://schemas.microsoft.com/office/drawing/2014/main" id="{47F8D1A9-B688-49B8-A7F9-BFF32AF86095}"/>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27" name="Text Box 2">
          <a:extLst>
            <a:ext uri="{FF2B5EF4-FFF2-40B4-BE49-F238E27FC236}">
              <a16:creationId xmlns="" xmlns:a16="http://schemas.microsoft.com/office/drawing/2014/main" id="{24EF4EB3-42DA-4CC7-B108-FAF65C88682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28" name="Text Box 2">
          <a:extLst>
            <a:ext uri="{FF2B5EF4-FFF2-40B4-BE49-F238E27FC236}">
              <a16:creationId xmlns="" xmlns:a16="http://schemas.microsoft.com/office/drawing/2014/main" id="{50F1D7F7-3BD4-43E1-8A9D-80222E3C6484}"/>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29" name="Text Box 2">
          <a:extLst>
            <a:ext uri="{FF2B5EF4-FFF2-40B4-BE49-F238E27FC236}">
              <a16:creationId xmlns="" xmlns:a16="http://schemas.microsoft.com/office/drawing/2014/main" id="{2E6902E9-7935-4195-A265-C620D509B168}"/>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30" name="Text Box 2">
          <a:extLst>
            <a:ext uri="{FF2B5EF4-FFF2-40B4-BE49-F238E27FC236}">
              <a16:creationId xmlns="" xmlns:a16="http://schemas.microsoft.com/office/drawing/2014/main" id="{11B229FE-F698-4D30-A7DA-EA7C9D142C2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31" name="Text Box 2">
          <a:extLst>
            <a:ext uri="{FF2B5EF4-FFF2-40B4-BE49-F238E27FC236}">
              <a16:creationId xmlns="" xmlns:a16="http://schemas.microsoft.com/office/drawing/2014/main" id="{606886C9-01E3-4F67-88C0-D839C406ED78}"/>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32" name="Text Box 2">
          <a:extLst>
            <a:ext uri="{FF2B5EF4-FFF2-40B4-BE49-F238E27FC236}">
              <a16:creationId xmlns="" xmlns:a16="http://schemas.microsoft.com/office/drawing/2014/main" id="{3DD7F29A-50EC-4C51-B67C-1A03F869068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33" name="Text Box 2">
          <a:extLst>
            <a:ext uri="{FF2B5EF4-FFF2-40B4-BE49-F238E27FC236}">
              <a16:creationId xmlns="" xmlns:a16="http://schemas.microsoft.com/office/drawing/2014/main" id="{CC0C8096-1675-4F09-828E-4E5EF688568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34" name="Text Box 2">
          <a:extLst>
            <a:ext uri="{FF2B5EF4-FFF2-40B4-BE49-F238E27FC236}">
              <a16:creationId xmlns="" xmlns:a16="http://schemas.microsoft.com/office/drawing/2014/main" id="{2054CC05-D64F-4F0E-9AEB-1C50FE8FA6D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35" name="Text Box 2">
          <a:extLst>
            <a:ext uri="{FF2B5EF4-FFF2-40B4-BE49-F238E27FC236}">
              <a16:creationId xmlns="" xmlns:a16="http://schemas.microsoft.com/office/drawing/2014/main" id="{47DBE361-77B5-4DBF-BB7C-1DED46A87AD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36" name="Text Box 2">
          <a:extLst>
            <a:ext uri="{FF2B5EF4-FFF2-40B4-BE49-F238E27FC236}">
              <a16:creationId xmlns="" xmlns:a16="http://schemas.microsoft.com/office/drawing/2014/main" id="{05F53309-5F45-4ABC-A64F-5088ADAE8B8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37" name="Text Box 2">
          <a:extLst>
            <a:ext uri="{FF2B5EF4-FFF2-40B4-BE49-F238E27FC236}">
              <a16:creationId xmlns="" xmlns:a16="http://schemas.microsoft.com/office/drawing/2014/main" id="{1E5C7353-967E-43C1-B1B5-2127EBBBFF8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38" name="Text Box 2">
          <a:extLst>
            <a:ext uri="{FF2B5EF4-FFF2-40B4-BE49-F238E27FC236}">
              <a16:creationId xmlns="" xmlns:a16="http://schemas.microsoft.com/office/drawing/2014/main" id="{DBF050E7-0D87-48CC-9D8D-446F51A6C6F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39" name="Text Box 2">
          <a:extLst>
            <a:ext uri="{FF2B5EF4-FFF2-40B4-BE49-F238E27FC236}">
              <a16:creationId xmlns="" xmlns:a16="http://schemas.microsoft.com/office/drawing/2014/main" id="{89201D1D-52BA-41AA-B219-D863DE57A70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40" name="Text Box 2">
          <a:extLst>
            <a:ext uri="{FF2B5EF4-FFF2-40B4-BE49-F238E27FC236}">
              <a16:creationId xmlns="" xmlns:a16="http://schemas.microsoft.com/office/drawing/2014/main" id="{FBDD4E91-3CEB-4A5C-AEAC-B8B2D4AE3EB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41" name="Text Box 2">
          <a:extLst>
            <a:ext uri="{FF2B5EF4-FFF2-40B4-BE49-F238E27FC236}">
              <a16:creationId xmlns="" xmlns:a16="http://schemas.microsoft.com/office/drawing/2014/main" id="{60AF53D2-2231-4E56-9CBE-111CA56E663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42" name="Text Box 2">
          <a:extLst>
            <a:ext uri="{FF2B5EF4-FFF2-40B4-BE49-F238E27FC236}">
              <a16:creationId xmlns="" xmlns:a16="http://schemas.microsoft.com/office/drawing/2014/main" id="{10E17E19-2789-4758-9C78-A40FC501FED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43" name="Text Box 2">
          <a:extLst>
            <a:ext uri="{FF2B5EF4-FFF2-40B4-BE49-F238E27FC236}">
              <a16:creationId xmlns="" xmlns:a16="http://schemas.microsoft.com/office/drawing/2014/main" id="{937F798F-EBEF-4201-B631-0CD49AD32BD6}"/>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44" name="Text Box 2">
          <a:extLst>
            <a:ext uri="{FF2B5EF4-FFF2-40B4-BE49-F238E27FC236}">
              <a16:creationId xmlns="" xmlns:a16="http://schemas.microsoft.com/office/drawing/2014/main" id="{63B6D391-A47B-4306-98B7-C3A225509D93}"/>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45" name="Text Box 2">
          <a:extLst>
            <a:ext uri="{FF2B5EF4-FFF2-40B4-BE49-F238E27FC236}">
              <a16:creationId xmlns="" xmlns:a16="http://schemas.microsoft.com/office/drawing/2014/main" id="{1269113C-2FB3-4A8B-BC89-03450D256F3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46" name="Text Box 2">
          <a:extLst>
            <a:ext uri="{FF2B5EF4-FFF2-40B4-BE49-F238E27FC236}">
              <a16:creationId xmlns="" xmlns:a16="http://schemas.microsoft.com/office/drawing/2014/main" id="{39CD535E-53FE-420E-8B25-A78D6828519C}"/>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47" name="Text Box 2">
          <a:extLst>
            <a:ext uri="{FF2B5EF4-FFF2-40B4-BE49-F238E27FC236}">
              <a16:creationId xmlns="" xmlns:a16="http://schemas.microsoft.com/office/drawing/2014/main" id="{F0D5F904-0606-40FF-9E74-3C5063D37F81}"/>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48" name="Text Box 2">
          <a:extLst>
            <a:ext uri="{FF2B5EF4-FFF2-40B4-BE49-F238E27FC236}">
              <a16:creationId xmlns="" xmlns:a16="http://schemas.microsoft.com/office/drawing/2014/main" id="{D51AAF24-83AF-4D92-BC3B-5CB1439FA79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49" name="Text Box 2">
          <a:extLst>
            <a:ext uri="{FF2B5EF4-FFF2-40B4-BE49-F238E27FC236}">
              <a16:creationId xmlns="" xmlns:a16="http://schemas.microsoft.com/office/drawing/2014/main" id="{613C802A-4059-4C70-9FC8-7873BFF3E1B5}"/>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50" name="Text Box 2">
          <a:extLst>
            <a:ext uri="{FF2B5EF4-FFF2-40B4-BE49-F238E27FC236}">
              <a16:creationId xmlns="" xmlns:a16="http://schemas.microsoft.com/office/drawing/2014/main" id="{CA7C3447-A63A-4080-8428-27A827AC7EF8}"/>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51" name="Text Box 2">
          <a:extLst>
            <a:ext uri="{FF2B5EF4-FFF2-40B4-BE49-F238E27FC236}">
              <a16:creationId xmlns="" xmlns:a16="http://schemas.microsoft.com/office/drawing/2014/main" id="{A89236B4-E03F-4B2F-BA2A-10D025B8197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52" name="Text Box 2">
          <a:extLst>
            <a:ext uri="{FF2B5EF4-FFF2-40B4-BE49-F238E27FC236}">
              <a16:creationId xmlns="" xmlns:a16="http://schemas.microsoft.com/office/drawing/2014/main" id="{8931A7CB-7144-408C-A74B-7725D348D1C3}"/>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53" name="Text Box 2">
          <a:extLst>
            <a:ext uri="{FF2B5EF4-FFF2-40B4-BE49-F238E27FC236}">
              <a16:creationId xmlns="" xmlns:a16="http://schemas.microsoft.com/office/drawing/2014/main" id="{0C358AEA-C44F-4B24-AEA1-EBF7CBE5C6E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54" name="Text Box 2">
          <a:extLst>
            <a:ext uri="{FF2B5EF4-FFF2-40B4-BE49-F238E27FC236}">
              <a16:creationId xmlns="" xmlns:a16="http://schemas.microsoft.com/office/drawing/2014/main" id="{2B0EAC8D-5ECC-45B3-BCDE-4B94BC9333F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55" name="Text Box 2">
          <a:extLst>
            <a:ext uri="{FF2B5EF4-FFF2-40B4-BE49-F238E27FC236}">
              <a16:creationId xmlns="" xmlns:a16="http://schemas.microsoft.com/office/drawing/2014/main" id="{4052F362-B54E-40BF-8E15-7B90EAD2B96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56" name="Text Box 2">
          <a:extLst>
            <a:ext uri="{FF2B5EF4-FFF2-40B4-BE49-F238E27FC236}">
              <a16:creationId xmlns="" xmlns:a16="http://schemas.microsoft.com/office/drawing/2014/main" id="{9E082D06-0EB8-4616-BDD0-F3B7032E487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57" name="Text Box 2">
          <a:extLst>
            <a:ext uri="{FF2B5EF4-FFF2-40B4-BE49-F238E27FC236}">
              <a16:creationId xmlns="" xmlns:a16="http://schemas.microsoft.com/office/drawing/2014/main" id="{AD792F4A-B4A5-4FC3-8A60-BC5AFE5A20A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58" name="Text Box 2">
          <a:extLst>
            <a:ext uri="{FF2B5EF4-FFF2-40B4-BE49-F238E27FC236}">
              <a16:creationId xmlns="" xmlns:a16="http://schemas.microsoft.com/office/drawing/2014/main" id="{72715525-902D-474B-8828-68AF40D26DE3}"/>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59" name="Text Box 2">
          <a:extLst>
            <a:ext uri="{FF2B5EF4-FFF2-40B4-BE49-F238E27FC236}">
              <a16:creationId xmlns="" xmlns:a16="http://schemas.microsoft.com/office/drawing/2014/main" id="{E72E690D-4043-45E5-9FA5-B5D5EAD7571E}"/>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60" name="Text Box 2">
          <a:extLst>
            <a:ext uri="{FF2B5EF4-FFF2-40B4-BE49-F238E27FC236}">
              <a16:creationId xmlns="" xmlns:a16="http://schemas.microsoft.com/office/drawing/2014/main" id="{53375B96-3F47-4F77-8B66-305352CB205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61" name="Text Box 2">
          <a:extLst>
            <a:ext uri="{FF2B5EF4-FFF2-40B4-BE49-F238E27FC236}">
              <a16:creationId xmlns="" xmlns:a16="http://schemas.microsoft.com/office/drawing/2014/main" id="{8B01F10C-600A-4D16-8954-BCF81ABFD927}"/>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62" name="Text Box 2">
          <a:extLst>
            <a:ext uri="{FF2B5EF4-FFF2-40B4-BE49-F238E27FC236}">
              <a16:creationId xmlns="" xmlns:a16="http://schemas.microsoft.com/office/drawing/2014/main" id="{EB76499B-C454-415A-AF99-DC428DBCEBE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63" name="Text Box 2">
          <a:extLst>
            <a:ext uri="{FF2B5EF4-FFF2-40B4-BE49-F238E27FC236}">
              <a16:creationId xmlns="" xmlns:a16="http://schemas.microsoft.com/office/drawing/2014/main" id="{C7385070-CF38-4CDD-A611-EFE5C7219A5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64" name="Text Box 2">
          <a:extLst>
            <a:ext uri="{FF2B5EF4-FFF2-40B4-BE49-F238E27FC236}">
              <a16:creationId xmlns="" xmlns:a16="http://schemas.microsoft.com/office/drawing/2014/main" id="{7544861B-7E82-42D2-9B46-633CF2FDD0F7}"/>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65" name="Text Box 2">
          <a:extLst>
            <a:ext uri="{FF2B5EF4-FFF2-40B4-BE49-F238E27FC236}">
              <a16:creationId xmlns="" xmlns:a16="http://schemas.microsoft.com/office/drawing/2014/main" id="{F61AE043-5F3E-41F3-B9A5-656954EA759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66" name="Text Box 2">
          <a:extLst>
            <a:ext uri="{FF2B5EF4-FFF2-40B4-BE49-F238E27FC236}">
              <a16:creationId xmlns="" xmlns:a16="http://schemas.microsoft.com/office/drawing/2014/main" id="{B017B5DF-34DE-414A-989C-559A29CC913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67" name="Text Box 2">
          <a:extLst>
            <a:ext uri="{FF2B5EF4-FFF2-40B4-BE49-F238E27FC236}">
              <a16:creationId xmlns="" xmlns:a16="http://schemas.microsoft.com/office/drawing/2014/main" id="{BBE6C3BC-6F9F-4AFC-B02B-8B41C71E5894}"/>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68" name="Text Box 2">
          <a:extLst>
            <a:ext uri="{FF2B5EF4-FFF2-40B4-BE49-F238E27FC236}">
              <a16:creationId xmlns="" xmlns:a16="http://schemas.microsoft.com/office/drawing/2014/main" id="{4299F1E9-F8D8-429D-8EED-47136E18FC4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69" name="Text Box 2">
          <a:extLst>
            <a:ext uri="{FF2B5EF4-FFF2-40B4-BE49-F238E27FC236}">
              <a16:creationId xmlns="" xmlns:a16="http://schemas.microsoft.com/office/drawing/2014/main" id="{20D6A205-D0AE-4A27-BEB6-132778DD729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70" name="Text Box 2">
          <a:extLst>
            <a:ext uri="{FF2B5EF4-FFF2-40B4-BE49-F238E27FC236}">
              <a16:creationId xmlns="" xmlns:a16="http://schemas.microsoft.com/office/drawing/2014/main" id="{2D86772C-1179-4526-B8BA-45ACE17B9333}"/>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71" name="Text Box 2">
          <a:extLst>
            <a:ext uri="{FF2B5EF4-FFF2-40B4-BE49-F238E27FC236}">
              <a16:creationId xmlns="" xmlns:a16="http://schemas.microsoft.com/office/drawing/2014/main" id="{88CFC6FF-462D-43BF-8A21-C3065371FF6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72" name="Text Box 2">
          <a:extLst>
            <a:ext uri="{FF2B5EF4-FFF2-40B4-BE49-F238E27FC236}">
              <a16:creationId xmlns="" xmlns:a16="http://schemas.microsoft.com/office/drawing/2014/main" id="{8CC0401D-68BA-417F-BBB5-EB6A36B87EE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73" name="Text Box 2">
          <a:extLst>
            <a:ext uri="{FF2B5EF4-FFF2-40B4-BE49-F238E27FC236}">
              <a16:creationId xmlns="" xmlns:a16="http://schemas.microsoft.com/office/drawing/2014/main" id="{7CDC8120-0B0B-4154-BD2F-9F59CF23B023}"/>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74" name="Text Box 2">
          <a:extLst>
            <a:ext uri="{FF2B5EF4-FFF2-40B4-BE49-F238E27FC236}">
              <a16:creationId xmlns="" xmlns:a16="http://schemas.microsoft.com/office/drawing/2014/main" id="{454057CA-7484-4152-AB9B-F2F73CB7E15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75" name="Text Box 2">
          <a:extLst>
            <a:ext uri="{FF2B5EF4-FFF2-40B4-BE49-F238E27FC236}">
              <a16:creationId xmlns="" xmlns:a16="http://schemas.microsoft.com/office/drawing/2014/main" id="{82545454-565E-4729-8435-03B065CBC36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76" name="Text Box 2">
          <a:extLst>
            <a:ext uri="{FF2B5EF4-FFF2-40B4-BE49-F238E27FC236}">
              <a16:creationId xmlns="" xmlns:a16="http://schemas.microsoft.com/office/drawing/2014/main" id="{2E74AA5C-563E-4D64-9F98-5A0967E7849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77" name="Text Box 2">
          <a:extLst>
            <a:ext uri="{FF2B5EF4-FFF2-40B4-BE49-F238E27FC236}">
              <a16:creationId xmlns="" xmlns:a16="http://schemas.microsoft.com/office/drawing/2014/main" id="{2D45C483-282D-4285-82B8-AB95DA8E0D8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78" name="Text Box 2">
          <a:extLst>
            <a:ext uri="{FF2B5EF4-FFF2-40B4-BE49-F238E27FC236}">
              <a16:creationId xmlns="" xmlns:a16="http://schemas.microsoft.com/office/drawing/2014/main" id="{F4A5ABD7-8178-4F13-AC47-0665098AE67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79" name="Text Box 2">
          <a:extLst>
            <a:ext uri="{FF2B5EF4-FFF2-40B4-BE49-F238E27FC236}">
              <a16:creationId xmlns="" xmlns:a16="http://schemas.microsoft.com/office/drawing/2014/main" id="{D48CD6C7-B36A-4ACB-8462-880AC27E9F45}"/>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80" name="Text Box 2">
          <a:extLst>
            <a:ext uri="{FF2B5EF4-FFF2-40B4-BE49-F238E27FC236}">
              <a16:creationId xmlns="" xmlns:a16="http://schemas.microsoft.com/office/drawing/2014/main" id="{C36D43DA-ED45-4C8D-A8B4-15662269632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81" name="Text Box 2">
          <a:extLst>
            <a:ext uri="{FF2B5EF4-FFF2-40B4-BE49-F238E27FC236}">
              <a16:creationId xmlns="" xmlns:a16="http://schemas.microsoft.com/office/drawing/2014/main" id="{2E2E3662-CF58-418C-B8C8-97E8CA5C51E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82" name="Text Box 2">
          <a:extLst>
            <a:ext uri="{FF2B5EF4-FFF2-40B4-BE49-F238E27FC236}">
              <a16:creationId xmlns="" xmlns:a16="http://schemas.microsoft.com/office/drawing/2014/main" id="{CD11804D-2AC3-4051-AEEB-5F54B85395E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83" name="Text Box 2">
          <a:extLst>
            <a:ext uri="{FF2B5EF4-FFF2-40B4-BE49-F238E27FC236}">
              <a16:creationId xmlns="" xmlns:a16="http://schemas.microsoft.com/office/drawing/2014/main" id="{865F2F3B-BF0F-44EE-B784-5FE12C3F1C8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84" name="Text Box 2">
          <a:extLst>
            <a:ext uri="{FF2B5EF4-FFF2-40B4-BE49-F238E27FC236}">
              <a16:creationId xmlns="" xmlns:a16="http://schemas.microsoft.com/office/drawing/2014/main" id="{F3C486C8-2BD2-4C3C-BCC4-8123E1561EC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285" name="Text Box 2">
          <a:extLst>
            <a:ext uri="{FF2B5EF4-FFF2-40B4-BE49-F238E27FC236}">
              <a16:creationId xmlns="" xmlns:a16="http://schemas.microsoft.com/office/drawing/2014/main" id="{A71628EF-9172-4DD8-B584-AF2EF96A9C7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286" name="Text Box 2">
          <a:extLst>
            <a:ext uri="{FF2B5EF4-FFF2-40B4-BE49-F238E27FC236}">
              <a16:creationId xmlns="" xmlns:a16="http://schemas.microsoft.com/office/drawing/2014/main" id="{9A0C09D3-0534-475C-A5E3-69A9D2F8A61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87" name="Text Box 2">
          <a:extLst>
            <a:ext uri="{FF2B5EF4-FFF2-40B4-BE49-F238E27FC236}">
              <a16:creationId xmlns="" xmlns:a16="http://schemas.microsoft.com/office/drawing/2014/main" id="{C74D96C6-A3A5-4514-A40F-A73F2065289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88" name="Text Box 2">
          <a:extLst>
            <a:ext uri="{FF2B5EF4-FFF2-40B4-BE49-F238E27FC236}">
              <a16:creationId xmlns="" xmlns:a16="http://schemas.microsoft.com/office/drawing/2014/main" id="{55E1763F-7068-4A44-AA07-DB54D0C23E95}"/>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89" name="Text Box 2">
          <a:extLst>
            <a:ext uri="{FF2B5EF4-FFF2-40B4-BE49-F238E27FC236}">
              <a16:creationId xmlns="" xmlns:a16="http://schemas.microsoft.com/office/drawing/2014/main" id="{1794E490-E2F4-439B-9B56-0502C08110C0}"/>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90" name="Text Box 2">
          <a:extLst>
            <a:ext uri="{FF2B5EF4-FFF2-40B4-BE49-F238E27FC236}">
              <a16:creationId xmlns="" xmlns:a16="http://schemas.microsoft.com/office/drawing/2014/main" id="{793E83F4-90D8-4E85-A2FA-B73A441802B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91" name="Text Box 2">
          <a:extLst>
            <a:ext uri="{FF2B5EF4-FFF2-40B4-BE49-F238E27FC236}">
              <a16:creationId xmlns="" xmlns:a16="http://schemas.microsoft.com/office/drawing/2014/main" id="{22822041-7D0A-4D69-8DFA-665EAC305D75}"/>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92" name="Text Box 2">
          <a:extLst>
            <a:ext uri="{FF2B5EF4-FFF2-40B4-BE49-F238E27FC236}">
              <a16:creationId xmlns="" xmlns:a16="http://schemas.microsoft.com/office/drawing/2014/main" id="{DA3623BF-B590-4885-B818-47DD5BB4925F}"/>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93" name="Text Box 2">
          <a:extLst>
            <a:ext uri="{FF2B5EF4-FFF2-40B4-BE49-F238E27FC236}">
              <a16:creationId xmlns="" xmlns:a16="http://schemas.microsoft.com/office/drawing/2014/main" id="{AC8638B6-2FC0-4026-814B-C97EF1C7AA5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294" name="Text Box 2">
          <a:extLst>
            <a:ext uri="{FF2B5EF4-FFF2-40B4-BE49-F238E27FC236}">
              <a16:creationId xmlns="" xmlns:a16="http://schemas.microsoft.com/office/drawing/2014/main" id="{5CD72E87-BFD5-4369-A0C7-C3C8219748AC}"/>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295" name="Text Box 2">
          <a:extLst>
            <a:ext uri="{FF2B5EF4-FFF2-40B4-BE49-F238E27FC236}">
              <a16:creationId xmlns="" xmlns:a16="http://schemas.microsoft.com/office/drawing/2014/main" id="{816FB5EF-4868-484A-8DFA-3AE478B09FBE}"/>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96" name="Text Box 2">
          <a:extLst>
            <a:ext uri="{FF2B5EF4-FFF2-40B4-BE49-F238E27FC236}">
              <a16:creationId xmlns="" xmlns:a16="http://schemas.microsoft.com/office/drawing/2014/main" id="{94EE62E0-6F54-40CB-8B27-26A39B357A6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297" name="Text Box 2">
          <a:extLst>
            <a:ext uri="{FF2B5EF4-FFF2-40B4-BE49-F238E27FC236}">
              <a16:creationId xmlns="" xmlns:a16="http://schemas.microsoft.com/office/drawing/2014/main" id="{F3535AF2-919D-46C4-B58F-0C73355218D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298" name="Text Box 2">
          <a:extLst>
            <a:ext uri="{FF2B5EF4-FFF2-40B4-BE49-F238E27FC236}">
              <a16:creationId xmlns="" xmlns:a16="http://schemas.microsoft.com/office/drawing/2014/main" id="{65823B0C-19CB-41AE-BC37-0578BE483DD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299" name="Text Box 2">
          <a:extLst>
            <a:ext uri="{FF2B5EF4-FFF2-40B4-BE49-F238E27FC236}">
              <a16:creationId xmlns="" xmlns:a16="http://schemas.microsoft.com/office/drawing/2014/main" id="{12A89E2B-0F5A-4C77-89CE-9B6EA20E08D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00" name="Text Box 2">
          <a:extLst>
            <a:ext uri="{FF2B5EF4-FFF2-40B4-BE49-F238E27FC236}">
              <a16:creationId xmlns="" xmlns:a16="http://schemas.microsoft.com/office/drawing/2014/main" id="{E95D27B3-1BAF-4AA9-93D5-40F529CE7111}"/>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01" name="Text Box 2">
          <a:extLst>
            <a:ext uri="{FF2B5EF4-FFF2-40B4-BE49-F238E27FC236}">
              <a16:creationId xmlns="" xmlns:a16="http://schemas.microsoft.com/office/drawing/2014/main" id="{8107C045-89DC-4C14-8AFC-7E1E770B839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02" name="Text Box 2">
          <a:extLst>
            <a:ext uri="{FF2B5EF4-FFF2-40B4-BE49-F238E27FC236}">
              <a16:creationId xmlns="" xmlns:a16="http://schemas.microsoft.com/office/drawing/2014/main" id="{B26A8DA2-A110-417C-8A61-F0838F9D1E8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03" name="Text Box 2">
          <a:extLst>
            <a:ext uri="{FF2B5EF4-FFF2-40B4-BE49-F238E27FC236}">
              <a16:creationId xmlns="" xmlns:a16="http://schemas.microsoft.com/office/drawing/2014/main" id="{44D62E59-B639-45B6-82B8-28DA023E5395}"/>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04" name="Text Box 2">
          <a:extLst>
            <a:ext uri="{FF2B5EF4-FFF2-40B4-BE49-F238E27FC236}">
              <a16:creationId xmlns="" xmlns:a16="http://schemas.microsoft.com/office/drawing/2014/main" id="{B39E1B0A-74D1-4DE2-AAE8-FDD4F8F3F1F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05" name="Text Box 2">
          <a:extLst>
            <a:ext uri="{FF2B5EF4-FFF2-40B4-BE49-F238E27FC236}">
              <a16:creationId xmlns="" xmlns:a16="http://schemas.microsoft.com/office/drawing/2014/main" id="{1F50F4F3-971B-4635-9D3D-964D23AFCAE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06" name="Text Box 2">
          <a:extLst>
            <a:ext uri="{FF2B5EF4-FFF2-40B4-BE49-F238E27FC236}">
              <a16:creationId xmlns="" xmlns:a16="http://schemas.microsoft.com/office/drawing/2014/main" id="{660EAE14-E71D-4EDA-8FBC-D29A1EA6B95E}"/>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07" name="Text Box 2">
          <a:extLst>
            <a:ext uri="{FF2B5EF4-FFF2-40B4-BE49-F238E27FC236}">
              <a16:creationId xmlns="" xmlns:a16="http://schemas.microsoft.com/office/drawing/2014/main" id="{46F2CBDC-1BB4-4082-80C7-EA87EECEB29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08" name="Text Box 2">
          <a:extLst>
            <a:ext uri="{FF2B5EF4-FFF2-40B4-BE49-F238E27FC236}">
              <a16:creationId xmlns="" xmlns:a16="http://schemas.microsoft.com/office/drawing/2014/main" id="{88C9012F-9C04-4F63-A764-FA35538C778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09" name="Text Box 2">
          <a:extLst>
            <a:ext uri="{FF2B5EF4-FFF2-40B4-BE49-F238E27FC236}">
              <a16:creationId xmlns="" xmlns:a16="http://schemas.microsoft.com/office/drawing/2014/main" id="{994CA895-D9DB-4FCC-8543-F326EDCB872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10" name="Text Box 2">
          <a:extLst>
            <a:ext uri="{FF2B5EF4-FFF2-40B4-BE49-F238E27FC236}">
              <a16:creationId xmlns="" xmlns:a16="http://schemas.microsoft.com/office/drawing/2014/main" id="{C4EC54F8-674E-405A-BE61-3328B665CF7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11" name="Text Box 2">
          <a:extLst>
            <a:ext uri="{FF2B5EF4-FFF2-40B4-BE49-F238E27FC236}">
              <a16:creationId xmlns="" xmlns:a16="http://schemas.microsoft.com/office/drawing/2014/main" id="{A672090E-C8E8-42E8-BC84-5777009FF32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12" name="Text Box 2">
          <a:extLst>
            <a:ext uri="{FF2B5EF4-FFF2-40B4-BE49-F238E27FC236}">
              <a16:creationId xmlns="" xmlns:a16="http://schemas.microsoft.com/office/drawing/2014/main" id="{7204383D-07EA-46B2-9009-88F8D7A0EDD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13" name="Text Box 2">
          <a:extLst>
            <a:ext uri="{FF2B5EF4-FFF2-40B4-BE49-F238E27FC236}">
              <a16:creationId xmlns="" xmlns:a16="http://schemas.microsoft.com/office/drawing/2014/main" id="{E784AFE5-B03B-4C4D-9859-9CAB9A5D01D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14" name="Text Box 2">
          <a:extLst>
            <a:ext uri="{FF2B5EF4-FFF2-40B4-BE49-F238E27FC236}">
              <a16:creationId xmlns="" xmlns:a16="http://schemas.microsoft.com/office/drawing/2014/main" id="{8C6B29AC-9D9A-4142-8E7B-6D9173CA9D9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15" name="Text Box 2">
          <a:extLst>
            <a:ext uri="{FF2B5EF4-FFF2-40B4-BE49-F238E27FC236}">
              <a16:creationId xmlns="" xmlns:a16="http://schemas.microsoft.com/office/drawing/2014/main" id="{78B5FF0E-DAAD-4128-8C33-6A5B381DDA3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16" name="Text Box 2">
          <a:extLst>
            <a:ext uri="{FF2B5EF4-FFF2-40B4-BE49-F238E27FC236}">
              <a16:creationId xmlns="" xmlns:a16="http://schemas.microsoft.com/office/drawing/2014/main" id="{83B4FC87-972A-43D7-A3BA-D301AEE576B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17" name="Text Box 2">
          <a:extLst>
            <a:ext uri="{FF2B5EF4-FFF2-40B4-BE49-F238E27FC236}">
              <a16:creationId xmlns="" xmlns:a16="http://schemas.microsoft.com/office/drawing/2014/main" id="{0CFF5E9D-2E70-4E7D-9A86-5A18043DFAF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18" name="Text Box 2">
          <a:extLst>
            <a:ext uri="{FF2B5EF4-FFF2-40B4-BE49-F238E27FC236}">
              <a16:creationId xmlns="" xmlns:a16="http://schemas.microsoft.com/office/drawing/2014/main" id="{691D742C-4A92-41BA-BB58-20816F58713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19" name="Text Box 2">
          <a:extLst>
            <a:ext uri="{FF2B5EF4-FFF2-40B4-BE49-F238E27FC236}">
              <a16:creationId xmlns="" xmlns:a16="http://schemas.microsoft.com/office/drawing/2014/main" id="{938D1420-282D-4EC1-A7D4-270C56EC86F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20" name="Text Box 2">
          <a:extLst>
            <a:ext uri="{FF2B5EF4-FFF2-40B4-BE49-F238E27FC236}">
              <a16:creationId xmlns="" xmlns:a16="http://schemas.microsoft.com/office/drawing/2014/main" id="{7F3B6258-E222-4B60-81D9-10B43C05EA2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21" name="Text Box 2">
          <a:extLst>
            <a:ext uri="{FF2B5EF4-FFF2-40B4-BE49-F238E27FC236}">
              <a16:creationId xmlns="" xmlns:a16="http://schemas.microsoft.com/office/drawing/2014/main" id="{06AF5980-A93D-4141-84C4-2426B37771F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22" name="Text Box 2">
          <a:extLst>
            <a:ext uri="{FF2B5EF4-FFF2-40B4-BE49-F238E27FC236}">
              <a16:creationId xmlns="" xmlns:a16="http://schemas.microsoft.com/office/drawing/2014/main" id="{11E4112A-7D8E-44C2-9C27-FEA59C6DFEC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23" name="Text Box 2">
          <a:extLst>
            <a:ext uri="{FF2B5EF4-FFF2-40B4-BE49-F238E27FC236}">
              <a16:creationId xmlns="" xmlns:a16="http://schemas.microsoft.com/office/drawing/2014/main" id="{A617F16D-79FB-4918-B370-E537AC67467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24" name="Text Box 2">
          <a:extLst>
            <a:ext uri="{FF2B5EF4-FFF2-40B4-BE49-F238E27FC236}">
              <a16:creationId xmlns="" xmlns:a16="http://schemas.microsoft.com/office/drawing/2014/main" id="{97EB8A47-CD39-430B-963D-7A3E7875910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25" name="Text Box 2">
          <a:extLst>
            <a:ext uri="{FF2B5EF4-FFF2-40B4-BE49-F238E27FC236}">
              <a16:creationId xmlns="" xmlns:a16="http://schemas.microsoft.com/office/drawing/2014/main" id="{B9C41F59-8B2B-4D35-9226-639D6D8D406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26" name="Text Box 2">
          <a:extLst>
            <a:ext uri="{FF2B5EF4-FFF2-40B4-BE49-F238E27FC236}">
              <a16:creationId xmlns="" xmlns:a16="http://schemas.microsoft.com/office/drawing/2014/main" id="{BFAFE9B0-07BF-41F9-A54A-1BB878D8C42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27" name="Text Box 2">
          <a:extLst>
            <a:ext uri="{FF2B5EF4-FFF2-40B4-BE49-F238E27FC236}">
              <a16:creationId xmlns="" xmlns:a16="http://schemas.microsoft.com/office/drawing/2014/main" id="{3D580726-29EE-4C23-88DF-93B1D5D0AC1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28" name="Text Box 2">
          <a:extLst>
            <a:ext uri="{FF2B5EF4-FFF2-40B4-BE49-F238E27FC236}">
              <a16:creationId xmlns="" xmlns:a16="http://schemas.microsoft.com/office/drawing/2014/main" id="{5B8A75A0-E2E3-45F3-8761-110F65C15C7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29" name="Text Box 2">
          <a:extLst>
            <a:ext uri="{FF2B5EF4-FFF2-40B4-BE49-F238E27FC236}">
              <a16:creationId xmlns="" xmlns:a16="http://schemas.microsoft.com/office/drawing/2014/main" id="{B2E5EA45-E35A-40C8-AB7B-7AA1B66595A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30" name="Text Box 2">
          <a:extLst>
            <a:ext uri="{FF2B5EF4-FFF2-40B4-BE49-F238E27FC236}">
              <a16:creationId xmlns="" xmlns:a16="http://schemas.microsoft.com/office/drawing/2014/main" id="{04B5A228-497D-4A2A-B1C2-5992A39FBAC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31" name="Text Box 2">
          <a:extLst>
            <a:ext uri="{FF2B5EF4-FFF2-40B4-BE49-F238E27FC236}">
              <a16:creationId xmlns="" xmlns:a16="http://schemas.microsoft.com/office/drawing/2014/main" id="{807A4D5E-DC5D-4A59-922E-5399BB9608A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32" name="Text Box 2">
          <a:extLst>
            <a:ext uri="{FF2B5EF4-FFF2-40B4-BE49-F238E27FC236}">
              <a16:creationId xmlns="" xmlns:a16="http://schemas.microsoft.com/office/drawing/2014/main" id="{313DADC0-C9F5-4C4F-9A9C-3D51784547F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33" name="Text Box 2">
          <a:extLst>
            <a:ext uri="{FF2B5EF4-FFF2-40B4-BE49-F238E27FC236}">
              <a16:creationId xmlns="" xmlns:a16="http://schemas.microsoft.com/office/drawing/2014/main" id="{CDA705AD-111A-4628-90C1-C602C18D402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34" name="Text Box 2">
          <a:extLst>
            <a:ext uri="{FF2B5EF4-FFF2-40B4-BE49-F238E27FC236}">
              <a16:creationId xmlns="" xmlns:a16="http://schemas.microsoft.com/office/drawing/2014/main" id="{F707F693-B062-4520-B97A-D5E828428F2C}"/>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35" name="Text Box 2">
          <a:extLst>
            <a:ext uri="{FF2B5EF4-FFF2-40B4-BE49-F238E27FC236}">
              <a16:creationId xmlns="" xmlns:a16="http://schemas.microsoft.com/office/drawing/2014/main" id="{C0883BBE-7E0A-4971-BB69-43EBCA5FF2E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36" name="Text Box 2">
          <a:extLst>
            <a:ext uri="{FF2B5EF4-FFF2-40B4-BE49-F238E27FC236}">
              <a16:creationId xmlns="" xmlns:a16="http://schemas.microsoft.com/office/drawing/2014/main" id="{1C89B4B8-B431-4594-A0C3-84A4FCEE92B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37" name="Text Box 2">
          <a:extLst>
            <a:ext uri="{FF2B5EF4-FFF2-40B4-BE49-F238E27FC236}">
              <a16:creationId xmlns="" xmlns:a16="http://schemas.microsoft.com/office/drawing/2014/main" id="{DE05C8DC-9FCA-4A1A-9A25-70A6BA3C787F}"/>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38" name="Text Box 2">
          <a:extLst>
            <a:ext uri="{FF2B5EF4-FFF2-40B4-BE49-F238E27FC236}">
              <a16:creationId xmlns="" xmlns:a16="http://schemas.microsoft.com/office/drawing/2014/main" id="{DDB6F573-52AF-4C5D-88FA-BD911ABA6CB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39" name="Text Box 2">
          <a:extLst>
            <a:ext uri="{FF2B5EF4-FFF2-40B4-BE49-F238E27FC236}">
              <a16:creationId xmlns="" xmlns:a16="http://schemas.microsoft.com/office/drawing/2014/main" id="{8E06D513-BEF7-40CD-A46A-88D954B25263}"/>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40" name="Text Box 2">
          <a:extLst>
            <a:ext uri="{FF2B5EF4-FFF2-40B4-BE49-F238E27FC236}">
              <a16:creationId xmlns="" xmlns:a16="http://schemas.microsoft.com/office/drawing/2014/main" id="{E66542C6-9925-45C3-BDD2-C7DD330C018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41" name="Text Box 2">
          <a:extLst>
            <a:ext uri="{FF2B5EF4-FFF2-40B4-BE49-F238E27FC236}">
              <a16:creationId xmlns="" xmlns:a16="http://schemas.microsoft.com/office/drawing/2014/main" id="{C34455D3-18CB-4F73-94B1-CECA93CA29C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42" name="Text Box 2">
          <a:extLst>
            <a:ext uri="{FF2B5EF4-FFF2-40B4-BE49-F238E27FC236}">
              <a16:creationId xmlns="" xmlns:a16="http://schemas.microsoft.com/office/drawing/2014/main" id="{C800270A-6A62-4534-816E-33396126A265}"/>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43" name="Text Box 2">
          <a:extLst>
            <a:ext uri="{FF2B5EF4-FFF2-40B4-BE49-F238E27FC236}">
              <a16:creationId xmlns="" xmlns:a16="http://schemas.microsoft.com/office/drawing/2014/main" id="{45F51725-BA88-4155-BFF5-0CB97FD0221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44" name="Text Box 2">
          <a:extLst>
            <a:ext uri="{FF2B5EF4-FFF2-40B4-BE49-F238E27FC236}">
              <a16:creationId xmlns="" xmlns:a16="http://schemas.microsoft.com/office/drawing/2014/main" id="{A71EAA18-A4D4-4BAA-ABB2-92FB8289A90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45" name="Text Box 2">
          <a:extLst>
            <a:ext uri="{FF2B5EF4-FFF2-40B4-BE49-F238E27FC236}">
              <a16:creationId xmlns="" xmlns:a16="http://schemas.microsoft.com/office/drawing/2014/main" id="{E15A2D2D-C082-48E9-9B8A-B6235AB86858}"/>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46" name="Text Box 2">
          <a:extLst>
            <a:ext uri="{FF2B5EF4-FFF2-40B4-BE49-F238E27FC236}">
              <a16:creationId xmlns="" xmlns:a16="http://schemas.microsoft.com/office/drawing/2014/main" id="{BF3B8D48-A247-4300-9E16-1752674CC98F}"/>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47" name="Text Box 2">
          <a:extLst>
            <a:ext uri="{FF2B5EF4-FFF2-40B4-BE49-F238E27FC236}">
              <a16:creationId xmlns="" xmlns:a16="http://schemas.microsoft.com/office/drawing/2014/main" id="{DDFF44E8-F052-42F0-8C6A-E8C0DBE52F0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48" name="Text Box 2">
          <a:extLst>
            <a:ext uri="{FF2B5EF4-FFF2-40B4-BE49-F238E27FC236}">
              <a16:creationId xmlns="" xmlns:a16="http://schemas.microsoft.com/office/drawing/2014/main" id="{E3587E90-4705-47AB-98C2-B440D26F866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49" name="Text Box 2">
          <a:extLst>
            <a:ext uri="{FF2B5EF4-FFF2-40B4-BE49-F238E27FC236}">
              <a16:creationId xmlns="" xmlns:a16="http://schemas.microsoft.com/office/drawing/2014/main" id="{FBD74F67-0E97-40F3-9E2C-B5D3B422DDC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50" name="Text Box 2">
          <a:extLst>
            <a:ext uri="{FF2B5EF4-FFF2-40B4-BE49-F238E27FC236}">
              <a16:creationId xmlns="" xmlns:a16="http://schemas.microsoft.com/office/drawing/2014/main" id="{4E4BE477-2C6C-4939-A37B-37E67A422D4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51" name="Text Box 2">
          <a:extLst>
            <a:ext uri="{FF2B5EF4-FFF2-40B4-BE49-F238E27FC236}">
              <a16:creationId xmlns="" xmlns:a16="http://schemas.microsoft.com/office/drawing/2014/main" id="{4388E69C-B150-42E5-9546-12BF01CC616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52" name="Text Box 2">
          <a:extLst>
            <a:ext uri="{FF2B5EF4-FFF2-40B4-BE49-F238E27FC236}">
              <a16:creationId xmlns="" xmlns:a16="http://schemas.microsoft.com/office/drawing/2014/main" id="{4D9B478B-EEEA-46CB-8DC7-1B929CB5BB1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53" name="Text Box 2">
          <a:extLst>
            <a:ext uri="{FF2B5EF4-FFF2-40B4-BE49-F238E27FC236}">
              <a16:creationId xmlns="" xmlns:a16="http://schemas.microsoft.com/office/drawing/2014/main" id="{EF7496FB-180A-4275-899F-3337C4A3076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54" name="Text Box 2">
          <a:extLst>
            <a:ext uri="{FF2B5EF4-FFF2-40B4-BE49-F238E27FC236}">
              <a16:creationId xmlns="" xmlns:a16="http://schemas.microsoft.com/office/drawing/2014/main" id="{518153B5-FFAB-4DE7-A27C-9108E9A9E60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55" name="Text Box 2">
          <a:extLst>
            <a:ext uri="{FF2B5EF4-FFF2-40B4-BE49-F238E27FC236}">
              <a16:creationId xmlns="" xmlns:a16="http://schemas.microsoft.com/office/drawing/2014/main" id="{2E09E223-4C83-49FF-8F89-5066901B06D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56" name="Text Box 2">
          <a:extLst>
            <a:ext uri="{FF2B5EF4-FFF2-40B4-BE49-F238E27FC236}">
              <a16:creationId xmlns="" xmlns:a16="http://schemas.microsoft.com/office/drawing/2014/main" id="{D6A15B7C-60A8-42DF-AE49-A90AFAA77A2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57" name="Text Box 2">
          <a:extLst>
            <a:ext uri="{FF2B5EF4-FFF2-40B4-BE49-F238E27FC236}">
              <a16:creationId xmlns="" xmlns:a16="http://schemas.microsoft.com/office/drawing/2014/main" id="{74D83D66-9199-448E-8564-15BA0AAF760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58" name="Text Box 2">
          <a:extLst>
            <a:ext uri="{FF2B5EF4-FFF2-40B4-BE49-F238E27FC236}">
              <a16:creationId xmlns="" xmlns:a16="http://schemas.microsoft.com/office/drawing/2014/main" id="{F32D5B11-8A1F-4688-A624-24A96B28C5E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59" name="Text Box 2">
          <a:extLst>
            <a:ext uri="{FF2B5EF4-FFF2-40B4-BE49-F238E27FC236}">
              <a16:creationId xmlns="" xmlns:a16="http://schemas.microsoft.com/office/drawing/2014/main" id="{D5861BFA-D8C8-468A-9C10-936E0DAD8CA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60" name="Text Box 2">
          <a:extLst>
            <a:ext uri="{FF2B5EF4-FFF2-40B4-BE49-F238E27FC236}">
              <a16:creationId xmlns="" xmlns:a16="http://schemas.microsoft.com/office/drawing/2014/main" id="{567D1C08-4F52-4E9B-A364-6F306EE6F9C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61" name="Text Box 2">
          <a:extLst>
            <a:ext uri="{FF2B5EF4-FFF2-40B4-BE49-F238E27FC236}">
              <a16:creationId xmlns="" xmlns:a16="http://schemas.microsoft.com/office/drawing/2014/main" id="{79876701-E688-40A6-945B-366DA8B0D25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62" name="Text Box 2">
          <a:extLst>
            <a:ext uri="{FF2B5EF4-FFF2-40B4-BE49-F238E27FC236}">
              <a16:creationId xmlns="" xmlns:a16="http://schemas.microsoft.com/office/drawing/2014/main" id="{3C93D55E-63F4-40C9-AB35-B8F04D45ACA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63" name="Text Box 2">
          <a:extLst>
            <a:ext uri="{FF2B5EF4-FFF2-40B4-BE49-F238E27FC236}">
              <a16:creationId xmlns="" xmlns:a16="http://schemas.microsoft.com/office/drawing/2014/main" id="{887A9310-44BB-49C0-94C9-B03051A5849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64" name="Text Box 2">
          <a:extLst>
            <a:ext uri="{FF2B5EF4-FFF2-40B4-BE49-F238E27FC236}">
              <a16:creationId xmlns="" xmlns:a16="http://schemas.microsoft.com/office/drawing/2014/main" id="{8970B113-67A3-4A45-8996-F8CDCD2EEB0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65" name="Text Box 2">
          <a:extLst>
            <a:ext uri="{FF2B5EF4-FFF2-40B4-BE49-F238E27FC236}">
              <a16:creationId xmlns="" xmlns:a16="http://schemas.microsoft.com/office/drawing/2014/main" id="{FBA1C36F-CFE1-480E-A0C1-D53F7A2F6FD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66" name="Text Box 2">
          <a:extLst>
            <a:ext uri="{FF2B5EF4-FFF2-40B4-BE49-F238E27FC236}">
              <a16:creationId xmlns="" xmlns:a16="http://schemas.microsoft.com/office/drawing/2014/main" id="{0F74716D-65AD-49FD-BE28-8C5ADDB36AE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67" name="Text Box 2">
          <a:extLst>
            <a:ext uri="{FF2B5EF4-FFF2-40B4-BE49-F238E27FC236}">
              <a16:creationId xmlns="" xmlns:a16="http://schemas.microsoft.com/office/drawing/2014/main" id="{68DCA6FB-3C34-41A3-ABCE-6135A20B0AE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68" name="Text Box 2">
          <a:extLst>
            <a:ext uri="{FF2B5EF4-FFF2-40B4-BE49-F238E27FC236}">
              <a16:creationId xmlns="" xmlns:a16="http://schemas.microsoft.com/office/drawing/2014/main" id="{836C64EF-25C7-4B8F-83DB-8CCF5787550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69" name="Text Box 2">
          <a:extLst>
            <a:ext uri="{FF2B5EF4-FFF2-40B4-BE49-F238E27FC236}">
              <a16:creationId xmlns="" xmlns:a16="http://schemas.microsoft.com/office/drawing/2014/main" id="{D3444598-C4FE-4060-9A87-34703D9788B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70" name="Text Box 2">
          <a:extLst>
            <a:ext uri="{FF2B5EF4-FFF2-40B4-BE49-F238E27FC236}">
              <a16:creationId xmlns="" xmlns:a16="http://schemas.microsoft.com/office/drawing/2014/main" id="{C1FF9BE4-C14B-41D7-956D-8CFA17D0590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71" name="Text Box 2">
          <a:extLst>
            <a:ext uri="{FF2B5EF4-FFF2-40B4-BE49-F238E27FC236}">
              <a16:creationId xmlns="" xmlns:a16="http://schemas.microsoft.com/office/drawing/2014/main" id="{955AE86D-3035-40D1-88BE-AECC63DCED5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72" name="Text Box 2">
          <a:extLst>
            <a:ext uri="{FF2B5EF4-FFF2-40B4-BE49-F238E27FC236}">
              <a16:creationId xmlns="" xmlns:a16="http://schemas.microsoft.com/office/drawing/2014/main" id="{E2D00A1B-9CB5-4B7A-9C1A-087BA8EE3A5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73" name="Text Box 2">
          <a:extLst>
            <a:ext uri="{FF2B5EF4-FFF2-40B4-BE49-F238E27FC236}">
              <a16:creationId xmlns="" xmlns:a16="http://schemas.microsoft.com/office/drawing/2014/main" id="{DE783D57-67C3-4102-802C-FE47C1F3B6E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74" name="Text Box 2">
          <a:extLst>
            <a:ext uri="{FF2B5EF4-FFF2-40B4-BE49-F238E27FC236}">
              <a16:creationId xmlns="" xmlns:a16="http://schemas.microsoft.com/office/drawing/2014/main" id="{C3935AB0-283E-40A4-AA9F-78F0377D2A7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375" name="Text Box 2">
          <a:extLst>
            <a:ext uri="{FF2B5EF4-FFF2-40B4-BE49-F238E27FC236}">
              <a16:creationId xmlns="" xmlns:a16="http://schemas.microsoft.com/office/drawing/2014/main" id="{09ED25FA-C85A-439F-A475-4B4E7CB4E6D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376" name="Text Box 2">
          <a:extLst>
            <a:ext uri="{FF2B5EF4-FFF2-40B4-BE49-F238E27FC236}">
              <a16:creationId xmlns="" xmlns:a16="http://schemas.microsoft.com/office/drawing/2014/main" id="{971D16D9-B64D-4F76-8820-69246274670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77" name="Text Box 2">
          <a:extLst>
            <a:ext uri="{FF2B5EF4-FFF2-40B4-BE49-F238E27FC236}">
              <a16:creationId xmlns="" xmlns:a16="http://schemas.microsoft.com/office/drawing/2014/main" id="{BA4AEE04-E314-4820-9127-C45C837BE2B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78" name="Text Box 2">
          <a:extLst>
            <a:ext uri="{FF2B5EF4-FFF2-40B4-BE49-F238E27FC236}">
              <a16:creationId xmlns="" xmlns:a16="http://schemas.microsoft.com/office/drawing/2014/main" id="{6D066D75-6FF9-4D00-B1D3-D530DD39351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79" name="Text Box 2">
          <a:extLst>
            <a:ext uri="{FF2B5EF4-FFF2-40B4-BE49-F238E27FC236}">
              <a16:creationId xmlns="" xmlns:a16="http://schemas.microsoft.com/office/drawing/2014/main" id="{4D2C1E1F-7415-4667-8BCD-7D5754C7F72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80" name="Text Box 2">
          <a:extLst>
            <a:ext uri="{FF2B5EF4-FFF2-40B4-BE49-F238E27FC236}">
              <a16:creationId xmlns="" xmlns:a16="http://schemas.microsoft.com/office/drawing/2014/main" id="{5D2B6B94-EFD7-475E-BDFB-33BA195FE44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81" name="Text Box 2">
          <a:extLst>
            <a:ext uri="{FF2B5EF4-FFF2-40B4-BE49-F238E27FC236}">
              <a16:creationId xmlns="" xmlns:a16="http://schemas.microsoft.com/office/drawing/2014/main" id="{4F88EBE6-7672-4837-9DDB-6BB06B17EC0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82" name="Text Box 2">
          <a:extLst>
            <a:ext uri="{FF2B5EF4-FFF2-40B4-BE49-F238E27FC236}">
              <a16:creationId xmlns="" xmlns:a16="http://schemas.microsoft.com/office/drawing/2014/main" id="{93192B07-59E6-4F9B-9FEA-9B7EC737C68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83" name="Text Box 2">
          <a:extLst>
            <a:ext uri="{FF2B5EF4-FFF2-40B4-BE49-F238E27FC236}">
              <a16:creationId xmlns="" xmlns:a16="http://schemas.microsoft.com/office/drawing/2014/main" id="{4D23EAC5-5803-4B79-8107-6656E92A2FF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84" name="Text Box 2">
          <a:extLst>
            <a:ext uri="{FF2B5EF4-FFF2-40B4-BE49-F238E27FC236}">
              <a16:creationId xmlns="" xmlns:a16="http://schemas.microsoft.com/office/drawing/2014/main" id="{496CBA01-57B7-496C-B1B3-AC2440F776B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85" name="Text Box 2">
          <a:extLst>
            <a:ext uri="{FF2B5EF4-FFF2-40B4-BE49-F238E27FC236}">
              <a16:creationId xmlns="" xmlns:a16="http://schemas.microsoft.com/office/drawing/2014/main" id="{F503BDA2-6CC0-484C-BBFE-EAD070FC99A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86" name="Text Box 2">
          <a:extLst>
            <a:ext uri="{FF2B5EF4-FFF2-40B4-BE49-F238E27FC236}">
              <a16:creationId xmlns="" xmlns:a16="http://schemas.microsoft.com/office/drawing/2014/main" id="{B045765D-2762-45FD-A6E8-86D43CD3C61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87" name="Text Box 2">
          <a:extLst>
            <a:ext uri="{FF2B5EF4-FFF2-40B4-BE49-F238E27FC236}">
              <a16:creationId xmlns="" xmlns:a16="http://schemas.microsoft.com/office/drawing/2014/main" id="{B05972B6-6510-4F69-8F48-B76BA0F9665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88" name="Text Box 2">
          <a:extLst>
            <a:ext uri="{FF2B5EF4-FFF2-40B4-BE49-F238E27FC236}">
              <a16:creationId xmlns="" xmlns:a16="http://schemas.microsoft.com/office/drawing/2014/main" id="{A433AC70-2223-4946-A342-9152D99C995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89" name="Text Box 2">
          <a:extLst>
            <a:ext uri="{FF2B5EF4-FFF2-40B4-BE49-F238E27FC236}">
              <a16:creationId xmlns="" xmlns:a16="http://schemas.microsoft.com/office/drawing/2014/main" id="{41E99524-B6A5-41FF-9440-AF28B9F8712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90" name="Text Box 2">
          <a:extLst>
            <a:ext uri="{FF2B5EF4-FFF2-40B4-BE49-F238E27FC236}">
              <a16:creationId xmlns="" xmlns:a16="http://schemas.microsoft.com/office/drawing/2014/main" id="{1D6ACF81-9275-4243-91AC-5DE5EABD1D2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91" name="Text Box 2">
          <a:extLst>
            <a:ext uri="{FF2B5EF4-FFF2-40B4-BE49-F238E27FC236}">
              <a16:creationId xmlns="" xmlns:a16="http://schemas.microsoft.com/office/drawing/2014/main" id="{A0A07923-05F5-4147-BBC6-920442B31E2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92" name="Text Box 2">
          <a:extLst>
            <a:ext uri="{FF2B5EF4-FFF2-40B4-BE49-F238E27FC236}">
              <a16:creationId xmlns="" xmlns:a16="http://schemas.microsoft.com/office/drawing/2014/main" id="{4445CD58-C9EE-49C7-8D7D-8026E524A3F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93" name="Text Box 2">
          <a:extLst>
            <a:ext uri="{FF2B5EF4-FFF2-40B4-BE49-F238E27FC236}">
              <a16:creationId xmlns="" xmlns:a16="http://schemas.microsoft.com/office/drawing/2014/main" id="{40AAA5CD-F0BD-4A70-BEF7-2C0938F72B0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94" name="Text Box 2">
          <a:extLst>
            <a:ext uri="{FF2B5EF4-FFF2-40B4-BE49-F238E27FC236}">
              <a16:creationId xmlns="" xmlns:a16="http://schemas.microsoft.com/office/drawing/2014/main" id="{B990C181-3417-435A-8CB1-007945235C9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95" name="Text Box 2">
          <a:extLst>
            <a:ext uri="{FF2B5EF4-FFF2-40B4-BE49-F238E27FC236}">
              <a16:creationId xmlns="" xmlns:a16="http://schemas.microsoft.com/office/drawing/2014/main" id="{331CD727-2727-4C82-AEE8-E24587ED580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96" name="Text Box 2">
          <a:extLst>
            <a:ext uri="{FF2B5EF4-FFF2-40B4-BE49-F238E27FC236}">
              <a16:creationId xmlns="" xmlns:a16="http://schemas.microsoft.com/office/drawing/2014/main" id="{5F26C39D-9673-421D-8448-BF2AA97B18D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397" name="Text Box 2">
          <a:extLst>
            <a:ext uri="{FF2B5EF4-FFF2-40B4-BE49-F238E27FC236}">
              <a16:creationId xmlns="" xmlns:a16="http://schemas.microsoft.com/office/drawing/2014/main" id="{2E697424-C3E2-45B6-AE7C-C1701FE9A0D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398" name="Text Box 2">
          <a:extLst>
            <a:ext uri="{FF2B5EF4-FFF2-40B4-BE49-F238E27FC236}">
              <a16:creationId xmlns="" xmlns:a16="http://schemas.microsoft.com/office/drawing/2014/main" id="{82A27F73-CD67-410D-8DEB-16046401352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399" name="Text Box 2">
          <a:extLst>
            <a:ext uri="{FF2B5EF4-FFF2-40B4-BE49-F238E27FC236}">
              <a16:creationId xmlns="" xmlns:a16="http://schemas.microsoft.com/office/drawing/2014/main" id="{B89E2BAB-790B-40AE-BE51-1ECD1C3B433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00" name="Text Box 2">
          <a:extLst>
            <a:ext uri="{FF2B5EF4-FFF2-40B4-BE49-F238E27FC236}">
              <a16:creationId xmlns="" xmlns:a16="http://schemas.microsoft.com/office/drawing/2014/main" id="{0809683E-827F-4C3B-9D81-3E4B05F2EC2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01" name="Text Box 2">
          <a:extLst>
            <a:ext uri="{FF2B5EF4-FFF2-40B4-BE49-F238E27FC236}">
              <a16:creationId xmlns="" xmlns:a16="http://schemas.microsoft.com/office/drawing/2014/main" id="{B5AB8A86-F177-4AF6-99F1-B32B79AF8EC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02" name="Text Box 2">
          <a:extLst>
            <a:ext uri="{FF2B5EF4-FFF2-40B4-BE49-F238E27FC236}">
              <a16:creationId xmlns="" xmlns:a16="http://schemas.microsoft.com/office/drawing/2014/main" id="{F5A8B0F8-9CCA-44FC-860B-28ECB8B2AFD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03" name="Text Box 2">
          <a:extLst>
            <a:ext uri="{FF2B5EF4-FFF2-40B4-BE49-F238E27FC236}">
              <a16:creationId xmlns="" xmlns:a16="http://schemas.microsoft.com/office/drawing/2014/main" id="{651EA9F5-5959-459B-B424-23393A291DF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04" name="Text Box 2">
          <a:extLst>
            <a:ext uri="{FF2B5EF4-FFF2-40B4-BE49-F238E27FC236}">
              <a16:creationId xmlns="" xmlns:a16="http://schemas.microsoft.com/office/drawing/2014/main" id="{8B7DD883-6C4B-4423-882D-7EBB9A12F1E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05" name="Text Box 2">
          <a:extLst>
            <a:ext uri="{FF2B5EF4-FFF2-40B4-BE49-F238E27FC236}">
              <a16:creationId xmlns="" xmlns:a16="http://schemas.microsoft.com/office/drawing/2014/main" id="{13E58892-706D-4FF4-8FD3-206DFB3CC30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06" name="Text Box 2">
          <a:extLst>
            <a:ext uri="{FF2B5EF4-FFF2-40B4-BE49-F238E27FC236}">
              <a16:creationId xmlns="" xmlns:a16="http://schemas.microsoft.com/office/drawing/2014/main" id="{DC892223-0717-4548-AAF4-E4572491447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07" name="Text Box 2">
          <a:extLst>
            <a:ext uri="{FF2B5EF4-FFF2-40B4-BE49-F238E27FC236}">
              <a16:creationId xmlns="" xmlns:a16="http://schemas.microsoft.com/office/drawing/2014/main" id="{7E39F683-6953-43A5-9EFF-0B009EA59D9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08" name="Text Box 2">
          <a:extLst>
            <a:ext uri="{FF2B5EF4-FFF2-40B4-BE49-F238E27FC236}">
              <a16:creationId xmlns="" xmlns:a16="http://schemas.microsoft.com/office/drawing/2014/main" id="{768B31CA-789F-4DDD-AB4F-6218ACFEBD1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09" name="Text Box 2">
          <a:extLst>
            <a:ext uri="{FF2B5EF4-FFF2-40B4-BE49-F238E27FC236}">
              <a16:creationId xmlns="" xmlns:a16="http://schemas.microsoft.com/office/drawing/2014/main" id="{2C004B17-BF43-45E7-9769-781B72C721B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10" name="Text Box 2">
          <a:extLst>
            <a:ext uri="{FF2B5EF4-FFF2-40B4-BE49-F238E27FC236}">
              <a16:creationId xmlns="" xmlns:a16="http://schemas.microsoft.com/office/drawing/2014/main" id="{EFF6F768-B29C-444B-937C-34C3E0249C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11" name="Text Box 2">
          <a:extLst>
            <a:ext uri="{FF2B5EF4-FFF2-40B4-BE49-F238E27FC236}">
              <a16:creationId xmlns="" xmlns:a16="http://schemas.microsoft.com/office/drawing/2014/main" id="{B8E6907A-6FA7-4068-B50C-D997AB995D7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12" name="Text Box 2">
          <a:extLst>
            <a:ext uri="{FF2B5EF4-FFF2-40B4-BE49-F238E27FC236}">
              <a16:creationId xmlns="" xmlns:a16="http://schemas.microsoft.com/office/drawing/2014/main" id="{1BD4A7FA-8DC8-477D-8B11-D2D32DC52AA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13" name="Text Box 2">
          <a:extLst>
            <a:ext uri="{FF2B5EF4-FFF2-40B4-BE49-F238E27FC236}">
              <a16:creationId xmlns="" xmlns:a16="http://schemas.microsoft.com/office/drawing/2014/main" id="{0A167DC6-9B1E-4852-BE4E-9A9CE059931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14" name="Text Box 2">
          <a:extLst>
            <a:ext uri="{FF2B5EF4-FFF2-40B4-BE49-F238E27FC236}">
              <a16:creationId xmlns="" xmlns:a16="http://schemas.microsoft.com/office/drawing/2014/main" id="{64EC1699-8381-413C-9170-6EB1EA0512E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15" name="Text Box 2">
          <a:extLst>
            <a:ext uri="{FF2B5EF4-FFF2-40B4-BE49-F238E27FC236}">
              <a16:creationId xmlns="" xmlns:a16="http://schemas.microsoft.com/office/drawing/2014/main" id="{F985FF92-F7EA-4490-A05C-3FB7CB29948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16" name="Text Box 2">
          <a:extLst>
            <a:ext uri="{FF2B5EF4-FFF2-40B4-BE49-F238E27FC236}">
              <a16:creationId xmlns="" xmlns:a16="http://schemas.microsoft.com/office/drawing/2014/main" id="{51F7F33A-EA69-49F8-B908-922C2C7FFD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17" name="Text Box 2">
          <a:extLst>
            <a:ext uri="{FF2B5EF4-FFF2-40B4-BE49-F238E27FC236}">
              <a16:creationId xmlns="" xmlns:a16="http://schemas.microsoft.com/office/drawing/2014/main" id="{CCCECDB1-B2ED-43F4-AB6B-CE63D37733B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18" name="Text Box 2">
          <a:extLst>
            <a:ext uri="{FF2B5EF4-FFF2-40B4-BE49-F238E27FC236}">
              <a16:creationId xmlns="" xmlns:a16="http://schemas.microsoft.com/office/drawing/2014/main" id="{A4B6901A-C15F-43C4-B3BB-ABB9BB6FCCC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19" name="Text Box 2">
          <a:extLst>
            <a:ext uri="{FF2B5EF4-FFF2-40B4-BE49-F238E27FC236}">
              <a16:creationId xmlns="" xmlns:a16="http://schemas.microsoft.com/office/drawing/2014/main" id="{11878145-27EE-4C66-9AE0-06E8440FE47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20" name="Text Box 2">
          <a:extLst>
            <a:ext uri="{FF2B5EF4-FFF2-40B4-BE49-F238E27FC236}">
              <a16:creationId xmlns="" xmlns:a16="http://schemas.microsoft.com/office/drawing/2014/main" id="{DB30BF61-BA1A-40FF-BF2C-CC64525B2D7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21" name="Text Box 2">
          <a:extLst>
            <a:ext uri="{FF2B5EF4-FFF2-40B4-BE49-F238E27FC236}">
              <a16:creationId xmlns="" xmlns:a16="http://schemas.microsoft.com/office/drawing/2014/main" id="{27FD2129-0D73-4017-90C1-BD2205BD0A4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22" name="Text Box 2">
          <a:extLst>
            <a:ext uri="{FF2B5EF4-FFF2-40B4-BE49-F238E27FC236}">
              <a16:creationId xmlns="" xmlns:a16="http://schemas.microsoft.com/office/drawing/2014/main" id="{B7148CE7-983C-4E1E-A5B5-4905AEDBACE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23" name="Text Box 2">
          <a:extLst>
            <a:ext uri="{FF2B5EF4-FFF2-40B4-BE49-F238E27FC236}">
              <a16:creationId xmlns="" xmlns:a16="http://schemas.microsoft.com/office/drawing/2014/main" id="{D63BA8AD-26DE-44D4-885F-8CE45AD6664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24" name="Text Box 2">
          <a:extLst>
            <a:ext uri="{FF2B5EF4-FFF2-40B4-BE49-F238E27FC236}">
              <a16:creationId xmlns="" xmlns:a16="http://schemas.microsoft.com/office/drawing/2014/main" id="{FEDD6CEA-1F78-4A8D-A430-4F87D5FC939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25" name="Text Box 2">
          <a:extLst>
            <a:ext uri="{FF2B5EF4-FFF2-40B4-BE49-F238E27FC236}">
              <a16:creationId xmlns="" xmlns:a16="http://schemas.microsoft.com/office/drawing/2014/main" id="{DA51DF2C-7626-4985-A274-E99DCE3CE20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26" name="Text Box 2">
          <a:extLst>
            <a:ext uri="{FF2B5EF4-FFF2-40B4-BE49-F238E27FC236}">
              <a16:creationId xmlns="" xmlns:a16="http://schemas.microsoft.com/office/drawing/2014/main" id="{15BC3804-67C0-4261-B8BA-18E995D3B58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27" name="Text Box 2">
          <a:extLst>
            <a:ext uri="{FF2B5EF4-FFF2-40B4-BE49-F238E27FC236}">
              <a16:creationId xmlns="" xmlns:a16="http://schemas.microsoft.com/office/drawing/2014/main" id="{0DEDB2DE-7ABC-4365-AE1D-DE53246D89D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28" name="Text Box 2">
          <a:extLst>
            <a:ext uri="{FF2B5EF4-FFF2-40B4-BE49-F238E27FC236}">
              <a16:creationId xmlns="" xmlns:a16="http://schemas.microsoft.com/office/drawing/2014/main" id="{1A601966-E8D7-462B-9836-B97941E2905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29" name="Text Box 2">
          <a:extLst>
            <a:ext uri="{FF2B5EF4-FFF2-40B4-BE49-F238E27FC236}">
              <a16:creationId xmlns="" xmlns:a16="http://schemas.microsoft.com/office/drawing/2014/main" id="{4C509CAD-16EE-48A0-87E6-C1D97B417E7B}"/>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30" name="Text Box 2">
          <a:extLst>
            <a:ext uri="{FF2B5EF4-FFF2-40B4-BE49-F238E27FC236}">
              <a16:creationId xmlns="" xmlns:a16="http://schemas.microsoft.com/office/drawing/2014/main" id="{5213F0F1-E3D8-4C0E-AEE9-25FB87B7C37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31" name="Text Box 2">
          <a:extLst>
            <a:ext uri="{FF2B5EF4-FFF2-40B4-BE49-F238E27FC236}">
              <a16:creationId xmlns="" xmlns:a16="http://schemas.microsoft.com/office/drawing/2014/main" id="{45BFAD66-16FE-4DCF-89BB-8B85A229272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32" name="Text Box 2">
          <a:extLst>
            <a:ext uri="{FF2B5EF4-FFF2-40B4-BE49-F238E27FC236}">
              <a16:creationId xmlns="" xmlns:a16="http://schemas.microsoft.com/office/drawing/2014/main" id="{97F24DBD-E1E0-4E0A-A7A1-A5E4E44306B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33" name="Text Box 2">
          <a:extLst>
            <a:ext uri="{FF2B5EF4-FFF2-40B4-BE49-F238E27FC236}">
              <a16:creationId xmlns="" xmlns:a16="http://schemas.microsoft.com/office/drawing/2014/main" id="{76CECA86-D7E4-44CE-A37D-B022543AFD7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34" name="Text Box 2">
          <a:extLst>
            <a:ext uri="{FF2B5EF4-FFF2-40B4-BE49-F238E27FC236}">
              <a16:creationId xmlns="" xmlns:a16="http://schemas.microsoft.com/office/drawing/2014/main" id="{09E95B57-F58C-42C7-92D6-F38D4FB43CB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35" name="Text Box 2">
          <a:extLst>
            <a:ext uri="{FF2B5EF4-FFF2-40B4-BE49-F238E27FC236}">
              <a16:creationId xmlns="" xmlns:a16="http://schemas.microsoft.com/office/drawing/2014/main" id="{D38D714B-713F-46B5-9C84-CD97CB96DE3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36" name="Text Box 2">
          <a:extLst>
            <a:ext uri="{FF2B5EF4-FFF2-40B4-BE49-F238E27FC236}">
              <a16:creationId xmlns="" xmlns:a16="http://schemas.microsoft.com/office/drawing/2014/main" id="{47E0BBEF-EE92-4052-A281-31C4016D18E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37" name="Text Box 2">
          <a:extLst>
            <a:ext uri="{FF2B5EF4-FFF2-40B4-BE49-F238E27FC236}">
              <a16:creationId xmlns="" xmlns:a16="http://schemas.microsoft.com/office/drawing/2014/main" id="{FC5C8999-33E5-4F89-A770-77E646136BD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38" name="Text Box 2">
          <a:extLst>
            <a:ext uri="{FF2B5EF4-FFF2-40B4-BE49-F238E27FC236}">
              <a16:creationId xmlns="" xmlns:a16="http://schemas.microsoft.com/office/drawing/2014/main" id="{C1FA030D-059A-4E7D-A36A-473D8B65073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39" name="Text Box 2">
          <a:extLst>
            <a:ext uri="{FF2B5EF4-FFF2-40B4-BE49-F238E27FC236}">
              <a16:creationId xmlns="" xmlns:a16="http://schemas.microsoft.com/office/drawing/2014/main" id="{9CD82244-6E7E-4948-86E4-13977D099F5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40" name="Text Box 2">
          <a:extLst>
            <a:ext uri="{FF2B5EF4-FFF2-40B4-BE49-F238E27FC236}">
              <a16:creationId xmlns="" xmlns:a16="http://schemas.microsoft.com/office/drawing/2014/main" id="{DB761656-9945-438C-8CA5-7E78460C848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41" name="Text Box 2">
          <a:extLst>
            <a:ext uri="{FF2B5EF4-FFF2-40B4-BE49-F238E27FC236}">
              <a16:creationId xmlns="" xmlns:a16="http://schemas.microsoft.com/office/drawing/2014/main" id="{6203619D-0126-488E-840C-B22F217E8A4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42" name="Text Box 2">
          <a:extLst>
            <a:ext uri="{FF2B5EF4-FFF2-40B4-BE49-F238E27FC236}">
              <a16:creationId xmlns="" xmlns:a16="http://schemas.microsoft.com/office/drawing/2014/main" id="{596DB1AD-585B-489F-9962-841C8A6DFBE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43" name="Text Box 2">
          <a:extLst>
            <a:ext uri="{FF2B5EF4-FFF2-40B4-BE49-F238E27FC236}">
              <a16:creationId xmlns="" xmlns:a16="http://schemas.microsoft.com/office/drawing/2014/main" id="{FAF2D45D-0AC3-4903-AC31-EEEDA7F944F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44" name="Text Box 2">
          <a:extLst>
            <a:ext uri="{FF2B5EF4-FFF2-40B4-BE49-F238E27FC236}">
              <a16:creationId xmlns="" xmlns:a16="http://schemas.microsoft.com/office/drawing/2014/main" id="{C06DBC43-FABC-483B-A913-80AB2B111F9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45" name="Text Box 2">
          <a:extLst>
            <a:ext uri="{FF2B5EF4-FFF2-40B4-BE49-F238E27FC236}">
              <a16:creationId xmlns="" xmlns:a16="http://schemas.microsoft.com/office/drawing/2014/main" id="{BA742167-43DF-43A7-9FB0-BD498A59CB9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46" name="Text Box 2">
          <a:extLst>
            <a:ext uri="{FF2B5EF4-FFF2-40B4-BE49-F238E27FC236}">
              <a16:creationId xmlns="" xmlns:a16="http://schemas.microsoft.com/office/drawing/2014/main" id="{BD9064E5-6CB1-47BE-AA06-C202A61E038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47" name="Text Box 2">
          <a:extLst>
            <a:ext uri="{FF2B5EF4-FFF2-40B4-BE49-F238E27FC236}">
              <a16:creationId xmlns="" xmlns:a16="http://schemas.microsoft.com/office/drawing/2014/main" id="{FA4D94C8-5E7E-4D80-AE71-1C5F160853D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48" name="Text Box 2">
          <a:extLst>
            <a:ext uri="{FF2B5EF4-FFF2-40B4-BE49-F238E27FC236}">
              <a16:creationId xmlns="" xmlns:a16="http://schemas.microsoft.com/office/drawing/2014/main" id="{0E711DD9-488C-423F-B24A-1F38B6A27956}"/>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49" name="Text Box 2">
          <a:extLst>
            <a:ext uri="{FF2B5EF4-FFF2-40B4-BE49-F238E27FC236}">
              <a16:creationId xmlns="" xmlns:a16="http://schemas.microsoft.com/office/drawing/2014/main" id="{A4FD5E2A-F609-4C13-821A-591E7665944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50" name="Text Box 2">
          <a:extLst>
            <a:ext uri="{FF2B5EF4-FFF2-40B4-BE49-F238E27FC236}">
              <a16:creationId xmlns="" xmlns:a16="http://schemas.microsoft.com/office/drawing/2014/main" id="{2C479275-32D1-4501-B074-BA897F9632C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51" name="Text Box 2">
          <a:extLst>
            <a:ext uri="{FF2B5EF4-FFF2-40B4-BE49-F238E27FC236}">
              <a16:creationId xmlns="" xmlns:a16="http://schemas.microsoft.com/office/drawing/2014/main" id="{42094831-96A6-4573-977F-85BFA6F4B89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52" name="Text Box 2">
          <a:extLst>
            <a:ext uri="{FF2B5EF4-FFF2-40B4-BE49-F238E27FC236}">
              <a16:creationId xmlns="" xmlns:a16="http://schemas.microsoft.com/office/drawing/2014/main" id="{02E65FD0-7AF3-4BFB-93F3-FC3ACE800A7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53" name="Text Box 2">
          <a:extLst>
            <a:ext uri="{FF2B5EF4-FFF2-40B4-BE49-F238E27FC236}">
              <a16:creationId xmlns="" xmlns:a16="http://schemas.microsoft.com/office/drawing/2014/main" id="{BB724542-5A68-4709-95C6-08811715F9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54" name="Text Box 2">
          <a:extLst>
            <a:ext uri="{FF2B5EF4-FFF2-40B4-BE49-F238E27FC236}">
              <a16:creationId xmlns="" xmlns:a16="http://schemas.microsoft.com/office/drawing/2014/main" id="{BB77FE80-FC29-4520-A468-2728DF1F0D9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55" name="Text Box 2">
          <a:extLst>
            <a:ext uri="{FF2B5EF4-FFF2-40B4-BE49-F238E27FC236}">
              <a16:creationId xmlns="" xmlns:a16="http://schemas.microsoft.com/office/drawing/2014/main" id="{E29A8DC9-BBE5-4582-B2DB-D82A3CEE105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56" name="Text Box 2">
          <a:extLst>
            <a:ext uri="{FF2B5EF4-FFF2-40B4-BE49-F238E27FC236}">
              <a16:creationId xmlns="" xmlns:a16="http://schemas.microsoft.com/office/drawing/2014/main" id="{180C03D8-F23D-4080-98B8-42505C29C62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57" name="Text Box 2">
          <a:extLst>
            <a:ext uri="{FF2B5EF4-FFF2-40B4-BE49-F238E27FC236}">
              <a16:creationId xmlns="" xmlns:a16="http://schemas.microsoft.com/office/drawing/2014/main" id="{31DA5F72-90BD-43B8-A494-6C74BD4F1CA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58" name="Text Box 2">
          <a:extLst>
            <a:ext uri="{FF2B5EF4-FFF2-40B4-BE49-F238E27FC236}">
              <a16:creationId xmlns="" xmlns:a16="http://schemas.microsoft.com/office/drawing/2014/main" id="{3990F240-238A-49AE-B1E6-EA9DA276E92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59" name="Text Box 2">
          <a:extLst>
            <a:ext uri="{FF2B5EF4-FFF2-40B4-BE49-F238E27FC236}">
              <a16:creationId xmlns="" xmlns:a16="http://schemas.microsoft.com/office/drawing/2014/main" id="{46B6D61C-89FC-4376-BFD8-1FBDC6F0F3A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60" name="Text Box 2">
          <a:extLst>
            <a:ext uri="{FF2B5EF4-FFF2-40B4-BE49-F238E27FC236}">
              <a16:creationId xmlns="" xmlns:a16="http://schemas.microsoft.com/office/drawing/2014/main" id="{BFFE9BA1-1843-457E-85C7-679166E2D3E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61" name="Text Box 2">
          <a:extLst>
            <a:ext uri="{FF2B5EF4-FFF2-40B4-BE49-F238E27FC236}">
              <a16:creationId xmlns="" xmlns:a16="http://schemas.microsoft.com/office/drawing/2014/main" id="{6767C92F-16F8-404F-9F07-4F8724F1AAE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62" name="Text Box 2">
          <a:extLst>
            <a:ext uri="{FF2B5EF4-FFF2-40B4-BE49-F238E27FC236}">
              <a16:creationId xmlns="" xmlns:a16="http://schemas.microsoft.com/office/drawing/2014/main" id="{8CE27E35-F34D-4414-8627-81D6996229E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63" name="Text Box 2">
          <a:extLst>
            <a:ext uri="{FF2B5EF4-FFF2-40B4-BE49-F238E27FC236}">
              <a16:creationId xmlns="" xmlns:a16="http://schemas.microsoft.com/office/drawing/2014/main" id="{CF5F51F0-C3F1-4BBC-81EA-EA51C0CB21FE}"/>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64" name="Text Box 2">
          <a:extLst>
            <a:ext uri="{FF2B5EF4-FFF2-40B4-BE49-F238E27FC236}">
              <a16:creationId xmlns="" xmlns:a16="http://schemas.microsoft.com/office/drawing/2014/main" id="{725D66F0-809A-4360-BADB-40AB50A3200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65" name="Text Box 2">
          <a:extLst>
            <a:ext uri="{FF2B5EF4-FFF2-40B4-BE49-F238E27FC236}">
              <a16:creationId xmlns="" xmlns:a16="http://schemas.microsoft.com/office/drawing/2014/main" id="{22443C1A-B1FD-41AF-948B-C28B7F974A8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66" name="Text Box 2">
          <a:extLst>
            <a:ext uri="{FF2B5EF4-FFF2-40B4-BE49-F238E27FC236}">
              <a16:creationId xmlns="" xmlns:a16="http://schemas.microsoft.com/office/drawing/2014/main" id="{1AA78EF1-A0A7-437E-9E23-C3DB401A024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67" name="Text Box 2">
          <a:extLst>
            <a:ext uri="{FF2B5EF4-FFF2-40B4-BE49-F238E27FC236}">
              <a16:creationId xmlns="" xmlns:a16="http://schemas.microsoft.com/office/drawing/2014/main" id="{46A18C86-FD3D-4715-B75F-8090B710EBB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468" name="Text Box 2">
          <a:extLst>
            <a:ext uri="{FF2B5EF4-FFF2-40B4-BE49-F238E27FC236}">
              <a16:creationId xmlns="" xmlns:a16="http://schemas.microsoft.com/office/drawing/2014/main" id="{666774F9-B352-4986-A7C5-8C3F5F56D4EA}"/>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469" name="Text Box 2">
          <a:extLst>
            <a:ext uri="{FF2B5EF4-FFF2-40B4-BE49-F238E27FC236}">
              <a16:creationId xmlns="" xmlns:a16="http://schemas.microsoft.com/office/drawing/2014/main" id="{B0BE99FF-5F29-40D9-9FA4-4A9AF827DFEC}"/>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70" name="Text Box 2">
          <a:extLst>
            <a:ext uri="{FF2B5EF4-FFF2-40B4-BE49-F238E27FC236}">
              <a16:creationId xmlns="" xmlns:a16="http://schemas.microsoft.com/office/drawing/2014/main" id="{3162CF27-A58E-468C-A39A-C9BBA52114E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471" name="Text Box 2">
          <a:extLst>
            <a:ext uri="{FF2B5EF4-FFF2-40B4-BE49-F238E27FC236}">
              <a16:creationId xmlns="" xmlns:a16="http://schemas.microsoft.com/office/drawing/2014/main" id="{6F872090-837F-4B5B-B238-01AEFF8D6414}"/>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472" name="Text Box 2">
          <a:extLst>
            <a:ext uri="{FF2B5EF4-FFF2-40B4-BE49-F238E27FC236}">
              <a16:creationId xmlns="" xmlns:a16="http://schemas.microsoft.com/office/drawing/2014/main" id="{124DB3C8-FD01-48BD-A17B-49DB7AFD3658}"/>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73" name="Text Box 2">
          <a:extLst>
            <a:ext uri="{FF2B5EF4-FFF2-40B4-BE49-F238E27FC236}">
              <a16:creationId xmlns="" xmlns:a16="http://schemas.microsoft.com/office/drawing/2014/main" id="{3AFC9D15-9C82-4547-8AE9-0D8E9577DD2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74" name="Text Box 2">
          <a:extLst>
            <a:ext uri="{FF2B5EF4-FFF2-40B4-BE49-F238E27FC236}">
              <a16:creationId xmlns="" xmlns:a16="http://schemas.microsoft.com/office/drawing/2014/main" id="{D1428232-F8FB-4C05-8908-D7F007E5364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75" name="Text Box 2">
          <a:extLst>
            <a:ext uri="{FF2B5EF4-FFF2-40B4-BE49-F238E27FC236}">
              <a16:creationId xmlns="" xmlns:a16="http://schemas.microsoft.com/office/drawing/2014/main" id="{2CD8696A-ACB2-474A-A10D-5E3FD0D11D3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76" name="Text Box 2">
          <a:extLst>
            <a:ext uri="{FF2B5EF4-FFF2-40B4-BE49-F238E27FC236}">
              <a16:creationId xmlns="" xmlns:a16="http://schemas.microsoft.com/office/drawing/2014/main" id="{1D84BCF5-B45B-4483-B9BA-14DCC162F99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77" name="Text Box 2">
          <a:extLst>
            <a:ext uri="{FF2B5EF4-FFF2-40B4-BE49-F238E27FC236}">
              <a16:creationId xmlns="" xmlns:a16="http://schemas.microsoft.com/office/drawing/2014/main" id="{A8255FA8-7512-48F5-86CC-CB2D80AE0D50}"/>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78" name="Text Box 2">
          <a:extLst>
            <a:ext uri="{FF2B5EF4-FFF2-40B4-BE49-F238E27FC236}">
              <a16:creationId xmlns="" xmlns:a16="http://schemas.microsoft.com/office/drawing/2014/main" id="{B2990443-0C93-4D20-8431-853F1B4429D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79" name="Text Box 2">
          <a:extLst>
            <a:ext uri="{FF2B5EF4-FFF2-40B4-BE49-F238E27FC236}">
              <a16:creationId xmlns="" xmlns:a16="http://schemas.microsoft.com/office/drawing/2014/main" id="{F7B471FA-8175-4B01-8761-1FC3369A0B5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80" name="Text Box 2">
          <a:extLst>
            <a:ext uri="{FF2B5EF4-FFF2-40B4-BE49-F238E27FC236}">
              <a16:creationId xmlns="" xmlns:a16="http://schemas.microsoft.com/office/drawing/2014/main" id="{43CFAE11-3C9F-4E18-BA56-62AA23DD490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81" name="Text Box 2">
          <a:extLst>
            <a:ext uri="{FF2B5EF4-FFF2-40B4-BE49-F238E27FC236}">
              <a16:creationId xmlns="" xmlns:a16="http://schemas.microsoft.com/office/drawing/2014/main" id="{813180DD-C6AA-4FFB-9584-2EB4D0A69C6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82" name="Text Box 2">
          <a:extLst>
            <a:ext uri="{FF2B5EF4-FFF2-40B4-BE49-F238E27FC236}">
              <a16:creationId xmlns="" xmlns:a16="http://schemas.microsoft.com/office/drawing/2014/main" id="{AE1E23D1-CF3A-4E94-8907-285505B53F9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83" name="Text Box 2">
          <a:extLst>
            <a:ext uri="{FF2B5EF4-FFF2-40B4-BE49-F238E27FC236}">
              <a16:creationId xmlns="" xmlns:a16="http://schemas.microsoft.com/office/drawing/2014/main" id="{38D9EC07-E525-49B5-AFE5-54A2BD535DB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84" name="Text Box 2">
          <a:extLst>
            <a:ext uri="{FF2B5EF4-FFF2-40B4-BE49-F238E27FC236}">
              <a16:creationId xmlns="" xmlns:a16="http://schemas.microsoft.com/office/drawing/2014/main" id="{127DD860-812A-44BC-91D4-6044F607182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85" name="Text Box 2">
          <a:extLst>
            <a:ext uri="{FF2B5EF4-FFF2-40B4-BE49-F238E27FC236}">
              <a16:creationId xmlns="" xmlns:a16="http://schemas.microsoft.com/office/drawing/2014/main" id="{C78C286C-8740-4C77-AB1A-968E6C8CB09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86" name="Text Box 2">
          <a:extLst>
            <a:ext uri="{FF2B5EF4-FFF2-40B4-BE49-F238E27FC236}">
              <a16:creationId xmlns="" xmlns:a16="http://schemas.microsoft.com/office/drawing/2014/main" id="{447E167B-2139-40A7-98C5-163459B3D1E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87" name="Text Box 2">
          <a:extLst>
            <a:ext uri="{FF2B5EF4-FFF2-40B4-BE49-F238E27FC236}">
              <a16:creationId xmlns="" xmlns:a16="http://schemas.microsoft.com/office/drawing/2014/main" id="{F953E97B-A2A9-4C62-ACD4-08361BE485D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88" name="Text Box 2">
          <a:extLst>
            <a:ext uri="{FF2B5EF4-FFF2-40B4-BE49-F238E27FC236}">
              <a16:creationId xmlns="" xmlns:a16="http://schemas.microsoft.com/office/drawing/2014/main" id="{1B78AC4D-707B-438F-819E-A6A2C94343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89" name="Text Box 2">
          <a:extLst>
            <a:ext uri="{FF2B5EF4-FFF2-40B4-BE49-F238E27FC236}">
              <a16:creationId xmlns="" xmlns:a16="http://schemas.microsoft.com/office/drawing/2014/main" id="{80DABACA-B664-41B8-BF72-35F170B59F2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90" name="Text Box 2">
          <a:extLst>
            <a:ext uri="{FF2B5EF4-FFF2-40B4-BE49-F238E27FC236}">
              <a16:creationId xmlns="" xmlns:a16="http://schemas.microsoft.com/office/drawing/2014/main" id="{97EF2119-3B49-4449-AB86-E356B19542BB}"/>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91" name="Text Box 2">
          <a:extLst>
            <a:ext uri="{FF2B5EF4-FFF2-40B4-BE49-F238E27FC236}">
              <a16:creationId xmlns="" xmlns:a16="http://schemas.microsoft.com/office/drawing/2014/main" id="{80137F41-0337-4345-85FE-C5DAC699144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92" name="Text Box 2">
          <a:extLst>
            <a:ext uri="{FF2B5EF4-FFF2-40B4-BE49-F238E27FC236}">
              <a16:creationId xmlns="" xmlns:a16="http://schemas.microsoft.com/office/drawing/2014/main" id="{EE675705-425F-4E65-9756-2BCA437323C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93" name="Text Box 2">
          <a:extLst>
            <a:ext uri="{FF2B5EF4-FFF2-40B4-BE49-F238E27FC236}">
              <a16:creationId xmlns="" xmlns:a16="http://schemas.microsoft.com/office/drawing/2014/main" id="{F38CC326-A807-4170-877C-0456D2DFCB4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94" name="Text Box 2">
          <a:extLst>
            <a:ext uri="{FF2B5EF4-FFF2-40B4-BE49-F238E27FC236}">
              <a16:creationId xmlns="" xmlns:a16="http://schemas.microsoft.com/office/drawing/2014/main" id="{E1580859-5CB6-4725-A152-280D547498B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95" name="Text Box 2">
          <a:extLst>
            <a:ext uri="{FF2B5EF4-FFF2-40B4-BE49-F238E27FC236}">
              <a16:creationId xmlns="" xmlns:a16="http://schemas.microsoft.com/office/drawing/2014/main" id="{ABAAFDC1-7E65-4510-A465-6F5358155C8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96" name="Text Box 2">
          <a:extLst>
            <a:ext uri="{FF2B5EF4-FFF2-40B4-BE49-F238E27FC236}">
              <a16:creationId xmlns="" xmlns:a16="http://schemas.microsoft.com/office/drawing/2014/main" id="{5332A580-8791-4EDC-BDF4-E87383345BF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497" name="Text Box 2">
          <a:extLst>
            <a:ext uri="{FF2B5EF4-FFF2-40B4-BE49-F238E27FC236}">
              <a16:creationId xmlns="" xmlns:a16="http://schemas.microsoft.com/office/drawing/2014/main" id="{41F0C0BA-D965-4728-BFE6-D2BC5DC26EE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498" name="Text Box 2">
          <a:extLst>
            <a:ext uri="{FF2B5EF4-FFF2-40B4-BE49-F238E27FC236}">
              <a16:creationId xmlns="" xmlns:a16="http://schemas.microsoft.com/office/drawing/2014/main" id="{2DB080FA-4935-4F79-8BEF-6A6E3AD2979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499" name="Text Box 2">
          <a:extLst>
            <a:ext uri="{FF2B5EF4-FFF2-40B4-BE49-F238E27FC236}">
              <a16:creationId xmlns="" xmlns:a16="http://schemas.microsoft.com/office/drawing/2014/main" id="{71513B01-887D-4D28-B967-C43712E377E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00" name="Text Box 2">
          <a:extLst>
            <a:ext uri="{FF2B5EF4-FFF2-40B4-BE49-F238E27FC236}">
              <a16:creationId xmlns="" xmlns:a16="http://schemas.microsoft.com/office/drawing/2014/main" id="{17571524-6E82-4250-BB12-65C25C03C7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01" name="Text Box 2">
          <a:extLst>
            <a:ext uri="{FF2B5EF4-FFF2-40B4-BE49-F238E27FC236}">
              <a16:creationId xmlns="" xmlns:a16="http://schemas.microsoft.com/office/drawing/2014/main" id="{454BB375-7047-46F0-9076-2C9388DB42F3}"/>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02" name="Text Box 2">
          <a:extLst>
            <a:ext uri="{FF2B5EF4-FFF2-40B4-BE49-F238E27FC236}">
              <a16:creationId xmlns="" xmlns:a16="http://schemas.microsoft.com/office/drawing/2014/main" id="{E4A0A0F2-C695-4111-A773-DE1EFE4D469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03" name="Text Box 2">
          <a:extLst>
            <a:ext uri="{FF2B5EF4-FFF2-40B4-BE49-F238E27FC236}">
              <a16:creationId xmlns="" xmlns:a16="http://schemas.microsoft.com/office/drawing/2014/main" id="{527627C8-2981-4801-A4DF-6B4917A7D3B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04" name="Text Box 2">
          <a:extLst>
            <a:ext uri="{FF2B5EF4-FFF2-40B4-BE49-F238E27FC236}">
              <a16:creationId xmlns="" xmlns:a16="http://schemas.microsoft.com/office/drawing/2014/main" id="{0717E935-1513-446F-B11B-8A806F0EC9F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05" name="Text Box 2">
          <a:extLst>
            <a:ext uri="{FF2B5EF4-FFF2-40B4-BE49-F238E27FC236}">
              <a16:creationId xmlns="" xmlns:a16="http://schemas.microsoft.com/office/drawing/2014/main" id="{1841E4E4-7E63-495C-B5D2-6174CD6F12D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06" name="Text Box 2">
          <a:extLst>
            <a:ext uri="{FF2B5EF4-FFF2-40B4-BE49-F238E27FC236}">
              <a16:creationId xmlns="" xmlns:a16="http://schemas.microsoft.com/office/drawing/2014/main" id="{95C3FA2D-4A1F-4C9C-9CE8-25CFAA0CB20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07" name="Text Box 2">
          <a:extLst>
            <a:ext uri="{FF2B5EF4-FFF2-40B4-BE49-F238E27FC236}">
              <a16:creationId xmlns="" xmlns:a16="http://schemas.microsoft.com/office/drawing/2014/main" id="{6D7C4030-2808-4392-BD67-D52725C3F70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08" name="Text Box 2">
          <a:extLst>
            <a:ext uri="{FF2B5EF4-FFF2-40B4-BE49-F238E27FC236}">
              <a16:creationId xmlns="" xmlns:a16="http://schemas.microsoft.com/office/drawing/2014/main" id="{63C4BF6E-3AE6-44E9-920E-33DD2B906D9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09" name="Text Box 2">
          <a:extLst>
            <a:ext uri="{FF2B5EF4-FFF2-40B4-BE49-F238E27FC236}">
              <a16:creationId xmlns="" xmlns:a16="http://schemas.microsoft.com/office/drawing/2014/main" id="{2426E315-5E18-421C-8CFC-6B81B178831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10" name="Text Box 2">
          <a:extLst>
            <a:ext uri="{FF2B5EF4-FFF2-40B4-BE49-F238E27FC236}">
              <a16:creationId xmlns="" xmlns:a16="http://schemas.microsoft.com/office/drawing/2014/main" id="{4088D2DC-657E-44B3-B2DE-BC379408725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11" name="Text Box 2">
          <a:extLst>
            <a:ext uri="{FF2B5EF4-FFF2-40B4-BE49-F238E27FC236}">
              <a16:creationId xmlns="" xmlns:a16="http://schemas.microsoft.com/office/drawing/2014/main" id="{2AC188CA-F4A9-4268-82DB-705B2963895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12" name="Text Box 2">
          <a:extLst>
            <a:ext uri="{FF2B5EF4-FFF2-40B4-BE49-F238E27FC236}">
              <a16:creationId xmlns="" xmlns:a16="http://schemas.microsoft.com/office/drawing/2014/main" id="{D5D1C8AA-C944-4DF0-938E-D0E642F9992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13" name="Text Box 2">
          <a:extLst>
            <a:ext uri="{FF2B5EF4-FFF2-40B4-BE49-F238E27FC236}">
              <a16:creationId xmlns="" xmlns:a16="http://schemas.microsoft.com/office/drawing/2014/main" id="{3A575B07-81FC-46DF-99AB-18F6C8E3829A}"/>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14" name="Text Box 2">
          <a:extLst>
            <a:ext uri="{FF2B5EF4-FFF2-40B4-BE49-F238E27FC236}">
              <a16:creationId xmlns="" xmlns:a16="http://schemas.microsoft.com/office/drawing/2014/main" id="{0E5A970E-B06B-4EDF-AEB8-983C6A9843B0}"/>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15" name="Text Box 2">
          <a:extLst>
            <a:ext uri="{FF2B5EF4-FFF2-40B4-BE49-F238E27FC236}">
              <a16:creationId xmlns="" xmlns:a16="http://schemas.microsoft.com/office/drawing/2014/main" id="{E06512BF-E740-4806-A4B1-5FAB0D032B4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16" name="Text Box 2">
          <a:extLst>
            <a:ext uri="{FF2B5EF4-FFF2-40B4-BE49-F238E27FC236}">
              <a16:creationId xmlns="" xmlns:a16="http://schemas.microsoft.com/office/drawing/2014/main" id="{1C4A1EF9-C5B8-4A12-BBE7-2EC1CC98F70B}"/>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17" name="Text Box 2">
          <a:extLst>
            <a:ext uri="{FF2B5EF4-FFF2-40B4-BE49-F238E27FC236}">
              <a16:creationId xmlns="" xmlns:a16="http://schemas.microsoft.com/office/drawing/2014/main" id="{AE96C3A9-192A-4CA7-88E8-3DF882D2685D}"/>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18" name="Text Box 2">
          <a:extLst>
            <a:ext uri="{FF2B5EF4-FFF2-40B4-BE49-F238E27FC236}">
              <a16:creationId xmlns="" xmlns:a16="http://schemas.microsoft.com/office/drawing/2014/main" id="{3808B062-36E9-4402-B467-16C2F5CEBFA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19" name="Text Box 2">
          <a:extLst>
            <a:ext uri="{FF2B5EF4-FFF2-40B4-BE49-F238E27FC236}">
              <a16:creationId xmlns="" xmlns:a16="http://schemas.microsoft.com/office/drawing/2014/main" id="{B1D3F915-F375-412A-AD5F-5A6212CA8CDE}"/>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20" name="Text Box 2">
          <a:extLst>
            <a:ext uri="{FF2B5EF4-FFF2-40B4-BE49-F238E27FC236}">
              <a16:creationId xmlns="" xmlns:a16="http://schemas.microsoft.com/office/drawing/2014/main" id="{1AB731B7-12E7-4F6B-84FA-350C099FBC2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21" name="Text Box 2">
          <a:extLst>
            <a:ext uri="{FF2B5EF4-FFF2-40B4-BE49-F238E27FC236}">
              <a16:creationId xmlns="" xmlns:a16="http://schemas.microsoft.com/office/drawing/2014/main" id="{DDC8AF73-7989-4DAC-A3E7-08380192E60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22" name="Text Box 2">
          <a:extLst>
            <a:ext uri="{FF2B5EF4-FFF2-40B4-BE49-F238E27FC236}">
              <a16:creationId xmlns="" xmlns:a16="http://schemas.microsoft.com/office/drawing/2014/main" id="{1B8EAD12-D0CC-4D18-92D5-8BAEB7CD3F5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23" name="Text Box 2">
          <a:extLst>
            <a:ext uri="{FF2B5EF4-FFF2-40B4-BE49-F238E27FC236}">
              <a16:creationId xmlns="" xmlns:a16="http://schemas.microsoft.com/office/drawing/2014/main" id="{1C15CCC9-EC2B-4456-B17C-7A7736D77C7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24" name="Text Box 2">
          <a:extLst>
            <a:ext uri="{FF2B5EF4-FFF2-40B4-BE49-F238E27FC236}">
              <a16:creationId xmlns="" xmlns:a16="http://schemas.microsoft.com/office/drawing/2014/main" id="{1482A648-8CF4-4DC2-9978-F174726C460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25" name="Text Box 2">
          <a:extLst>
            <a:ext uri="{FF2B5EF4-FFF2-40B4-BE49-F238E27FC236}">
              <a16:creationId xmlns="" xmlns:a16="http://schemas.microsoft.com/office/drawing/2014/main" id="{3B5DE948-E631-485E-9A3F-4D08763EE3A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26" name="Text Box 2">
          <a:extLst>
            <a:ext uri="{FF2B5EF4-FFF2-40B4-BE49-F238E27FC236}">
              <a16:creationId xmlns="" xmlns:a16="http://schemas.microsoft.com/office/drawing/2014/main" id="{5E0E7E41-F58A-4981-9338-082B127FC15F}"/>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27" name="Text Box 2">
          <a:extLst>
            <a:ext uri="{FF2B5EF4-FFF2-40B4-BE49-F238E27FC236}">
              <a16:creationId xmlns="" xmlns:a16="http://schemas.microsoft.com/office/drawing/2014/main" id="{38F0A838-F048-4044-A139-F1BFCE44EA7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28" name="Text Box 2">
          <a:extLst>
            <a:ext uri="{FF2B5EF4-FFF2-40B4-BE49-F238E27FC236}">
              <a16:creationId xmlns="" xmlns:a16="http://schemas.microsoft.com/office/drawing/2014/main" id="{E4BDC7B7-B477-4014-A80B-165DBF91F97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29" name="Text Box 2">
          <a:extLst>
            <a:ext uri="{FF2B5EF4-FFF2-40B4-BE49-F238E27FC236}">
              <a16:creationId xmlns="" xmlns:a16="http://schemas.microsoft.com/office/drawing/2014/main" id="{3D313DB7-EA98-4E97-96AB-34FCFC1F8F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30" name="Text Box 2">
          <a:extLst>
            <a:ext uri="{FF2B5EF4-FFF2-40B4-BE49-F238E27FC236}">
              <a16:creationId xmlns="" xmlns:a16="http://schemas.microsoft.com/office/drawing/2014/main" id="{9B29B3D9-061F-46D6-83E4-C06C761C158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31" name="Text Box 2">
          <a:extLst>
            <a:ext uri="{FF2B5EF4-FFF2-40B4-BE49-F238E27FC236}">
              <a16:creationId xmlns="" xmlns:a16="http://schemas.microsoft.com/office/drawing/2014/main" id="{43526806-F25C-4F7B-BC5F-D3199A6D799B}"/>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32" name="Text Box 2">
          <a:extLst>
            <a:ext uri="{FF2B5EF4-FFF2-40B4-BE49-F238E27FC236}">
              <a16:creationId xmlns="" xmlns:a16="http://schemas.microsoft.com/office/drawing/2014/main" id="{595A72F2-AF40-4760-B1ED-98E66CA21BBA}"/>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33" name="Text Box 2">
          <a:extLst>
            <a:ext uri="{FF2B5EF4-FFF2-40B4-BE49-F238E27FC236}">
              <a16:creationId xmlns="" xmlns:a16="http://schemas.microsoft.com/office/drawing/2014/main" id="{9EB6A489-26B3-4223-9837-06272979CBB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34" name="Text Box 2">
          <a:extLst>
            <a:ext uri="{FF2B5EF4-FFF2-40B4-BE49-F238E27FC236}">
              <a16:creationId xmlns="" xmlns:a16="http://schemas.microsoft.com/office/drawing/2014/main" id="{3A4A08BA-A5CB-45A2-B0D0-5F0F7B106292}"/>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35" name="Text Box 2">
          <a:extLst>
            <a:ext uri="{FF2B5EF4-FFF2-40B4-BE49-F238E27FC236}">
              <a16:creationId xmlns="" xmlns:a16="http://schemas.microsoft.com/office/drawing/2014/main" id="{8FAC317D-6551-43E1-8888-587085276DE3}"/>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36" name="Text Box 2">
          <a:extLst>
            <a:ext uri="{FF2B5EF4-FFF2-40B4-BE49-F238E27FC236}">
              <a16:creationId xmlns="" xmlns:a16="http://schemas.microsoft.com/office/drawing/2014/main" id="{9C4A3FA8-3476-439F-AF6F-48D7202A6B0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37" name="Text Box 2">
          <a:extLst>
            <a:ext uri="{FF2B5EF4-FFF2-40B4-BE49-F238E27FC236}">
              <a16:creationId xmlns="" xmlns:a16="http://schemas.microsoft.com/office/drawing/2014/main" id="{0D617596-12C2-4384-B9CD-64F2563FC7CD}"/>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38" name="Text Box 2">
          <a:extLst>
            <a:ext uri="{FF2B5EF4-FFF2-40B4-BE49-F238E27FC236}">
              <a16:creationId xmlns="" xmlns:a16="http://schemas.microsoft.com/office/drawing/2014/main" id="{AA620249-E2A1-4071-BB8F-79D353A0AE7D}"/>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39" name="Text Box 2">
          <a:extLst>
            <a:ext uri="{FF2B5EF4-FFF2-40B4-BE49-F238E27FC236}">
              <a16:creationId xmlns="" xmlns:a16="http://schemas.microsoft.com/office/drawing/2014/main" id="{5099DD2D-B5E9-46FF-A016-2E090E2AD0A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40" name="Text Box 2">
          <a:extLst>
            <a:ext uri="{FF2B5EF4-FFF2-40B4-BE49-F238E27FC236}">
              <a16:creationId xmlns="" xmlns:a16="http://schemas.microsoft.com/office/drawing/2014/main" id="{D5300C73-63FA-4263-A744-0F41000B361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41" name="Text Box 2">
          <a:extLst>
            <a:ext uri="{FF2B5EF4-FFF2-40B4-BE49-F238E27FC236}">
              <a16:creationId xmlns="" xmlns:a16="http://schemas.microsoft.com/office/drawing/2014/main" id="{A3778555-1949-4E3A-B2C2-BC305ED1964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42" name="Text Box 2">
          <a:extLst>
            <a:ext uri="{FF2B5EF4-FFF2-40B4-BE49-F238E27FC236}">
              <a16:creationId xmlns="" xmlns:a16="http://schemas.microsoft.com/office/drawing/2014/main" id="{767B2A5E-C045-4154-818B-AC837F43B2C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43" name="Text Box 2">
          <a:extLst>
            <a:ext uri="{FF2B5EF4-FFF2-40B4-BE49-F238E27FC236}">
              <a16:creationId xmlns="" xmlns:a16="http://schemas.microsoft.com/office/drawing/2014/main" id="{F01B9067-9581-498F-B633-A0988959FF83}"/>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44" name="Text Box 2">
          <a:extLst>
            <a:ext uri="{FF2B5EF4-FFF2-40B4-BE49-F238E27FC236}">
              <a16:creationId xmlns="" xmlns:a16="http://schemas.microsoft.com/office/drawing/2014/main" id="{A1A9196F-AF3F-4F65-8C0E-EFC6FE128A2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45" name="Text Box 2">
          <a:extLst>
            <a:ext uri="{FF2B5EF4-FFF2-40B4-BE49-F238E27FC236}">
              <a16:creationId xmlns="" xmlns:a16="http://schemas.microsoft.com/office/drawing/2014/main" id="{EC3E1711-ADDF-4A5B-AEF9-709F5025AD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546" name="Text Box 2">
          <a:extLst>
            <a:ext uri="{FF2B5EF4-FFF2-40B4-BE49-F238E27FC236}">
              <a16:creationId xmlns="" xmlns:a16="http://schemas.microsoft.com/office/drawing/2014/main" id="{1FC33196-75DA-4296-9703-D8B0777A3F91}"/>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547" name="Text Box 2">
          <a:extLst>
            <a:ext uri="{FF2B5EF4-FFF2-40B4-BE49-F238E27FC236}">
              <a16:creationId xmlns="" xmlns:a16="http://schemas.microsoft.com/office/drawing/2014/main" id="{1991B7A5-930B-404E-B964-B552EC07D80B}"/>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48" name="Text Box 2">
          <a:extLst>
            <a:ext uri="{FF2B5EF4-FFF2-40B4-BE49-F238E27FC236}">
              <a16:creationId xmlns="" xmlns:a16="http://schemas.microsoft.com/office/drawing/2014/main" id="{D92948E9-633D-4182-BF2C-AD1D88A160B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49" name="Text Box 2">
          <a:extLst>
            <a:ext uri="{FF2B5EF4-FFF2-40B4-BE49-F238E27FC236}">
              <a16:creationId xmlns="" xmlns:a16="http://schemas.microsoft.com/office/drawing/2014/main" id="{E892498C-F63A-434D-BA5E-20F809B4691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50" name="Text Box 2">
          <a:extLst>
            <a:ext uri="{FF2B5EF4-FFF2-40B4-BE49-F238E27FC236}">
              <a16:creationId xmlns="" xmlns:a16="http://schemas.microsoft.com/office/drawing/2014/main" id="{9F4F071B-CBC1-4A50-87F7-956BA9B309D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51" name="Text Box 2">
          <a:extLst>
            <a:ext uri="{FF2B5EF4-FFF2-40B4-BE49-F238E27FC236}">
              <a16:creationId xmlns="" xmlns:a16="http://schemas.microsoft.com/office/drawing/2014/main" id="{8579C87F-DD45-426D-9DA3-8F318EA9D60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52" name="Text Box 2">
          <a:extLst>
            <a:ext uri="{FF2B5EF4-FFF2-40B4-BE49-F238E27FC236}">
              <a16:creationId xmlns="" xmlns:a16="http://schemas.microsoft.com/office/drawing/2014/main" id="{5718E482-BDC7-4C18-881B-315716DA8B9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53" name="Text Box 2">
          <a:extLst>
            <a:ext uri="{FF2B5EF4-FFF2-40B4-BE49-F238E27FC236}">
              <a16:creationId xmlns="" xmlns:a16="http://schemas.microsoft.com/office/drawing/2014/main" id="{A5C776EB-B53F-4C05-95E2-0F7B37B7BBF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54" name="Text Box 2">
          <a:extLst>
            <a:ext uri="{FF2B5EF4-FFF2-40B4-BE49-F238E27FC236}">
              <a16:creationId xmlns="" xmlns:a16="http://schemas.microsoft.com/office/drawing/2014/main" id="{A33ADF9E-7051-49B6-AB16-1DCB3E85B9D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55" name="Text Box 2">
          <a:extLst>
            <a:ext uri="{FF2B5EF4-FFF2-40B4-BE49-F238E27FC236}">
              <a16:creationId xmlns="" xmlns:a16="http://schemas.microsoft.com/office/drawing/2014/main" id="{B854D145-D9F9-406F-93E2-0D2C5D5E4D6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56" name="Text Box 2">
          <a:extLst>
            <a:ext uri="{FF2B5EF4-FFF2-40B4-BE49-F238E27FC236}">
              <a16:creationId xmlns="" xmlns:a16="http://schemas.microsoft.com/office/drawing/2014/main" id="{F8F7C3FF-32E6-4941-B453-AE1092844F7C}"/>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57" name="Text Box 2">
          <a:extLst>
            <a:ext uri="{FF2B5EF4-FFF2-40B4-BE49-F238E27FC236}">
              <a16:creationId xmlns="" xmlns:a16="http://schemas.microsoft.com/office/drawing/2014/main" id="{B83E9190-CA29-4F8F-A7DF-1EECE6271B8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58" name="Text Box 2">
          <a:extLst>
            <a:ext uri="{FF2B5EF4-FFF2-40B4-BE49-F238E27FC236}">
              <a16:creationId xmlns="" xmlns:a16="http://schemas.microsoft.com/office/drawing/2014/main" id="{CCED0DBF-FFFA-44B9-AD77-C48BDFBFE88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59" name="Text Box 2">
          <a:extLst>
            <a:ext uri="{FF2B5EF4-FFF2-40B4-BE49-F238E27FC236}">
              <a16:creationId xmlns="" xmlns:a16="http://schemas.microsoft.com/office/drawing/2014/main" id="{A25FBA1D-26E6-4A63-A47C-BD1EB4489F2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60" name="Text Box 2">
          <a:extLst>
            <a:ext uri="{FF2B5EF4-FFF2-40B4-BE49-F238E27FC236}">
              <a16:creationId xmlns="" xmlns:a16="http://schemas.microsoft.com/office/drawing/2014/main" id="{0DBFC65A-0554-4C3E-971C-029EA2F213F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61" name="Text Box 2">
          <a:extLst>
            <a:ext uri="{FF2B5EF4-FFF2-40B4-BE49-F238E27FC236}">
              <a16:creationId xmlns="" xmlns:a16="http://schemas.microsoft.com/office/drawing/2014/main" id="{DE304E9C-1A99-41D2-8821-BAE72F4C9C5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62" name="Text Box 2">
          <a:extLst>
            <a:ext uri="{FF2B5EF4-FFF2-40B4-BE49-F238E27FC236}">
              <a16:creationId xmlns="" xmlns:a16="http://schemas.microsoft.com/office/drawing/2014/main" id="{FA67A819-F0CA-48F7-87F0-C001C0D531C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63" name="Text Box 2">
          <a:extLst>
            <a:ext uri="{FF2B5EF4-FFF2-40B4-BE49-F238E27FC236}">
              <a16:creationId xmlns="" xmlns:a16="http://schemas.microsoft.com/office/drawing/2014/main" id="{C1F8D962-34FA-47B2-9DEE-CCDB387E2AE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64" name="Text Box 2">
          <a:extLst>
            <a:ext uri="{FF2B5EF4-FFF2-40B4-BE49-F238E27FC236}">
              <a16:creationId xmlns="" xmlns:a16="http://schemas.microsoft.com/office/drawing/2014/main" id="{AC1AF249-836F-4B7F-90C0-38FF91D1A0A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65" name="Text Box 2">
          <a:extLst>
            <a:ext uri="{FF2B5EF4-FFF2-40B4-BE49-F238E27FC236}">
              <a16:creationId xmlns="" xmlns:a16="http://schemas.microsoft.com/office/drawing/2014/main" id="{620E4AD7-2EC6-42C5-8065-C676B20EF9F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66" name="Text Box 2">
          <a:extLst>
            <a:ext uri="{FF2B5EF4-FFF2-40B4-BE49-F238E27FC236}">
              <a16:creationId xmlns="" xmlns:a16="http://schemas.microsoft.com/office/drawing/2014/main" id="{C7D10D0E-D662-404C-9212-FDC2DE6E471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567" name="Text Box 2">
          <a:extLst>
            <a:ext uri="{FF2B5EF4-FFF2-40B4-BE49-F238E27FC236}">
              <a16:creationId xmlns="" xmlns:a16="http://schemas.microsoft.com/office/drawing/2014/main" id="{B3231C3B-C1F8-4122-B971-878D071B18F5}"/>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568" name="Text Box 2">
          <a:extLst>
            <a:ext uri="{FF2B5EF4-FFF2-40B4-BE49-F238E27FC236}">
              <a16:creationId xmlns="" xmlns:a16="http://schemas.microsoft.com/office/drawing/2014/main" id="{453EF35E-9900-4859-9F70-09F5FE2B3018}"/>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69" name="Text Box 2">
          <a:extLst>
            <a:ext uri="{FF2B5EF4-FFF2-40B4-BE49-F238E27FC236}">
              <a16:creationId xmlns="" xmlns:a16="http://schemas.microsoft.com/office/drawing/2014/main" id="{780B0B7B-8A54-4009-BC9B-DD752EF2B82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70" name="Text Box 2">
          <a:extLst>
            <a:ext uri="{FF2B5EF4-FFF2-40B4-BE49-F238E27FC236}">
              <a16:creationId xmlns="" xmlns:a16="http://schemas.microsoft.com/office/drawing/2014/main" id="{E478DC51-ACAB-4A68-92E3-62374DDFD244}"/>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71" name="Text Box 2">
          <a:extLst>
            <a:ext uri="{FF2B5EF4-FFF2-40B4-BE49-F238E27FC236}">
              <a16:creationId xmlns="" xmlns:a16="http://schemas.microsoft.com/office/drawing/2014/main" id="{150ED2DB-97E8-4FF2-A942-9E8287AC0B8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72" name="Text Box 2">
          <a:extLst>
            <a:ext uri="{FF2B5EF4-FFF2-40B4-BE49-F238E27FC236}">
              <a16:creationId xmlns="" xmlns:a16="http://schemas.microsoft.com/office/drawing/2014/main" id="{DA0A99B3-D200-4390-AA13-1D9BAC2F39A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73" name="Text Box 2">
          <a:extLst>
            <a:ext uri="{FF2B5EF4-FFF2-40B4-BE49-F238E27FC236}">
              <a16:creationId xmlns="" xmlns:a16="http://schemas.microsoft.com/office/drawing/2014/main" id="{E00192F9-A7E4-4973-BAA2-EA3410717D69}"/>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74" name="Text Box 2">
          <a:extLst>
            <a:ext uri="{FF2B5EF4-FFF2-40B4-BE49-F238E27FC236}">
              <a16:creationId xmlns="" xmlns:a16="http://schemas.microsoft.com/office/drawing/2014/main" id="{BCFF07BA-8C19-4E73-87C4-72C8E09C4A7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75" name="Text Box 2">
          <a:extLst>
            <a:ext uri="{FF2B5EF4-FFF2-40B4-BE49-F238E27FC236}">
              <a16:creationId xmlns="" xmlns:a16="http://schemas.microsoft.com/office/drawing/2014/main" id="{1937028E-2483-4067-8220-E8425FF8D71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76" name="Text Box 2">
          <a:extLst>
            <a:ext uri="{FF2B5EF4-FFF2-40B4-BE49-F238E27FC236}">
              <a16:creationId xmlns="" xmlns:a16="http://schemas.microsoft.com/office/drawing/2014/main" id="{9A8B183E-084C-49C6-A02A-4B0C7FAD9A1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77" name="Text Box 2">
          <a:extLst>
            <a:ext uri="{FF2B5EF4-FFF2-40B4-BE49-F238E27FC236}">
              <a16:creationId xmlns="" xmlns:a16="http://schemas.microsoft.com/office/drawing/2014/main" id="{A408B8CC-BFA1-4F1E-87AF-F0B241BF7147}"/>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78" name="Text Box 2">
          <a:extLst>
            <a:ext uri="{FF2B5EF4-FFF2-40B4-BE49-F238E27FC236}">
              <a16:creationId xmlns="" xmlns:a16="http://schemas.microsoft.com/office/drawing/2014/main" id="{BB76C3E2-0402-49E7-9EA4-9C90D267B1E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79" name="Text Box 2">
          <a:extLst>
            <a:ext uri="{FF2B5EF4-FFF2-40B4-BE49-F238E27FC236}">
              <a16:creationId xmlns="" xmlns:a16="http://schemas.microsoft.com/office/drawing/2014/main" id="{612AA12E-9E0A-480D-BCDE-12BD419FFE2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80" name="Text Box 2">
          <a:extLst>
            <a:ext uri="{FF2B5EF4-FFF2-40B4-BE49-F238E27FC236}">
              <a16:creationId xmlns="" xmlns:a16="http://schemas.microsoft.com/office/drawing/2014/main" id="{C4ED3023-96D1-4D20-9134-72CFACCB3FD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81" name="Text Box 2">
          <a:extLst>
            <a:ext uri="{FF2B5EF4-FFF2-40B4-BE49-F238E27FC236}">
              <a16:creationId xmlns="" xmlns:a16="http://schemas.microsoft.com/office/drawing/2014/main" id="{48A9737E-872C-4BBB-B3D6-09B049FA04F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82" name="Text Box 2">
          <a:extLst>
            <a:ext uri="{FF2B5EF4-FFF2-40B4-BE49-F238E27FC236}">
              <a16:creationId xmlns="" xmlns:a16="http://schemas.microsoft.com/office/drawing/2014/main" id="{82D457A4-C051-47A0-BA28-C953A2B6B28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83" name="Text Box 2">
          <a:extLst>
            <a:ext uri="{FF2B5EF4-FFF2-40B4-BE49-F238E27FC236}">
              <a16:creationId xmlns="" xmlns:a16="http://schemas.microsoft.com/office/drawing/2014/main" id="{7FEC02D1-4683-4DAE-A4B8-575030DA1501}"/>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84" name="Text Box 2">
          <a:extLst>
            <a:ext uri="{FF2B5EF4-FFF2-40B4-BE49-F238E27FC236}">
              <a16:creationId xmlns="" xmlns:a16="http://schemas.microsoft.com/office/drawing/2014/main" id="{20495AB5-C93A-4D78-B3A4-E197517DC68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85" name="Text Box 2">
          <a:extLst>
            <a:ext uri="{FF2B5EF4-FFF2-40B4-BE49-F238E27FC236}">
              <a16:creationId xmlns="" xmlns:a16="http://schemas.microsoft.com/office/drawing/2014/main" id="{07C8361B-AE6B-498C-AF5B-63204537E18A}"/>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86" name="Text Box 2">
          <a:extLst>
            <a:ext uri="{FF2B5EF4-FFF2-40B4-BE49-F238E27FC236}">
              <a16:creationId xmlns="" xmlns:a16="http://schemas.microsoft.com/office/drawing/2014/main" id="{D7A81862-09F4-4C05-A901-FCD2619209E0}"/>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87" name="Text Box 2">
          <a:extLst>
            <a:ext uri="{FF2B5EF4-FFF2-40B4-BE49-F238E27FC236}">
              <a16:creationId xmlns="" xmlns:a16="http://schemas.microsoft.com/office/drawing/2014/main" id="{3B67872A-7AED-4FF1-8610-91D16EF5728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88" name="Text Box 2">
          <a:extLst>
            <a:ext uri="{FF2B5EF4-FFF2-40B4-BE49-F238E27FC236}">
              <a16:creationId xmlns="" xmlns:a16="http://schemas.microsoft.com/office/drawing/2014/main" id="{D8E9B729-EE9D-4349-A043-9BC21BE3B5B6}"/>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89" name="Text Box 2">
          <a:extLst>
            <a:ext uri="{FF2B5EF4-FFF2-40B4-BE49-F238E27FC236}">
              <a16:creationId xmlns="" xmlns:a16="http://schemas.microsoft.com/office/drawing/2014/main" id="{606C3CC3-518B-4A1A-A21F-3CDAE9DB314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90" name="Text Box 2">
          <a:extLst>
            <a:ext uri="{FF2B5EF4-FFF2-40B4-BE49-F238E27FC236}">
              <a16:creationId xmlns="" xmlns:a16="http://schemas.microsoft.com/office/drawing/2014/main" id="{42E091C2-4374-4294-8248-4EE7DBD1BB8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91" name="Text Box 2">
          <a:extLst>
            <a:ext uri="{FF2B5EF4-FFF2-40B4-BE49-F238E27FC236}">
              <a16:creationId xmlns="" xmlns:a16="http://schemas.microsoft.com/office/drawing/2014/main" id="{4EC065EC-412D-44DC-B8AC-77D7312D467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92" name="Text Box 2">
          <a:extLst>
            <a:ext uri="{FF2B5EF4-FFF2-40B4-BE49-F238E27FC236}">
              <a16:creationId xmlns="" xmlns:a16="http://schemas.microsoft.com/office/drawing/2014/main" id="{29EAE1E9-7FD5-4F1C-A3DB-0AC5A1936A6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93" name="Text Box 2">
          <a:extLst>
            <a:ext uri="{FF2B5EF4-FFF2-40B4-BE49-F238E27FC236}">
              <a16:creationId xmlns="" xmlns:a16="http://schemas.microsoft.com/office/drawing/2014/main" id="{2E4F9214-AB54-4114-A22F-DE2E5B23F8F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94" name="Text Box 2">
          <a:extLst>
            <a:ext uri="{FF2B5EF4-FFF2-40B4-BE49-F238E27FC236}">
              <a16:creationId xmlns="" xmlns:a16="http://schemas.microsoft.com/office/drawing/2014/main" id="{923DC170-650E-4736-B006-8C13EA76E0F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95" name="Text Box 2">
          <a:extLst>
            <a:ext uri="{FF2B5EF4-FFF2-40B4-BE49-F238E27FC236}">
              <a16:creationId xmlns="" xmlns:a16="http://schemas.microsoft.com/office/drawing/2014/main" id="{D89A6BD4-7950-4642-980D-B0166F5A953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96" name="Text Box 2">
          <a:extLst>
            <a:ext uri="{FF2B5EF4-FFF2-40B4-BE49-F238E27FC236}">
              <a16:creationId xmlns="" xmlns:a16="http://schemas.microsoft.com/office/drawing/2014/main" id="{BC5A91EC-8E2A-4EB2-B598-DD00D3F6784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597" name="Text Box 2">
          <a:extLst>
            <a:ext uri="{FF2B5EF4-FFF2-40B4-BE49-F238E27FC236}">
              <a16:creationId xmlns="" xmlns:a16="http://schemas.microsoft.com/office/drawing/2014/main" id="{431C6D33-2D3C-4114-951B-218C720E912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598" name="Text Box 2">
          <a:extLst>
            <a:ext uri="{FF2B5EF4-FFF2-40B4-BE49-F238E27FC236}">
              <a16:creationId xmlns="" xmlns:a16="http://schemas.microsoft.com/office/drawing/2014/main" id="{B17EB1C3-BEFA-4480-861B-687657F6DD4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599" name="Text Box 2">
          <a:extLst>
            <a:ext uri="{FF2B5EF4-FFF2-40B4-BE49-F238E27FC236}">
              <a16:creationId xmlns="" xmlns:a16="http://schemas.microsoft.com/office/drawing/2014/main" id="{1141D601-DC0A-4AE9-B1C6-2B3136046B4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00" name="Text Box 2">
          <a:extLst>
            <a:ext uri="{FF2B5EF4-FFF2-40B4-BE49-F238E27FC236}">
              <a16:creationId xmlns="" xmlns:a16="http://schemas.microsoft.com/office/drawing/2014/main" id="{E6DDFEAF-BC80-46BF-9A21-F251165A9F67}"/>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01" name="Text Box 2">
          <a:extLst>
            <a:ext uri="{FF2B5EF4-FFF2-40B4-BE49-F238E27FC236}">
              <a16:creationId xmlns="" xmlns:a16="http://schemas.microsoft.com/office/drawing/2014/main" id="{E663DDE8-CA52-449C-B3DD-B39B6C887DE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02" name="Text Box 2">
          <a:extLst>
            <a:ext uri="{FF2B5EF4-FFF2-40B4-BE49-F238E27FC236}">
              <a16:creationId xmlns="" xmlns:a16="http://schemas.microsoft.com/office/drawing/2014/main" id="{6896BD8D-94DF-4E73-969A-87DAF940B26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03" name="Text Box 2">
          <a:extLst>
            <a:ext uri="{FF2B5EF4-FFF2-40B4-BE49-F238E27FC236}">
              <a16:creationId xmlns="" xmlns:a16="http://schemas.microsoft.com/office/drawing/2014/main" id="{DF5E16AE-AF61-4693-A93B-35D85B496184}"/>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04" name="Text Box 2">
          <a:extLst>
            <a:ext uri="{FF2B5EF4-FFF2-40B4-BE49-F238E27FC236}">
              <a16:creationId xmlns="" xmlns:a16="http://schemas.microsoft.com/office/drawing/2014/main" id="{89CD2603-4333-41FA-9249-065C94AE1DFF}"/>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05" name="Text Box 2">
          <a:extLst>
            <a:ext uri="{FF2B5EF4-FFF2-40B4-BE49-F238E27FC236}">
              <a16:creationId xmlns="" xmlns:a16="http://schemas.microsoft.com/office/drawing/2014/main" id="{0D623269-4BB6-462D-BAC3-0D631BC116D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06" name="Text Box 2">
          <a:extLst>
            <a:ext uri="{FF2B5EF4-FFF2-40B4-BE49-F238E27FC236}">
              <a16:creationId xmlns="" xmlns:a16="http://schemas.microsoft.com/office/drawing/2014/main" id="{2D8BF847-F25D-49A9-BD32-2682C851C140}"/>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07" name="Text Box 2">
          <a:extLst>
            <a:ext uri="{FF2B5EF4-FFF2-40B4-BE49-F238E27FC236}">
              <a16:creationId xmlns="" xmlns:a16="http://schemas.microsoft.com/office/drawing/2014/main" id="{4DB46089-83CD-4ED9-A9C4-253C89AD2B6F}"/>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08" name="Text Box 2">
          <a:extLst>
            <a:ext uri="{FF2B5EF4-FFF2-40B4-BE49-F238E27FC236}">
              <a16:creationId xmlns="" xmlns:a16="http://schemas.microsoft.com/office/drawing/2014/main" id="{6E0AEA7B-1EE4-4D3A-BB13-1027A3DEFD1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09" name="Text Box 2">
          <a:extLst>
            <a:ext uri="{FF2B5EF4-FFF2-40B4-BE49-F238E27FC236}">
              <a16:creationId xmlns="" xmlns:a16="http://schemas.microsoft.com/office/drawing/2014/main" id="{5FA6A3D5-33CB-4AEF-B98F-095058BF5292}"/>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10" name="Text Box 2">
          <a:extLst>
            <a:ext uri="{FF2B5EF4-FFF2-40B4-BE49-F238E27FC236}">
              <a16:creationId xmlns="" xmlns:a16="http://schemas.microsoft.com/office/drawing/2014/main" id="{69D6DE56-AF8C-450F-BC1D-214A5971582F}"/>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11" name="Text Box 2">
          <a:extLst>
            <a:ext uri="{FF2B5EF4-FFF2-40B4-BE49-F238E27FC236}">
              <a16:creationId xmlns="" xmlns:a16="http://schemas.microsoft.com/office/drawing/2014/main" id="{7F72A970-9354-4E13-B78F-6F94FF57B0A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12" name="Text Box 2">
          <a:extLst>
            <a:ext uri="{FF2B5EF4-FFF2-40B4-BE49-F238E27FC236}">
              <a16:creationId xmlns="" xmlns:a16="http://schemas.microsoft.com/office/drawing/2014/main" id="{20B67684-B65E-4EDB-B2BF-1865206C20B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13" name="Text Box 2">
          <a:extLst>
            <a:ext uri="{FF2B5EF4-FFF2-40B4-BE49-F238E27FC236}">
              <a16:creationId xmlns="" xmlns:a16="http://schemas.microsoft.com/office/drawing/2014/main" id="{9F16945F-72CA-4CFA-964E-63845B196C2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14" name="Text Box 2">
          <a:extLst>
            <a:ext uri="{FF2B5EF4-FFF2-40B4-BE49-F238E27FC236}">
              <a16:creationId xmlns="" xmlns:a16="http://schemas.microsoft.com/office/drawing/2014/main" id="{559151D0-BC7B-4AB6-979B-56674A8DD0F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15" name="Text Box 2">
          <a:extLst>
            <a:ext uri="{FF2B5EF4-FFF2-40B4-BE49-F238E27FC236}">
              <a16:creationId xmlns="" xmlns:a16="http://schemas.microsoft.com/office/drawing/2014/main" id="{26EED6A6-97E3-4D2D-983A-69900D5411B8}"/>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16" name="Text Box 2">
          <a:extLst>
            <a:ext uri="{FF2B5EF4-FFF2-40B4-BE49-F238E27FC236}">
              <a16:creationId xmlns="" xmlns:a16="http://schemas.microsoft.com/office/drawing/2014/main" id="{2627FA5F-73D9-4B3D-92D6-D93D9E3251D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17" name="Text Box 2">
          <a:extLst>
            <a:ext uri="{FF2B5EF4-FFF2-40B4-BE49-F238E27FC236}">
              <a16:creationId xmlns="" xmlns:a16="http://schemas.microsoft.com/office/drawing/2014/main" id="{A52AF1EE-7C66-4A83-AB27-658D33D4519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18" name="Text Box 2">
          <a:extLst>
            <a:ext uri="{FF2B5EF4-FFF2-40B4-BE49-F238E27FC236}">
              <a16:creationId xmlns="" xmlns:a16="http://schemas.microsoft.com/office/drawing/2014/main" id="{BBA5797D-2BF7-4656-B2D8-8FE64DCB7F5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19" name="Text Box 2">
          <a:extLst>
            <a:ext uri="{FF2B5EF4-FFF2-40B4-BE49-F238E27FC236}">
              <a16:creationId xmlns="" xmlns:a16="http://schemas.microsoft.com/office/drawing/2014/main" id="{664F80AE-43F3-4290-9B4B-4540EE55958C}"/>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20" name="Text Box 2">
          <a:extLst>
            <a:ext uri="{FF2B5EF4-FFF2-40B4-BE49-F238E27FC236}">
              <a16:creationId xmlns="" xmlns:a16="http://schemas.microsoft.com/office/drawing/2014/main" id="{4CC9804D-084E-4E4A-AA4C-2FE38255152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21" name="Text Box 2">
          <a:extLst>
            <a:ext uri="{FF2B5EF4-FFF2-40B4-BE49-F238E27FC236}">
              <a16:creationId xmlns="" xmlns:a16="http://schemas.microsoft.com/office/drawing/2014/main" id="{75ADF31C-ADC9-4EA0-A744-8372D5EF93F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22" name="Text Box 2">
          <a:extLst>
            <a:ext uri="{FF2B5EF4-FFF2-40B4-BE49-F238E27FC236}">
              <a16:creationId xmlns="" xmlns:a16="http://schemas.microsoft.com/office/drawing/2014/main" id="{DA3D2A85-E689-4B4D-B790-27E4F748772D}"/>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23" name="Text Box 2">
          <a:extLst>
            <a:ext uri="{FF2B5EF4-FFF2-40B4-BE49-F238E27FC236}">
              <a16:creationId xmlns="" xmlns:a16="http://schemas.microsoft.com/office/drawing/2014/main" id="{F3064E19-9735-41EF-BEFF-20FFA044140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24" name="Text Box 2">
          <a:extLst>
            <a:ext uri="{FF2B5EF4-FFF2-40B4-BE49-F238E27FC236}">
              <a16:creationId xmlns="" xmlns:a16="http://schemas.microsoft.com/office/drawing/2014/main" id="{99496CE1-32BD-4740-986F-6DB4466F4503}"/>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25" name="Text Box 2">
          <a:extLst>
            <a:ext uri="{FF2B5EF4-FFF2-40B4-BE49-F238E27FC236}">
              <a16:creationId xmlns="" xmlns:a16="http://schemas.microsoft.com/office/drawing/2014/main" id="{F9F6DDF5-EFF8-4D92-AD24-656DD0E06D0A}"/>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26" name="Text Box 2">
          <a:extLst>
            <a:ext uri="{FF2B5EF4-FFF2-40B4-BE49-F238E27FC236}">
              <a16:creationId xmlns="" xmlns:a16="http://schemas.microsoft.com/office/drawing/2014/main" id="{31EC278D-6BBF-4F93-AD1C-DDCD707BC14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27" name="Text Box 2">
          <a:extLst>
            <a:ext uri="{FF2B5EF4-FFF2-40B4-BE49-F238E27FC236}">
              <a16:creationId xmlns="" xmlns:a16="http://schemas.microsoft.com/office/drawing/2014/main" id="{03D856D4-D1AF-421B-8CB3-82F77AF48A54}"/>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28" name="Text Box 2">
          <a:extLst>
            <a:ext uri="{FF2B5EF4-FFF2-40B4-BE49-F238E27FC236}">
              <a16:creationId xmlns="" xmlns:a16="http://schemas.microsoft.com/office/drawing/2014/main" id="{A9AFCF45-C838-4B7D-BBEC-1950800D6A9B}"/>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29" name="Text Box 2">
          <a:extLst>
            <a:ext uri="{FF2B5EF4-FFF2-40B4-BE49-F238E27FC236}">
              <a16:creationId xmlns="" xmlns:a16="http://schemas.microsoft.com/office/drawing/2014/main" id="{8D1DC6B5-94FC-4158-8E08-78D9E107647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30" name="Text Box 2">
          <a:extLst>
            <a:ext uri="{FF2B5EF4-FFF2-40B4-BE49-F238E27FC236}">
              <a16:creationId xmlns="" xmlns:a16="http://schemas.microsoft.com/office/drawing/2014/main" id="{BB82426A-57DE-4BD1-9D9F-34AAEE3F0A18}"/>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31" name="Text Box 2">
          <a:extLst>
            <a:ext uri="{FF2B5EF4-FFF2-40B4-BE49-F238E27FC236}">
              <a16:creationId xmlns="" xmlns:a16="http://schemas.microsoft.com/office/drawing/2014/main" id="{59880FBD-A6CA-4354-848A-5B0D6EB14A7B}"/>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32" name="Text Box 2">
          <a:extLst>
            <a:ext uri="{FF2B5EF4-FFF2-40B4-BE49-F238E27FC236}">
              <a16:creationId xmlns="" xmlns:a16="http://schemas.microsoft.com/office/drawing/2014/main" id="{77120F79-BB6D-4C99-9614-4BB6B9DF957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33" name="Text Box 2">
          <a:extLst>
            <a:ext uri="{FF2B5EF4-FFF2-40B4-BE49-F238E27FC236}">
              <a16:creationId xmlns="" xmlns:a16="http://schemas.microsoft.com/office/drawing/2014/main" id="{F707C7D9-3B55-4377-98E1-4E1B18148EB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34" name="Text Box 2">
          <a:extLst>
            <a:ext uri="{FF2B5EF4-FFF2-40B4-BE49-F238E27FC236}">
              <a16:creationId xmlns="" xmlns:a16="http://schemas.microsoft.com/office/drawing/2014/main" id="{0CEB5928-789B-4A05-8D63-8F79BF53AE9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35" name="Text Box 2">
          <a:extLst>
            <a:ext uri="{FF2B5EF4-FFF2-40B4-BE49-F238E27FC236}">
              <a16:creationId xmlns="" xmlns:a16="http://schemas.microsoft.com/office/drawing/2014/main" id="{E612972F-EE94-400D-9BC7-24352C10496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36" name="Text Box 2">
          <a:extLst>
            <a:ext uri="{FF2B5EF4-FFF2-40B4-BE49-F238E27FC236}">
              <a16:creationId xmlns="" xmlns:a16="http://schemas.microsoft.com/office/drawing/2014/main" id="{8D0F4834-0875-4BF4-92D3-7E8C7EAF082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37" name="Text Box 2">
          <a:extLst>
            <a:ext uri="{FF2B5EF4-FFF2-40B4-BE49-F238E27FC236}">
              <a16:creationId xmlns="" xmlns:a16="http://schemas.microsoft.com/office/drawing/2014/main" id="{4042302F-FE3F-428C-BA98-D21C5BC6D82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38" name="Text Box 2">
          <a:extLst>
            <a:ext uri="{FF2B5EF4-FFF2-40B4-BE49-F238E27FC236}">
              <a16:creationId xmlns="" xmlns:a16="http://schemas.microsoft.com/office/drawing/2014/main" id="{084D84B2-1B2D-4173-922F-E031597EC1F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39" name="Text Box 2">
          <a:extLst>
            <a:ext uri="{FF2B5EF4-FFF2-40B4-BE49-F238E27FC236}">
              <a16:creationId xmlns="" xmlns:a16="http://schemas.microsoft.com/office/drawing/2014/main" id="{4C75853A-712F-4802-AAD4-4E1B6846C7D4}"/>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40" name="Text Box 2">
          <a:extLst>
            <a:ext uri="{FF2B5EF4-FFF2-40B4-BE49-F238E27FC236}">
              <a16:creationId xmlns="" xmlns:a16="http://schemas.microsoft.com/office/drawing/2014/main" id="{707334C4-519F-4374-857D-1D0DC5CE6A72}"/>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41" name="Text Box 2">
          <a:extLst>
            <a:ext uri="{FF2B5EF4-FFF2-40B4-BE49-F238E27FC236}">
              <a16:creationId xmlns="" xmlns:a16="http://schemas.microsoft.com/office/drawing/2014/main" id="{8D78C4B5-C555-449F-A959-F15FD5B466E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42" name="Text Box 2">
          <a:extLst>
            <a:ext uri="{FF2B5EF4-FFF2-40B4-BE49-F238E27FC236}">
              <a16:creationId xmlns="" xmlns:a16="http://schemas.microsoft.com/office/drawing/2014/main" id="{92A8CD04-5CA2-40B0-9CF4-40A43224D03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43" name="Text Box 2">
          <a:extLst>
            <a:ext uri="{FF2B5EF4-FFF2-40B4-BE49-F238E27FC236}">
              <a16:creationId xmlns="" xmlns:a16="http://schemas.microsoft.com/office/drawing/2014/main" id="{600260D3-B6D4-4D69-B276-EC723742CAD2}"/>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44" name="Text Box 2">
          <a:extLst>
            <a:ext uri="{FF2B5EF4-FFF2-40B4-BE49-F238E27FC236}">
              <a16:creationId xmlns="" xmlns:a16="http://schemas.microsoft.com/office/drawing/2014/main" id="{827A28E6-ECC3-4F5F-B87D-D32911EE872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45" name="Text Box 2">
          <a:extLst>
            <a:ext uri="{FF2B5EF4-FFF2-40B4-BE49-F238E27FC236}">
              <a16:creationId xmlns="" xmlns:a16="http://schemas.microsoft.com/office/drawing/2014/main" id="{DE66AC11-BED0-4BF0-8B56-9A3BE34DB0C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46" name="Text Box 2">
          <a:extLst>
            <a:ext uri="{FF2B5EF4-FFF2-40B4-BE49-F238E27FC236}">
              <a16:creationId xmlns="" xmlns:a16="http://schemas.microsoft.com/office/drawing/2014/main" id="{122A05DF-9E06-437E-9003-34C732DAE19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47" name="Text Box 2">
          <a:extLst>
            <a:ext uri="{FF2B5EF4-FFF2-40B4-BE49-F238E27FC236}">
              <a16:creationId xmlns="" xmlns:a16="http://schemas.microsoft.com/office/drawing/2014/main" id="{F6969FDA-7FCD-4BEE-808B-92AC60DF25E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48" name="Text Box 2">
          <a:extLst>
            <a:ext uri="{FF2B5EF4-FFF2-40B4-BE49-F238E27FC236}">
              <a16:creationId xmlns="" xmlns:a16="http://schemas.microsoft.com/office/drawing/2014/main" id="{84FC2165-ECDE-44C7-83B2-B1D2D5762FD3}"/>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49" name="Text Box 2">
          <a:extLst>
            <a:ext uri="{FF2B5EF4-FFF2-40B4-BE49-F238E27FC236}">
              <a16:creationId xmlns="" xmlns:a16="http://schemas.microsoft.com/office/drawing/2014/main" id="{4452D365-97A6-4E0E-AE54-D1395BCF4DA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50" name="Text Box 2">
          <a:extLst>
            <a:ext uri="{FF2B5EF4-FFF2-40B4-BE49-F238E27FC236}">
              <a16:creationId xmlns="" xmlns:a16="http://schemas.microsoft.com/office/drawing/2014/main" id="{C7D278C0-49E8-4808-9181-FB3B1B50689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51" name="Text Box 2">
          <a:extLst>
            <a:ext uri="{FF2B5EF4-FFF2-40B4-BE49-F238E27FC236}">
              <a16:creationId xmlns="" xmlns:a16="http://schemas.microsoft.com/office/drawing/2014/main" id="{6DB0E93A-FC37-46C9-A5DA-FA1832FB9A91}"/>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52" name="Text Box 2">
          <a:extLst>
            <a:ext uri="{FF2B5EF4-FFF2-40B4-BE49-F238E27FC236}">
              <a16:creationId xmlns="" xmlns:a16="http://schemas.microsoft.com/office/drawing/2014/main" id="{768ECC4B-E4FB-4DE2-9081-27EAB0587A4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53" name="Text Box 2">
          <a:extLst>
            <a:ext uri="{FF2B5EF4-FFF2-40B4-BE49-F238E27FC236}">
              <a16:creationId xmlns="" xmlns:a16="http://schemas.microsoft.com/office/drawing/2014/main" id="{58699157-C679-48F2-BD7F-C8169170CC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54" name="Text Box 2">
          <a:extLst>
            <a:ext uri="{FF2B5EF4-FFF2-40B4-BE49-F238E27FC236}">
              <a16:creationId xmlns="" xmlns:a16="http://schemas.microsoft.com/office/drawing/2014/main" id="{2C0B3434-730A-4B6B-8AB9-B34A0422F2A1}"/>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55" name="Text Box 2">
          <a:extLst>
            <a:ext uri="{FF2B5EF4-FFF2-40B4-BE49-F238E27FC236}">
              <a16:creationId xmlns="" xmlns:a16="http://schemas.microsoft.com/office/drawing/2014/main" id="{CD4EBCAD-074E-4318-A372-656631D0CB2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56" name="Text Box 2">
          <a:extLst>
            <a:ext uri="{FF2B5EF4-FFF2-40B4-BE49-F238E27FC236}">
              <a16:creationId xmlns="" xmlns:a16="http://schemas.microsoft.com/office/drawing/2014/main" id="{2279FCDF-B73C-4187-AB18-9DA7244EDA6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57" name="Text Box 2">
          <a:extLst>
            <a:ext uri="{FF2B5EF4-FFF2-40B4-BE49-F238E27FC236}">
              <a16:creationId xmlns="" xmlns:a16="http://schemas.microsoft.com/office/drawing/2014/main" id="{75C95B49-D3A7-464F-9211-5B0967538E7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58" name="Text Box 2">
          <a:extLst>
            <a:ext uri="{FF2B5EF4-FFF2-40B4-BE49-F238E27FC236}">
              <a16:creationId xmlns="" xmlns:a16="http://schemas.microsoft.com/office/drawing/2014/main" id="{864CC69A-7741-43F4-B649-77AA98ED122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59" name="Text Box 2">
          <a:extLst>
            <a:ext uri="{FF2B5EF4-FFF2-40B4-BE49-F238E27FC236}">
              <a16:creationId xmlns="" xmlns:a16="http://schemas.microsoft.com/office/drawing/2014/main" id="{B464B1F5-8A7A-4EC2-A625-9D8643AEF1C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60" name="Text Box 2">
          <a:extLst>
            <a:ext uri="{FF2B5EF4-FFF2-40B4-BE49-F238E27FC236}">
              <a16:creationId xmlns="" xmlns:a16="http://schemas.microsoft.com/office/drawing/2014/main" id="{114E7B14-488A-4A01-8813-1529C1D2513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61" name="Text Box 2">
          <a:extLst>
            <a:ext uri="{FF2B5EF4-FFF2-40B4-BE49-F238E27FC236}">
              <a16:creationId xmlns="" xmlns:a16="http://schemas.microsoft.com/office/drawing/2014/main" id="{99278D8E-60FF-44A5-8569-EDBF569A711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62" name="Text Box 2">
          <a:extLst>
            <a:ext uri="{FF2B5EF4-FFF2-40B4-BE49-F238E27FC236}">
              <a16:creationId xmlns="" xmlns:a16="http://schemas.microsoft.com/office/drawing/2014/main" id="{ECFBB80E-1D41-4C4A-87AE-3A33725653F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63" name="Text Box 2">
          <a:extLst>
            <a:ext uri="{FF2B5EF4-FFF2-40B4-BE49-F238E27FC236}">
              <a16:creationId xmlns="" xmlns:a16="http://schemas.microsoft.com/office/drawing/2014/main" id="{3A4B0172-31AD-43AD-A1B5-1E7EA67574A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64" name="Text Box 2">
          <a:extLst>
            <a:ext uri="{FF2B5EF4-FFF2-40B4-BE49-F238E27FC236}">
              <a16:creationId xmlns="" xmlns:a16="http://schemas.microsoft.com/office/drawing/2014/main" id="{3EA52317-4B66-4F2E-A583-5A418B03AD18}"/>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65" name="Text Box 2">
          <a:extLst>
            <a:ext uri="{FF2B5EF4-FFF2-40B4-BE49-F238E27FC236}">
              <a16:creationId xmlns="" xmlns:a16="http://schemas.microsoft.com/office/drawing/2014/main" id="{58993AAA-5A7E-4BC4-BC49-DE62549CAC4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666" name="Text Box 2">
          <a:extLst>
            <a:ext uri="{FF2B5EF4-FFF2-40B4-BE49-F238E27FC236}">
              <a16:creationId xmlns="" xmlns:a16="http://schemas.microsoft.com/office/drawing/2014/main" id="{8BB1B745-E6AF-4E6A-8AAF-AF204A284CB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667" name="Text Box 2">
          <a:extLst>
            <a:ext uri="{FF2B5EF4-FFF2-40B4-BE49-F238E27FC236}">
              <a16:creationId xmlns="" xmlns:a16="http://schemas.microsoft.com/office/drawing/2014/main" id="{548A1D0E-CBD6-4151-841A-CF6CBD6D8A8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68" name="Text Box 2">
          <a:extLst>
            <a:ext uri="{FF2B5EF4-FFF2-40B4-BE49-F238E27FC236}">
              <a16:creationId xmlns="" xmlns:a16="http://schemas.microsoft.com/office/drawing/2014/main" id="{0271811C-684B-4999-8FA1-B49DDF5CF8B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69" name="Text Box 2">
          <a:extLst>
            <a:ext uri="{FF2B5EF4-FFF2-40B4-BE49-F238E27FC236}">
              <a16:creationId xmlns="" xmlns:a16="http://schemas.microsoft.com/office/drawing/2014/main" id="{DDE5DE76-AA42-4809-B3FC-5C7D9BD1637F}"/>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70" name="Text Box 2">
          <a:extLst>
            <a:ext uri="{FF2B5EF4-FFF2-40B4-BE49-F238E27FC236}">
              <a16:creationId xmlns="" xmlns:a16="http://schemas.microsoft.com/office/drawing/2014/main" id="{9208102B-CE6A-4502-AFC4-EA4958029475}"/>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71" name="Text Box 2">
          <a:extLst>
            <a:ext uri="{FF2B5EF4-FFF2-40B4-BE49-F238E27FC236}">
              <a16:creationId xmlns="" xmlns:a16="http://schemas.microsoft.com/office/drawing/2014/main" id="{15676064-7FA2-4080-9E78-7E4BDA65F65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672" name="Text Box 2">
          <a:extLst>
            <a:ext uri="{FF2B5EF4-FFF2-40B4-BE49-F238E27FC236}">
              <a16:creationId xmlns="" xmlns:a16="http://schemas.microsoft.com/office/drawing/2014/main" id="{52A4C099-AEBE-49FD-889B-9B696B4A935E}"/>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673" name="Text Box 2">
          <a:extLst>
            <a:ext uri="{FF2B5EF4-FFF2-40B4-BE49-F238E27FC236}">
              <a16:creationId xmlns="" xmlns:a16="http://schemas.microsoft.com/office/drawing/2014/main" id="{68FD3168-3074-431E-B81C-BEFF841241AD}"/>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74" name="Text Box 2">
          <a:extLst>
            <a:ext uri="{FF2B5EF4-FFF2-40B4-BE49-F238E27FC236}">
              <a16:creationId xmlns="" xmlns:a16="http://schemas.microsoft.com/office/drawing/2014/main" id="{5FE1C0AB-D6AD-4982-B1E3-CEAE4FEE0D8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75" name="Text Box 2">
          <a:extLst>
            <a:ext uri="{FF2B5EF4-FFF2-40B4-BE49-F238E27FC236}">
              <a16:creationId xmlns="" xmlns:a16="http://schemas.microsoft.com/office/drawing/2014/main" id="{E955F026-8F33-4B89-BC24-3FB4C79E2A4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76" name="Text Box 2">
          <a:extLst>
            <a:ext uri="{FF2B5EF4-FFF2-40B4-BE49-F238E27FC236}">
              <a16:creationId xmlns="" xmlns:a16="http://schemas.microsoft.com/office/drawing/2014/main" id="{9264C8EA-B15A-4A59-ABD5-0AD3B64F453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77" name="Text Box 2">
          <a:extLst>
            <a:ext uri="{FF2B5EF4-FFF2-40B4-BE49-F238E27FC236}">
              <a16:creationId xmlns="" xmlns:a16="http://schemas.microsoft.com/office/drawing/2014/main" id="{D78E2556-9628-43CA-A560-55C52E9187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78" name="Text Box 2">
          <a:extLst>
            <a:ext uri="{FF2B5EF4-FFF2-40B4-BE49-F238E27FC236}">
              <a16:creationId xmlns="" xmlns:a16="http://schemas.microsoft.com/office/drawing/2014/main" id="{EBCC0F9F-EA66-4103-8082-A62975E45C5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79" name="Text Box 2">
          <a:extLst>
            <a:ext uri="{FF2B5EF4-FFF2-40B4-BE49-F238E27FC236}">
              <a16:creationId xmlns="" xmlns:a16="http://schemas.microsoft.com/office/drawing/2014/main" id="{98AB69E1-DB45-414A-B8F1-8CD901B80378}"/>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80" name="Text Box 2">
          <a:extLst>
            <a:ext uri="{FF2B5EF4-FFF2-40B4-BE49-F238E27FC236}">
              <a16:creationId xmlns="" xmlns:a16="http://schemas.microsoft.com/office/drawing/2014/main" id="{EBC62BF1-AB93-4376-A4C4-2938AA6B6BC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81" name="Text Box 2">
          <a:extLst>
            <a:ext uri="{FF2B5EF4-FFF2-40B4-BE49-F238E27FC236}">
              <a16:creationId xmlns="" xmlns:a16="http://schemas.microsoft.com/office/drawing/2014/main" id="{E671D332-44C4-4B10-BEC1-4BCE6C4FD2D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82" name="Text Box 2">
          <a:extLst>
            <a:ext uri="{FF2B5EF4-FFF2-40B4-BE49-F238E27FC236}">
              <a16:creationId xmlns="" xmlns:a16="http://schemas.microsoft.com/office/drawing/2014/main" id="{5EAA4A2E-4955-43B8-8230-26793BB0E06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83" name="Text Box 2">
          <a:extLst>
            <a:ext uri="{FF2B5EF4-FFF2-40B4-BE49-F238E27FC236}">
              <a16:creationId xmlns="" xmlns:a16="http://schemas.microsoft.com/office/drawing/2014/main" id="{2E1E1AA0-7A84-4F73-A59E-82550C235B4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84" name="Text Box 2">
          <a:extLst>
            <a:ext uri="{FF2B5EF4-FFF2-40B4-BE49-F238E27FC236}">
              <a16:creationId xmlns="" xmlns:a16="http://schemas.microsoft.com/office/drawing/2014/main" id="{72E5CC23-5B4C-4C69-8413-1EB21244C204}"/>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85" name="Text Box 2">
          <a:extLst>
            <a:ext uri="{FF2B5EF4-FFF2-40B4-BE49-F238E27FC236}">
              <a16:creationId xmlns="" xmlns:a16="http://schemas.microsoft.com/office/drawing/2014/main" id="{8F7BAFB9-66E8-4894-A878-E6F018FD8CD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86" name="Text Box 2">
          <a:extLst>
            <a:ext uri="{FF2B5EF4-FFF2-40B4-BE49-F238E27FC236}">
              <a16:creationId xmlns="" xmlns:a16="http://schemas.microsoft.com/office/drawing/2014/main" id="{A93895A9-2ECA-4A1B-B1EC-D414ED0A691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87" name="Text Box 2">
          <a:extLst>
            <a:ext uri="{FF2B5EF4-FFF2-40B4-BE49-F238E27FC236}">
              <a16:creationId xmlns="" xmlns:a16="http://schemas.microsoft.com/office/drawing/2014/main" id="{99BDE99F-3C2B-4CDE-83CF-28EC04D67AB7}"/>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88" name="Text Box 2">
          <a:extLst>
            <a:ext uri="{FF2B5EF4-FFF2-40B4-BE49-F238E27FC236}">
              <a16:creationId xmlns="" xmlns:a16="http://schemas.microsoft.com/office/drawing/2014/main" id="{BE998EDA-1464-480A-92C9-1B9155C96212}"/>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89" name="Text Box 2">
          <a:extLst>
            <a:ext uri="{FF2B5EF4-FFF2-40B4-BE49-F238E27FC236}">
              <a16:creationId xmlns="" xmlns:a16="http://schemas.microsoft.com/office/drawing/2014/main" id="{FF39B677-710A-479A-B7C1-2A7F627A38F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90" name="Text Box 2">
          <a:extLst>
            <a:ext uri="{FF2B5EF4-FFF2-40B4-BE49-F238E27FC236}">
              <a16:creationId xmlns="" xmlns:a16="http://schemas.microsoft.com/office/drawing/2014/main" id="{2B43D1F6-284B-4CDB-9839-5244E21BC5E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91" name="Text Box 2">
          <a:extLst>
            <a:ext uri="{FF2B5EF4-FFF2-40B4-BE49-F238E27FC236}">
              <a16:creationId xmlns="" xmlns:a16="http://schemas.microsoft.com/office/drawing/2014/main" id="{71F76554-E232-4DD6-ADB7-50C3058B4C6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92" name="Text Box 2">
          <a:extLst>
            <a:ext uri="{FF2B5EF4-FFF2-40B4-BE49-F238E27FC236}">
              <a16:creationId xmlns="" xmlns:a16="http://schemas.microsoft.com/office/drawing/2014/main" id="{DF5C2527-C388-4921-8078-48C3AF3A77B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93" name="Text Box 2">
          <a:extLst>
            <a:ext uri="{FF2B5EF4-FFF2-40B4-BE49-F238E27FC236}">
              <a16:creationId xmlns="" xmlns:a16="http://schemas.microsoft.com/office/drawing/2014/main" id="{50EAE3F6-6352-41BA-9771-2C1C29380568}"/>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94" name="Text Box 2">
          <a:extLst>
            <a:ext uri="{FF2B5EF4-FFF2-40B4-BE49-F238E27FC236}">
              <a16:creationId xmlns="" xmlns:a16="http://schemas.microsoft.com/office/drawing/2014/main" id="{09703CF0-6A2D-43A5-8A2A-148DC313E83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95" name="Text Box 2">
          <a:extLst>
            <a:ext uri="{FF2B5EF4-FFF2-40B4-BE49-F238E27FC236}">
              <a16:creationId xmlns="" xmlns:a16="http://schemas.microsoft.com/office/drawing/2014/main" id="{06C391BC-11E7-4AB0-9306-FC0802C649B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96" name="Text Box 2">
          <a:extLst>
            <a:ext uri="{FF2B5EF4-FFF2-40B4-BE49-F238E27FC236}">
              <a16:creationId xmlns="" xmlns:a16="http://schemas.microsoft.com/office/drawing/2014/main" id="{6CED0CCB-8A23-4422-A534-475B9C6BE0A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697" name="Text Box 2">
          <a:extLst>
            <a:ext uri="{FF2B5EF4-FFF2-40B4-BE49-F238E27FC236}">
              <a16:creationId xmlns="" xmlns:a16="http://schemas.microsoft.com/office/drawing/2014/main" id="{5E3AD543-2B4F-4C80-9509-D6DC9FE2613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698" name="Text Box 2">
          <a:extLst>
            <a:ext uri="{FF2B5EF4-FFF2-40B4-BE49-F238E27FC236}">
              <a16:creationId xmlns="" xmlns:a16="http://schemas.microsoft.com/office/drawing/2014/main" id="{E0614D97-5CB3-42F5-B028-4B39934F9B4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699" name="Text Box 2">
          <a:extLst>
            <a:ext uri="{FF2B5EF4-FFF2-40B4-BE49-F238E27FC236}">
              <a16:creationId xmlns="" xmlns:a16="http://schemas.microsoft.com/office/drawing/2014/main" id="{545C871A-2117-4167-A958-EFA5A4A13541}"/>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00" name="Text Box 2">
          <a:extLst>
            <a:ext uri="{FF2B5EF4-FFF2-40B4-BE49-F238E27FC236}">
              <a16:creationId xmlns="" xmlns:a16="http://schemas.microsoft.com/office/drawing/2014/main" id="{241882A3-4035-4F20-807D-CF991EA8229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01" name="Text Box 2">
          <a:extLst>
            <a:ext uri="{FF2B5EF4-FFF2-40B4-BE49-F238E27FC236}">
              <a16:creationId xmlns="" xmlns:a16="http://schemas.microsoft.com/office/drawing/2014/main" id="{5BBAADD9-CEDF-455F-9CBD-6FBDC840D53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02" name="Text Box 2">
          <a:extLst>
            <a:ext uri="{FF2B5EF4-FFF2-40B4-BE49-F238E27FC236}">
              <a16:creationId xmlns="" xmlns:a16="http://schemas.microsoft.com/office/drawing/2014/main" id="{14F54FD5-2DD1-41CF-B80D-89600C5A477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03" name="Text Box 2">
          <a:extLst>
            <a:ext uri="{FF2B5EF4-FFF2-40B4-BE49-F238E27FC236}">
              <a16:creationId xmlns="" xmlns:a16="http://schemas.microsoft.com/office/drawing/2014/main" id="{451140F6-6DCA-4491-8D81-8816A4E7E32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04" name="Text Box 2">
          <a:extLst>
            <a:ext uri="{FF2B5EF4-FFF2-40B4-BE49-F238E27FC236}">
              <a16:creationId xmlns="" xmlns:a16="http://schemas.microsoft.com/office/drawing/2014/main" id="{DF5CFEF8-70F9-4967-AA6A-C8D275448D6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05" name="Text Box 2">
          <a:extLst>
            <a:ext uri="{FF2B5EF4-FFF2-40B4-BE49-F238E27FC236}">
              <a16:creationId xmlns="" xmlns:a16="http://schemas.microsoft.com/office/drawing/2014/main" id="{95557801-9FCE-448E-92E5-99ADEB3FA33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06" name="Text Box 2">
          <a:extLst>
            <a:ext uri="{FF2B5EF4-FFF2-40B4-BE49-F238E27FC236}">
              <a16:creationId xmlns="" xmlns:a16="http://schemas.microsoft.com/office/drawing/2014/main" id="{8913AB05-F404-4E15-AE71-34B7E7D95E6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07" name="Text Box 2">
          <a:extLst>
            <a:ext uri="{FF2B5EF4-FFF2-40B4-BE49-F238E27FC236}">
              <a16:creationId xmlns="" xmlns:a16="http://schemas.microsoft.com/office/drawing/2014/main" id="{ED6EE63F-07C5-4DFE-88AF-56573E2AC0B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08" name="Text Box 2">
          <a:extLst>
            <a:ext uri="{FF2B5EF4-FFF2-40B4-BE49-F238E27FC236}">
              <a16:creationId xmlns="" xmlns:a16="http://schemas.microsoft.com/office/drawing/2014/main" id="{9A65A0F7-E3AD-4740-B160-FDEEE1D5267E}"/>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09" name="Text Box 2">
          <a:extLst>
            <a:ext uri="{FF2B5EF4-FFF2-40B4-BE49-F238E27FC236}">
              <a16:creationId xmlns="" xmlns:a16="http://schemas.microsoft.com/office/drawing/2014/main" id="{0BA4F168-33FD-4C51-A222-D04877D1E282}"/>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10" name="Text Box 2">
          <a:extLst>
            <a:ext uri="{FF2B5EF4-FFF2-40B4-BE49-F238E27FC236}">
              <a16:creationId xmlns="" xmlns:a16="http://schemas.microsoft.com/office/drawing/2014/main" id="{0D25DEAA-DA79-45F3-9510-D362118C931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11" name="Text Box 2">
          <a:extLst>
            <a:ext uri="{FF2B5EF4-FFF2-40B4-BE49-F238E27FC236}">
              <a16:creationId xmlns="" xmlns:a16="http://schemas.microsoft.com/office/drawing/2014/main" id="{98F58167-83FB-4F7C-AA35-BC5254BC3F8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12" name="Text Box 2">
          <a:extLst>
            <a:ext uri="{FF2B5EF4-FFF2-40B4-BE49-F238E27FC236}">
              <a16:creationId xmlns="" xmlns:a16="http://schemas.microsoft.com/office/drawing/2014/main" id="{6314DB6E-443C-4E2E-A225-BF66255A905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13" name="Text Box 2">
          <a:extLst>
            <a:ext uri="{FF2B5EF4-FFF2-40B4-BE49-F238E27FC236}">
              <a16:creationId xmlns="" xmlns:a16="http://schemas.microsoft.com/office/drawing/2014/main" id="{9F4752AE-3506-481B-82B2-D33988261DC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14" name="Text Box 2">
          <a:extLst>
            <a:ext uri="{FF2B5EF4-FFF2-40B4-BE49-F238E27FC236}">
              <a16:creationId xmlns="" xmlns:a16="http://schemas.microsoft.com/office/drawing/2014/main" id="{43E16C41-5F4D-4803-9A5F-CBCE393FA35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15" name="Text Box 2">
          <a:extLst>
            <a:ext uri="{FF2B5EF4-FFF2-40B4-BE49-F238E27FC236}">
              <a16:creationId xmlns="" xmlns:a16="http://schemas.microsoft.com/office/drawing/2014/main" id="{6CC930C6-BE3A-4A45-9B3E-8015895D51AF}"/>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16" name="Text Box 2">
          <a:extLst>
            <a:ext uri="{FF2B5EF4-FFF2-40B4-BE49-F238E27FC236}">
              <a16:creationId xmlns="" xmlns:a16="http://schemas.microsoft.com/office/drawing/2014/main" id="{67142A80-309F-444F-AAE5-15751EC30FD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17" name="Text Box 2">
          <a:extLst>
            <a:ext uri="{FF2B5EF4-FFF2-40B4-BE49-F238E27FC236}">
              <a16:creationId xmlns="" xmlns:a16="http://schemas.microsoft.com/office/drawing/2014/main" id="{55D6CB61-2AA6-4F94-909A-A77E549300E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18" name="Text Box 2">
          <a:extLst>
            <a:ext uri="{FF2B5EF4-FFF2-40B4-BE49-F238E27FC236}">
              <a16:creationId xmlns="" xmlns:a16="http://schemas.microsoft.com/office/drawing/2014/main" id="{AF3FDC32-FAF5-4E39-86FE-2644E65C78CC}"/>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19" name="Text Box 2">
          <a:extLst>
            <a:ext uri="{FF2B5EF4-FFF2-40B4-BE49-F238E27FC236}">
              <a16:creationId xmlns="" xmlns:a16="http://schemas.microsoft.com/office/drawing/2014/main" id="{642D8C83-4545-44FB-903C-623C8146774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20" name="Text Box 2">
          <a:extLst>
            <a:ext uri="{FF2B5EF4-FFF2-40B4-BE49-F238E27FC236}">
              <a16:creationId xmlns="" xmlns:a16="http://schemas.microsoft.com/office/drawing/2014/main" id="{6AA392EE-BAD9-40D4-B008-2D06B710463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21" name="Text Box 2">
          <a:extLst>
            <a:ext uri="{FF2B5EF4-FFF2-40B4-BE49-F238E27FC236}">
              <a16:creationId xmlns="" xmlns:a16="http://schemas.microsoft.com/office/drawing/2014/main" id="{355943C3-9B8C-459E-931C-0BC0494B0C7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22" name="Text Box 2">
          <a:extLst>
            <a:ext uri="{FF2B5EF4-FFF2-40B4-BE49-F238E27FC236}">
              <a16:creationId xmlns="" xmlns:a16="http://schemas.microsoft.com/office/drawing/2014/main" id="{F0EA6F94-0FE3-442C-B03D-E475753FF06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23" name="Text Box 2">
          <a:extLst>
            <a:ext uri="{FF2B5EF4-FFF2-40B4-BE49-F238E27FC236}">
              <a16:creationId xmlns="" xmlns:a16="http://schemas.microsoft.com/office/drawing/2014/main" id="{9759C48C-DAD2-4AF2-8CB6-C440015FF4E1}"/>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24" name="Text Box 2">
          <a:extLst>
            <a:ext uri="{FF2B5EF4-FFF2-40B4-BE49-F238E27FC236}">
              <a16:creationId xmlns="" xmlns:a16="http://schemas.microsoft.com/office/drawing/2014/main" id="{643CA9A7-8127-4CEB-AFC0-BCB38853EE5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25" name="Text Box 2">
          <a:extLst>
            <a:ext uri="{FF2B5EF4-FFF2-40B4-BE49-F238E27FC236}">
              <a16:creationId xmlns="" xmlns:a16="http://schemas.microsoft.com/office/drawing/2014/main" id="{CDEE4C35-557C-4EAB-9967-2AF885FC412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26" name="Text Box 2">
          <a:extLst>
            <a:ext uri="{FF2B5EF4-FFF2-40B4-BE49-F238E27FC236}">
              <a16:creationId xmlns="" xmlns:a16="http://schemas.microsoft.com/office/drawing/2014/main" id="{F997454D-286D-47FB-86B4-6170351185A7}"/>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27" name="Text Box 2">
          <a:extLst>
            <a:ext uri="{FF2B5EF4-FFF2-40B4-BE49-F238E27FC236}">
              <a16:creationId xmlns="" xmlns:a16="http://schemas.microsoft.com/office/drawing/2014/main" id="{62021EB5-3894-46BA-A812-C4DF12A9885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28" name="Text Box 2">
          <a:extLst>
            <a:ext uri="{FF2B5EF4-FFF2-40B4-BE49-F238E27FC236}">
              <a16:creationId xmlns="" xmlns:a16="http://schemas.microsoft.com/office/drawing/2014/main" id="{320E667D-BA1B-40AA-BDCA-17F89DB43E3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29" name="Text Box 2">
          <a:extLst>
            <a:ext uri="{FF2B5EF4-FFF2-40B4-BE49-F238E27FC236}">
              <a16:creationId xmlns="" xmlns:a16="http://schemas.microsoft.com/office/drawing/2014/main" id="{5AF98257-2FA0-49A6-BD89-6F8605715028}"/>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30" name="Text Box 2">
          <a:extLst>
            <a:ext uri="{FF2B5EF4-FFF2-40B4-BE49-F238E27FC236}">
              <a16:creationId xmlns="" xmlns:a16="http://schemas.microsoft.com/office/drawing/2014/main" id="{16FAE4D9-B85D-468B-8778-EB8608D6A4A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31" name="Text Box 2">
          <a:extLst>
            <a:ext uri="{FF2B5EF4-FFF2-40B4-BE49-F238E27FC236}">
              <a16:creationId xmlns="" xmlns:a16="http://schemas.microsoft.com/office/drawing/2014/main" id="{62C2C8DF-D394-48A1-A935-D6704F6CB0E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32" name="Text Box 2">
          <a:extLst>
            <a:ext uri="{FF2B5EF4-FFF2-40B4-BE49-F238E27FC236}">
              <a16:creationId xmlns="" xmlns:a16="http://schemas.microsoft.com/office/drawing/2014/main" id="{BE815AE6-BB43-4200-9334-559F89E33643}"/>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33" name="Text Box 2">
          <a:extLst>
            <a:ext uri="{FF2B5EF4-FFF2-40B4-BE49-F238E27FC236}">
              <a16:creationId xmlns="" xmlns:a16="http://schemas.microsoft.com/office/drawing/2014/main" id="{1ECFC7E3-8A64-49BC-A341-64D1E9D09F8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34" name="Text Box 2">
          <a:extLst>
            <a:ext uri="{FF2B5EF4-FFF2-40B4-BE49-F238E27FC236}">
              <a16:creationId xmlns="" xmlns:a16="http://schemas.microsoft.com/office/drawing/2014/main" id="{9095F054-41A4-457D-8257-2217DA203E4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35" name="Text Box 2">
          <a:extLst>
            <a:ext uri="{FF2B5EF4-FFF2-40B4-BE49-F238E27FC236}">
              <a16:creationId xmlns="" xmlns:a16="http://schemas.microsoft.com/office/drawing/2014/main" id="{2773D414-4035-4D4D-88F4-B443BCDBE66E}"/>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36" name="Text Box 2">
          <a:extLst>
            <a:ext uri="{FF2B5EF4-FFF2-40B4-BE49-F238E27FC236}">
              <a16:creationId xmlns="" xmlns:a16="http://schemas.microsoft.com/office/drawing/2014/main" id="{3C39CEB4-CCC3-4E29-A7CC-6BCC5453DEF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37" name="Text Box 2">
          <a:extLst>
            <a:ext uri="{FF2B5EF4-FFF2-40B4-BE49-F238E27FC236}">
              <a16:creationId xmlns="" xmlns:a16="http://schemas.microsoft.com/office/drawing/2014/main" id="{BAB165C9-E552-4E86-8D63-58D40D54D26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38" name="Text Box 2">
          <a:extLst>
            <a:ext uri="{FF2B5EF4-FFF2-40B4-BE49-F238E27FC236}">
              <a16:creationId xmlns="" xmlns:a16="http://schemas.microsoft.com/office/drawing/2014/main" id="{CADC25A0-01B0-4E46-B5EF-EEA35A342463}"/>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39" name="Text Box 2">
          <a:extLst>
            <a:ext uri="{FF2B5EF4-FFF2-40B4-BE49-F238E27FC236}">
              <a16:creationId xmlns="" xmlns:a16="http://schemas.microsoft.com/office/drawing/2014/main" id="{F8B2284A-1F50-436B-BB0A-242C661C649F}"/>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40" name="Text Box 2">
          <a:extLst>
            <a:ext uri="{FF2B5EF4-FFF2-40B4-BE49-F238E27FC236}">
              <a16:creationId xmlns="" xmlns:a16="http://schemas.microsoft.com/office/drawing/2014/main" id="{9F23784A-B375-45B2-8593-D92657A60BC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41" name="Text Box 2">
          <a:extLst>
            <a:ext uri="{FF2B5EF4-FFF2-40B4-BE49-F238E27FC236}">
              <a16:creationId xmlns="" xmlns:a16="http://schemas.microsoft.com/office/drawing/2014/main" id="{23245C9A-D281-41B4-A704-E674913D2A9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42" name="Text Box 2">
          <a:extLst>
            <a:ext uri="{FF2B5EF4-FFF2-40B4-BE49-F238E27FC236}">
              <a16:creationId xmlns="" xmlns:a16="http://schemas.microsoft.com/office/drawing/2014/main" id="{12B20B3D-7786-40C3-8C35-93160387E26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43" name="Text Box 2">
          <a:extLst>
            <a:ext uri="{FF2B5EF4-FFF2-40B4-BE49-F238E27FC236}">
              <a16:creationId xmlns="" xmlns:a16="http://schemas.microsoft.com/office/drawing/2014/main" id="{302A93F5-CF25-49E2-AB35-7229446D3F4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44" name="Text Box 2">
          <a:extLst>
            <a:ext uri="{FF2B5EF4-FFF2-40B4-BE49-F238E27FC236}">
              <a16:creationId xmlns="" xmlns:a16="http://schemas.microsoft.com/office/drawing/2014/main" id="{25F5F98A-7DDA-4B3E-92D6-6894906C4CB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45" name="Text Box 2">
          <a:extLst>
            <a:ext uri="{FF2B5EF4-FFF2-40B4-BE49-F238E27FC236}">
              <a16:creationId xmlns="" xmlns:a16="http://schemas.microsoft.com/office/drawing/2014/main" id="{83E7EBF9-81C0-4EC3-BA7A-5CCEC79C320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46" name="Text Box 2">
          <a:extLst>
            <a:ext uri="{FF2B5EF4-FFF2-40B4-BE49-F238E27FC236}">
              <a16:creationId xmlns="" xmlns:a16="http://schemas.microsoft.com/office/drawing/2014/main" id="{523AFA95-EAA6-4465-8638-2EE20A2D3DF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47" name="Text Box 2">
          <a:extLst>
            <a:ext uri="{FF2B5EF4-FFF2-40B4-BE49-F238E27FC236}">
              <a16:creationId xmlns="" xmlns:a16="http://schemas.microsoft.com/office/drawing/2014/main" id="{39D13E9A-3E63-4346-A4E4-91A5DD5A38A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48" name="Text Box 2">
          <a:extLst>
            <a:ext uri="{FF2B5EF4-FFF2-40B4-BE49-F238E27FC236}">
              <a16:creationId xmlns="" xmlns:a16="http://schemas.microsoft.com/office/drawing/2014/main" id="{1B6B774D-6796-4971-91B0-6DB77765BAC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49" name="Text Box 2">
          <a:extLst>
            <a:ext uri="{FF2B5EF4-FFF2-40B4-BE49-F238E27FC236}">
              <a16:creationId xmlns="" xmlns:a16="http://schemas.microsoft.com/office/drawing/2014/main" id="{2546C25E-2DCE-49E9-90B8-926501C2DBB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50" name="Text Box 2">
          <a:extLst>
            <a:ext uri="{FF2B5EF4-FFF2-40B4-BE49-F238E27FC236}">
              <a16:creationId xmlns="" xmlns:a16="http://schemas.microsoft.com/office/drawing/2014/main" id="{F53AEA9A-9427-43CB-B06F-B3DDAFFB64B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51" name="Text Box 2">
          <a:extLst>
            <a:ext uri="{FF2B5EF4-FFF2-40B4-BE49-F238E27FC236}">
              <a16:creationId xmlns="" xmlns:a16="http://schemas.microsoft.com/office/drawing/2014/main" id="{0BB3C4D0-A3F7-4848-BD5C-B729836DCD8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52" name="Text Box 2">
          <a:extLst>
            <a:ext uri="{FF2B5EF4-FFF2-40B4-BE49-F238E27FC236}">
              <a16:creationId xmlns="" xmlns:a16="http://schemas.microsoft.com/office/drawing/2014/main" id="{D4BF7E91-C2EF-47A6-A51C-4EF36E37BC2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53" name="Text Box 2">
          <a:extLst>
            <a:ext uri="{FF2B5EF4-FFF2-40B4-BE49-F238E27FC236}">
              <a16:creationId xmlns="" xmlns:a16="http://schemas.microsoft.com/office/drawing/2014/main" id="{B4B98C4C-B9EA-41A0-BBFE-F0C354A8B0E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54" name="Text Box 2">
          <a:extLst>
            <a:ext uri="{FF2B5EF4-FFF2-40B4-BE49-F238E27FC236}">
              <a16:creationId xmlns="" xmlns:a16="http://schemas.microsoft.com/office/drawing/2014/main" id="{6DCFCE46-472D-400D-9521-E4FEBFCC84C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55" name="Text Box 2">
          <a:extLst>
            <a:ext uri="{FF2B5EF4-FFF2-40B4-BE49-F238E27FC236}">
              <a16:creationId xmlns="" xmlns:a16="http://schemas.microsoft.com/office/drawing/2014/main" id="{2BC8B5D7-0468-480E-9D2B-264179CE588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56" name="Text Box 2">
          <a:extLst>
            <a:ext uri="{FF2B5EF4-FFF2-40B4-BE49-F238E27FC236}">
              <a16:creationId xmlns="" xmlns:a16="http://schemas.microsoft.com/office/drawing/2014/main" id="{BE9CED07-0FEA-48E8-8027-FDC6E63CED81}"/>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57" name="Text Box 2">
          <a:extLst>
            <a:ext uri="{FF2B5EF4-FFF2-40B4-BE49-F238E27FC236}">
              <a16:creationId xmlns="" xmlns:a16="http://schemas.microsoft.com/office/drawing/2014/main" id="{9C37D013-ABBC-421C-B216-15C472A5152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58" name="Text Box 2">
          <a:extLst>
            <a:ext uri="{FF2B5EF4-FFF2-40B4-BE49-F238E27FC236}">
              <a16:creationId xmlns="" xmlns:a16="http://schemas.microsoft.com/office/drawing/2014/main" id="{8D07F71F-8ECD-491E-AD94-A378B3EC024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759" name="Text Box 2">
          <a:extLst>
            <a:ext uri="{FF2B5EF4-FFF2-40B4-BE49-F238E27FC236}">
              <a16:creationId xmlns="" xmlns:a16="http://schemas.microsoft.com/office/drawing/2014/main" id="{B20C3175-67A3-4E42-AA9D-950C75C42084}"/>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760" name="Text Box 2">
          <a:extLst>
            <a:ext uri="{FF2B5EF4-FFF2-40B4-BE49-F238E27FC236}">
              <a16:creationId xmlns="" xmlns:a16="http://schemas.microsoft.com/office/drawing/2014/main" id="{A26FE85B-959B-4AA8-B03B-A36E7A3DC4F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61" name="Text Box 2">
          <a:extLst>
            <a:ext uri="{FF2B5EF4-FFF2-40B4-BE49-F238E27FC236}">
              <a16:creationId xmlns="" xmlns:a16="http://schemas.microsoft.com/office/drawing/2014/main" id="{CF761216-AC3E-4C91-BFD8-59C75443173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62" name="Text Box 2">
          <a:extLst>
            <a:ext uri="{FF2B5EF4-FFF2-40B4-BE49-F238E27FC236}">
              <a16:creationId xmlns="" xmlns:a16="http://schemas.microsoft.com/office/drawing/2014/main" id="{1C41EDEF-7528-4591-8818-768D9973433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63" name="Text Box 2">
          <a:extLst>
            <a:ext uri="{FF2B5EF4-FFF2-40B4-BE49-F238E27FC236}">
              <a16:creationId xmlns="" xmlns:a16="http://schemas.microsoft.com/office/drawing/2014/main" id="{17E1601E-B902-4BCE-A8AC-20EEF58EA3C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64" name="Text Box 2">
          <a:extLst>
            <a:ext uri="{FF2B5EF4-FFF2-40B4-BE49-F238E27FC236}">
              <a16:creationId xmlns="" xmlns:a16="http://schemas.microsoft.com/office/drawing/2014/main" id="{B0F0DE48-5C56-4A89-981D-D35E9F90D9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65" name="Text Box 2">
          <a:extLst>
            <a:ext uri="{FF2B5EF4-FFF2-40B4-BE49-F238E27FC236}">
              <a16:creationId xmlns="" xmlns:a16="http://schemas.microsoft.com/office/drawing/2014/main" id="{BE60630A-27ED-4AC5-B850-8253AA6AE49C}"/>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66" name="Text Box 2">
          <a:extLst>
            <a:ext uri="{FF2B5EF4-FFF2-40B4-BE49-F238E27FC236}">
              <a16:creationId xmlns="" xmlns:a16="http://schemas.microsoft.com/office/drawing/2014/main" id="{FBE15F4A-1806-4AE4-B7FB-F29DAA966643}"/>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67" name="Text Box 2">
          <a:extLst>
            <a:ext uri="{FF2B5EF4-FFF2-40B4-BE49-F238E27FC236}">
              <a16:creationId xmlns="" xmlns:a16="http://schemas.microsoft.com/office/drawing/2014/main" id="{E827B4CF-C233-4356-BD89-81E27F8D130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68" name="Text Box 2">
          <a:extLst>
            <a:ext uri="{FF2B5EF4-FFF2-40B4-BE49-F238E27FC236}">
              <a16:creationId xmlns="" xmlns:a16="http://schemas.microsoft.com/office/drawing/2014/main" id="{35B2DE12-2236-41EF-AB1F-3B45EE1EF47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69" name="Text Box 2">
          <a:extLst>
            <a:ext uri="{FF2B5EF4-FFF2-40B4-BE49-F238E27FC236}">
              <a16:creationId xmlns="" xmlns:a16="http://schemas.microsoft.com/office/drawing/2014/main" id="{E7859A99-6A90-4B4F-8F5E-D3D98DF15449}"/>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70" name="Text Box 2">
          <a:extLst>
            <a:ext uri="{FF2B5EF4-FFF2-40B4-BE49-F238E27FC236}">
              <a16:creationId xmlns="" xmlns:a16="http://schemas.microsoft.com/office/drawing/2014/main" id="{15080191-7686-473B-A94B-7D489F5CDE5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71" name="Text Box 2">
          <a:extLst>
            <a:ext uri="{FF2B5EF4-FFF2-40B4-BE49-F238E27FC236}">
              <a16:creationId xmlns="" xmlns:a16="http://schemas.microsoft.com/office/drawing/2014/main" id="{C30F250F-E4C5-4A55-A0B2-9DAD46CA6BC8}"/>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72" name="Text Box 2">
          <a:extLst>
            <a:ext uri="{FF2B5EF4-FFF2-40B4-BE49-F238E27FC236}">
              <a16:creationId xmlns="" xmlns:a16="http://schemas.microsoft.com/office/drawing/2014/main" id="{350F6990-0B5E-46E7-9BB9-526D700A32A5}"/>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73" name="Text Box 2">
          <a:extLst>
            <a:ext uri="{FF2B5EF4-FFF2-40B4-BE49-F238E27FC236}">
              <a16:creationId xmlns="" xmlns:a16="http://schemas.microsoft.com/office/drawing/2014/main" id="{52DA30A3-8396-40F1-9B05-E53A875FA0F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74" name="Text Box 2">
          <a:extLst>
            <a:ext uri="{FF2B5EF4-FFF2-40B4-BE49-F238E27FC236}">
              <a16:creationId xmlns="" xmlns:a16="http://schemas.microsoft.com/office/drawing/2014/main" id="{C711688D-C058-4265-9F75-B387CA9639A5}"/>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75" name="Text Box 2">
          <a:extLst>
            <a:ext uri="{FF2B5EF4-FFF2-40B4-BE49-F238E27FC236}">
              <a16:creationId xmlns="" xmlns:a16="http://schemas.microsoft.com/office/drawing/2014/main" id="{4B7D2A32-EF63-4AC5-9763-4BB99725603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76" name="Text Box 2">
          <a:extLst>
            <a:ext uri="{FF2B5EF4-FFF2-40B4-BE49-F238E27FC236}">
              <a16:creationId xmlns="" xmlns:a16="http://schemas.microsoft.com/office/drawing/2014/main" id="{61FC506E-5AE6-46D9-A5E2-2285BEF85DC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77" name="Text Box 2">
          <a:extLst>
            <a:ext uri="{FF2B5EF4-FFF2-40B4-BE49-F238E27FC236}">
              <a16:creationId xmlns="" xmlns:a16="http://schemas.microsoft.com/office/drawing/2014/main" id="{CA997640-AC2E-4AE3-8DF2-100FEF841D9E}"/>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78" name="Text Box 2">
          <a:extLst>
            <a:ext uri="{FF2B5EF4-FFF2-40B4-BE49-F238E27FC236}">
              <a16:creationId xmlns="" xmlns:a16="http://schemas.microsoft.com/office/drawing/2014/main" id="{D5E4B26E-FF72-4A9F-85B8-5726672A6AD2}"/>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79" name="Text Box 2">
          <a:extLst>
            <a:ext uri="{FF2B5EF4-FFF2-40B4-BE49-F238E27FC236}">
              <a16:creationId xmlns="" xmlns:a16="http://schemas.microsoft.com/office/drawing/2014/main" id="{95AA3A54-1F1A-400B-956E-8F871574D08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80" name="Text Box 2">
          <a:extLst>
            <a:ext uri="{FF2B5EF4-FFF2-40B4-BE49-F238E27FC236}">
              <a16:creationId xmlns="" xmlns:a16="http://schemas.microsoft.com/office/drawing/2014/main" id="{1D34FBA2-E382-4F5C-8A22-96B2DB231881}"/>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81" name="Text Box 2">
          <a:extLst>
            <a:ext uri="{FF2B5EF4-FFF2-40B4-BE49-F238E27FC236}">
              <a16:creationId xmlns="" xmlns:a16="http://schemas.microsoft.com/office/drawing/2014/main" id="{193E6834-8F46-4F40-8B24-E30E03AA71E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82" name="Text Box 2">
          <a:extLst>
            <a:ext uri="{FF2B5EF4-FFF2-40B4-BE49-F238E27FC236}">
              <a16:creationId xmlns="" xmlns:a16="http://schemas.microsoft.com/office/drawing/2014/main" id="{24634AFE-70F9-4B77-9E12-E2E0AB7FE5D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783" name="Text Box 2">
          <a:extLst>
            <a:ext uri="{FF2B5EF4-FFF2-40B4-BE49-F238E27FC236}">
              <a16:creationId xmlns="" xmlns:a16="http://schemas.microsoft.com/office/drawing/2014/main" id="{0F53B25C-BC13-4834-82A9-E397259B1765}"/>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784" name="Text Box 2">
          <a:extLst>
            <a:ext uri="{FF2B5EF4-FFF2-40B4-BE49-F238E27FC236}">
              <a16:creationId xmlns="" xmlns:a16="http://schemas.microsoft.com/office/drawing/2014/main" id="{EDEA5FAF-8811-4AC2-8E00-F52E24CB5271}"/>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85" name="Text Box 2">
          <a:extLst>
            <a:ext uri="{FF2B5EF4-FFF2-40B4-BE49-F238E27FC236}">
              <a16:creationId xmlns="" xmlns:a16="http://schemas.microsoft.com/office/drawing/2014/main" id="{8A6CDF69-0057-4B02-B5DA-4EA1C44FAF1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86" name="Text Box 2">
          <a:extLst>
            <a:ext uri="{FF2B5EF4-FFF2-40B4-BE49-F238E27FC236}">
              <a16:creationId xmlns="" xmlns:a16="http://schemas.microsoft.com/office/drawing/2014/main" id="{B107C2B6-AAF7-4B99-8EE6-8BDFD261EA2D}"/>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87" name="Text Box 2">
          <a:extLst>
            <a:ext uri="{FF2B5EF4-FFF2-40B4-BE49-F238E27FC236}">
              <a16:creationId xmlns="" xmlns:a16="http://schemas.microsoft.com/office/drawing/2014/main" id="{61583644-5D8C-493E-B13F-C3F7424C4E54}"/>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88" name="Text Box 2">
          <a:extLst>
            <a:ext uri="{FF2B5EF4-FFF2-40B4-BE49-F238E27FC236}">
              <a16:creationId xmlns="" xmlns:a16="http://schemas.microsoft.com/office/drawing/2014/main" id="{B0C407D7-5554-467A-8F08-C3E762EE30C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789" name="Text Box 2">
          <a:extLst>
            <a:ext uri="{FF2B5EF4-FFF2-40B4-BE49-F238E27FC236}">
              <a16:creationId xmlns="" xmlns:a16="http://schemas.microsoft.com/office/drawing/2014/main" id="{81EE91AD-1499-4C0F-A392-5D966855F97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790" name="Text Box 2">
          <a:extLst>
            <a:ext uri="{FF2B5EF4-FFF2-40B4-BE49-F238E27FC236}">
              <a16:creationId xmlns="" xmlns:a16="http://schemas.microsoft.com/office/drawing/2014/main" id="{3697B424-0C1B-49CE-BC21-0A6B12E7556A}"/>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91" name="Text Box 2">
          <a:extLst>
            <a:ext uri="{FF2B5EF4-FFF2-40B4-BE49-F238E27FC236}">
              <a16:creationId xmlns="" xmlns:a16="http://schemas.microsoft.com/office/drawing/2014/main" id="{84DC2F1A-1830-41B8-BF65-6F4ACC8493D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792" name="Text Box 2">
          <a:extLst>
            <a:ext uri="{FF2B5EF4-FFF2-40B4-BE49-F238E27FC236}">
              <a16:creationId xmlns="" xmlns:a16="http://schemas.microsoft.com/office/drawing/2014/main" id="{B7CF670E-FEF9-475F-8427-4EAFBB541AED}"/>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793" name="Text Box 2">
          <a:extLst>
            <a:ext uri="{FF2B5EF4-FFF2-40B4-BE49-F238E27FC236}">
              <a16:creationId xmlns="" xmlns:a16="http://schemas.microsoft.com/office/drawing/2014/main" id="{D5746EEC-C976-4AA1-94CD-17FCE190FE4F}"/>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94" name="Text Box 2">
          <a:extLst>
            <a:ext uri="{FF2B5EF4-FFF2-40B4-BE49-F238E27FC236}">
              <a16:creationId xmlns="" xmlns:a16="http://schemas.microsoft.com/office/drawing/2014/main" id="{D47A2480-83F4-4447-B70C-07CE692A931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795" name="Text Box 2">
          <a:extLst>
            <a:ext uri="{FF2B5EF4-FFF2-40B4-BE49-F238E27FC236}">
              <a16:creationId xmlns="" xmlns:a16="http://schemas.microsoft.com/office/drawing/2014/main" id="{E9195D47-F94D-4F21-8C6B-129D3D2F1E5F}"/>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796" name="Text Box 2">
          <a:extLst>
            <a:ext uri="{FF2B5EF4-FFF2-40B4-BE49-F238E27FC236}">
              <a16:creationId xmlns="" xmlns:a16="http://schemas.microsoft.com/office/drawing/2014/main" id="{258C77A9-B390-40D9-8EF0-ECC4ACEAEC47}"/>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797" name="Text Box 2">
          <a:extLst>
            <a:ext uri="{FF2B5EF4-FFF2-40B4-BE49-F238E27FC236}">
              <a16:creationId xmlns="" xmlns:a16="http://schemas.microsoft.com/office/drawing/2014/main" id="{AB786E73-2B66-4FF6-8EAA-008E9C33425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798" name="Text Box 2">
          <a:extLst>
            <a:ext uri="{FF2B5EF4-FFF2-40B4-BE49-F238E27FC236}">
              <a16:creationId xmlns="" xmlns:a16="http://schemas.microsoft.com/office/drawing/2014/main" id="{4FA1528D-A81C-40B4-ADF9-F1EC71D8E70F}"/>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799" name="Text Box 2">
          <a:extLst>
            <a:ext uri="{FF2B5EF4-FFF2-40B4-BE49-F238E27FC236}">
              <a16:creationId xmlns="" xmlns:a16="http://schemas.microsoft.com/office/drawing/2014/main" id="{23F4D698-0458-4197-81F1-37DF61C039AA}"/>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00" name="Text Box 2">
          <a:extLst>
            <a:ext uri="{FF2B5EF4-FFF2-40B4-BE49-F238E27FC236}">
              <a16:creationId xmlns="" xmlns:a16="http://schemas.microsoft.com/office/drawing/2014/main" id="{BE842ECB-4A79-41B4-BAD3-59B192AD282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01" name="Text Box 2">
          <a:extLst>
            <a:ext uri="{FF2B5EF4-FFF2-40B4-BE49-F238E27FC236}">
              <a16:creationId xmlns="" xmlns:a16="http://schemas.microsoft.com/office/drawing/2014/main" id="{C45D67E2-8493-43A3-8C3F-83F7600088A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02" name="Text Box 2">
          <a:extLst>
            <a:ext uri="{FF2B5EF4-FFF2-40B4-BE49-F238E27FC236}">
              <a16:creationId xmlns="" xmlns:a16="http://schemas.microsoft.com/office/drawing/2014/main" id="{79158222-CDEF-42F3-B61F-02EA3724FAE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03" name="Text Box 2">
          <a:extLst>
            <a:ext uri="{FF2B5EF4-FFF2-40B4-BE49-F238E27FC236}">
              <a16:creationId xmlns="" xmlns:a16="http://schemas.microsoft.com/office/drawing/2014/main" id="{A3016C32-D259-493F-A07A-51C2CDB4599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04" name="Text Box 2">
          <a:extLst>
            <a:ext uri="{FF2B5EF4-FFF2-40B4-BE49-F238E27FC236}">
              <a16:creationId xmlns="" xmlns:a16="http://schemas.microsoft.com/office/drawing/2014/main" id="{40C4C710-3604-40C5-9171-3D947B3D4AE4}"/>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05" name="Text Box 2">
          <a:extLst>
            <a:ext uri="{FF2B5EF4-FFF2-40B4-BE49-F238E27FC236}">
              <a16:creationId xmlns="" xmlns:a16="http://schemas.microsoft.com/office/drawing/2014/main" id="{02040AB4-04C7-4CC3-90C5-67262AD6808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06" name="Text Box 2">
          <a:extLst>
            <a:ext uri="{FF2B5EF4-FFF2-40B4-BE49-F238E27FC236}">
              <a16:creationId xmlns="" xmlns:a16="http://schemas.microsoft.com/office/drawing/2014/main" id="{579B273D-6090-48B2-92DE-ABF07B2EC4B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07" name="Text Box 2">
          <a:extLst>
            <a:ext uri="{FF2B5EF4-FFF2-40B4-BE49-F238E27FC236}">
              <a16:creationId xmlns="" xmlns:a16="http://schemas.microsoft.com/office/drawing/2014/main" id="{7BBEA2C7-952E-4FF1-B91F-663AD0E118A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08" name="Text Box 2">
          <a:extLst>
            <a:ext uri="{FF2B5EF4-FFF2-40B4-BE49-F238E27FC236}">
              <a16:creationId xmlns="" xmlns:a16="http://schemas.microsoft.com/office/drawing/2014/main" id="{95A43FCA-AD48-4EDA-85F2-356323F74CC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09" name="Text Box 2">
          <a:extLst>
            <a:ext uri="{FF2B5EF4-FFF2-40B4-BE49-F238E27FC236}">
              <a16:creationId xmlns="" xmlns:a16="http://schemas.microsoft.com/office/drawing/2014/main" id="{D2FBB850-290D-40F2-AFEC-96193368CEA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45</xdr:row>
      <xdr:rowOff>0</xdr:rowOff>
    </xdr:from>
    <xdr:ext cx="76200" cy="363682"/>
    <xdr:sp macro="" textlink="">
      <xdr:nvSpPr>
        <xdr:cNvPr id="5810" name="Text Box 2">
          <a:extLst>
            <a:ext uri="{FF2B5EF4-FFF2-40B4-BE49-F238E27FC236}">
              <a16:creationId xmlns="" xmlns:a16="http://schemas.microsoft.com/office/drawing/2014/main" id="{38771F48-64EF-4D2D-BE16-DAE6A24FD042}"/>
            </a:ext>
          </a:extLst>
        </xdr:cNvPr>
        <xdr:cNvSpPr txBox="1">
          <a:spLocks noChangeArrowheads="1"/>
        </xdr:cNvSpPr>
      </xdr:nvSpPr>
      <xdr:spPr bwMode="auto">
        <a:xfrm>
          <a:off x="8896350" y="6276975"/>
          <a:ext cx="76200" cy="363682"/>
        </a:xfrm>
        <a:prstGeom prst="rect">
          <a:avLst/>
        </a:prstGeom>
        <a:noFill/>
        <a:ln w="9525">
          <a:noFill/>
          <a:miter lim="800000"/>
          <a:headEnd/>
          <a:tailEnd/>
        </a:ln>
      </xdr:spPr>
    </xdr:sp>
    <xdr:clientData/>
  </xdr:oneCellAnchor>
  <xdr:oneCellAnchor>
    <xdr:from>
      <xdr:col>8</xdr:col>
      <xdr:colOff>0</xdr:colOff>
      <xdr:row>45</xdr:row>
      <xdr:rowOff>0</xdr:rowOff>
    </xdr:from>
    <xdr:ext cx="76200" cy="371475"/>
    <xdr:sp macro="" textlink="">
      <xdr:nvSpPr>
        <xdr:cNvPr id="5811" name="Text Box 2">
          <a:extLst>
            <a:ext uri="{FF2B5EF4-FFF2-40B4-BE49-F238E27FC236}">
              <a16:creationId xmlns="" xmlns:a16="http://schemas.microsoft.com/office/drawing/2014/main" id="{CB250CE4-FCEC-4AB0-BC80-BFBD984E99E8}"/>
            </a:ext>
          </a:extLst>
        </xdr:cNvPr>
        <xdr:cNvSpPr txBox="1">
          <a:spLocks noChangeArrowheads="1"/>
        </xdr:cNvSpPr>
      </xdr:nvSpPr>
      <xdr:spPr bwMode="auto">
        <a:xfrm>
          <a:off x="8896350" y="62769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12" name="Text Box 2">
          <a:extLst>
            <a:ext uri="{FF2B5EF4-FFF2-40B4-BE49-F238E27FC236}">
              <a16:creationId xmlns="" xmlns:a16="http://schemas.microsoft.com/office/drawing/2014/main" id="{6B3D5F81-1873-4201-902C-D3B7566ECF6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813" name="Text Box 2">
          <a:extLst>
            <a:ext uri="{FF2B5EF4-FFF2-40B4-BE49-F238E27FC236}">
              <a16:creationId xmlns="" xmlns:a16="http://schemas.microsoft.com/office/drawing/2014/main" id="{E4968907-9BA1-4BCF-B6E6-66414AD361A9}"/>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814" name="Text Box 2">
          <a:extLst>
            <a:ext uri="{FF2B5EF4-FFF2-40B4-BE49-F238E27FC236}">
              <a16:creationId xmlns="" xmlns:a16="http://schemas.microsoft.com/office/drawing/2014/main" id="{00D6DFC4-6CBD-4538-B17B-98AD20380AA7}"/>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15" name="Text Box 2">
          <a:extLst>
            <a:ext uri="{FF2B5EF4-FFF2-40B4-BE49-F238E27FC236}">
              <a16:creationId xmlns="" xmlns:a16="http://schemas.microsoft.com/office/drawing/2014/main" id="{9BD1A03A-0A1C-43A1-9974-5BCD495B7C4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816" name="Text Box 2">
          <a:extLst>
            <a:ext uri="{FF2B5EF4-FFF2-40B4-BE49-F238E27FC236}">
              <a16:creationId xmlns="" xmlns:a16="http://schemas.microsoft.com/office/drawing/2014/main" id="{308D33FD-E88F-4B98-B52D-C88E4FEF28F6}"/>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817" name="Text Box 2">
          <a:extLst>
            <a:ext uri="{FF2B5EF4-FFF2-40B4-BE49-F238E27FC236}">
              <a16:creationId xmlns="" xmlns:a16="http://schemas.microsoft.com/office/drawing/2014/main" id="{4F89A5D9-A534-4B27-8220-EAC5D2D4E81C}"/>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18" name="Text Box 2">
          <a:extLst>
            <a:ext uri="{FF2B5EF4-FFF2-40B4-BE49-F238E27FC236}">
              <a16:creationId xmlns="" xmlns:a16="http://schemas.microsoft.com/office/drawing/2014/main" id="{0B2DECFD-C3CD-49E1-8149-7F259382561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19" name="Text Box 2">
          <a:extLst>
            <a:ext uri="{FF2B5EF4-FFF2-40B4-BE49-F238E27FC236}">
              <a16:creationId xmlns="" xmlns:a16="http://schemas.microsoft.com/office/drawing/2014/main" id="{FAB5C69A-3F90-431A-82E6-CEF47490B8D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20" name="Text Box 2">
          <a:extLst>
            <a:ext uri="{FF2B5EF4-FFF2-40B4-BE49-F238E27FC236}">
              <a16:creationId xmlns="" xmlns:a16="http://schemas.microsoft.com/office/drawing/2014/main" id="{15E10E5C-3529-4E4E-AE28-DA3A4BAC59AC}"/>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21" name="Text Box 2">
          <a:extLst>
            <a:ext uri="{FF2B5EF4-FFF2-40B4-BE49-F238E27FC236}">
              <a16:creationId xmlns="" xmlns:a16="http://schemas.microsoft.com/office/drawing/2014/main" id="{E1285103-A6F8-4E5A-91B1-2ACF9DC0AE5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22" name="Text Box 2">
          <a:extLst>
            <a:ext uri="{FF2B5EF4-FFF2-40B4-BE49-F238E27FC236}">
              <a16:creationId xmlns="" xmlns:a16="http://schemas.microsoft.com/office/drawing/2014/main" id="{7373A827-284F-47BE-B52B-9F0E652CEAF4}"/>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23" name="Text Box 2">
          <a:extLst>
            <a:ext uri="{FF2B5EF4-FFF2-40B4-BE49-F238E27FC236}">
              <a16:creationId xmlns="" xmlns:a16="http://schemas.microsoft.com/office/drawing/2014/main" id="{30DD425E-7A63-4CB3-AC00-4BF59F59C26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24" name="Text Box 2">
          <a:extLst>
            <a:ext uri="{FF2B5EF4-FFF2-40B4-BE49-F238E27FC236}">
              <a16:creationId xmlns="" xmlns:a16="http://schemas.microsoft.com/office/drawing/2014/main" id="{F3B32F18-9C7B-4984-A7C7-C699992BFFC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25" name="Text Box 2">
          <a:extLst>
            <a:ext uri="{FF2B5EF4-FFF2-40B4-BE49-F238E27FC236}">
              <a16:creationId xmlns="" xmlns:a16="http://schemas.microsoft.com/office/drawing/2014/main" id="{BFC76752-09C0-4EEF-A361-339D1C7964F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26" name="Text Box 2">
          <a:extLst>
            <a:ext uri="{FF2B5EF4-FFF2-40B4-BE49-F238E27FC236}">
              <a16:creationId xmlns="" xmlns:a16="http://schemas.microsoft.com/office/drawing/2014/main" id="{9DFD4145-DFAB-494A-BEBF-2A092253B00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27" name="Text Box 2">
          <a:extLst>
            <a:ext uri="{FF2B5EF4-FFF2-40B4-BE49-F238E27FC236}">
              <a16:creationId xmlns="" xmlns:a16="http://schemas.microsoft.com/office/drawing/2014/main" id="{72C1A163-638F-4E90-883F-FA582383732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28" name="Text Box 2">
          <a:extLst>
            <a:ext uri="{FF2B5EF4-FFF2-40B4-BE49-F238E27FC236}">
              <a16:creationId xmlns="" xmlns:a16="http://schemas.microsoft.com/office/drawing/2014/main" id="{C790ECA9-19DD-4BC5-8BCD-5CBFFC49165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29" name="Text Box 2">
          <a:extLst>
            <a:ext uri="{FF2B5EF4-FFF2-40B4-BE49-F238E27FC236}">
              <a16:creationId xmlns="" xmlns:a16="http://schemas.microsoft.com/office/drawing/2014/main" id="{E0957970-5566-4F3F-92B3-27170974C22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30" name="Text Box 2">
          <a:extLst>
            <a:ext uri="{FF2B5EF4-FFF2-40B4-BE49-F238E27FC236}">
              <a16:creationId xmlns="" xmlns:a16="http://schemas.microsoft.com/office/drawing/2014/main" id="{55D4C981-9800-49F1-9AD8-C5299A1C388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31" name="Text Box 2">
          <a:extLst>
            <a:ext uri="{FF2B5EF4-FFF2-40B4-BE49-F238E27FC236}">
              <a16:creationId xmlns="" xmlns:a16="http://schemas.microsoft.com/office/drawing/2014/main" id="{69A87372-1BB5-4AA1-9A3F-6AB9527022F5}"/>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32" name="Text Box 2">
          <a:extLst>
            <a:ext uri="{FF2B5EF4-FFF2-40B4-BE49-F238E27FC236}">
              <a16:creationId xmlns="" xmlns:a16="http://schemas.microsoft.com/office/drawing/2014/main" id="{50526237-4CDE-4E0E-BA7B-6554BF854E9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33" name="Text Box 2">
          <a:extLst>
            <a:ext uri="{FF2B5EF4-FFF2-40B4-BE49-F238E27FC236}">
              <a16:creationId xmlns="" xmlns:a16="http://schemas.microsoft.com/office/drawing/2014/main" id="{13310113-13E4-47FD-9784-DD62E5C6EC0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34" name="Text Box 2">
          <a:extLst>
            <a:ext uri="{FF2B5EF4-FFF2-40B4-BE49-F238E27FC236}">
              <a16:creationId xmlns="" xmlns:a16="http://schemas.microsoft.com/office/drawing/2014/main" id="{1C513E97-F8FA-4384-8792-CE58F67A1EB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35" name="Text Box 2">
          <a:extLst>
            <a:ext uri="{FF2B5EF4-FFF2-40B4-BE49-F238E27FC236}">
              <a16:creationId xmlns="" xmlns:a16="http://schemas.microsoft.com/office/drawing/2014/main" id="{22189FA0-38F9-4A45-AE2F-ABF5F0B0425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36" name="Text Box 2">
          <a:extLst>
            <a:ext uri="{FF2B5EF4-FFF2-40B4-BE49-F238E27FC236}">
              <a16:creationId xmlns="" xmlns:a16="http://schemas.microsoft.com/office/drawing/2014/main" id="{0A074052-B64D-4608-832B-0783BBEDABC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37" name="Text Box 2">
          <a:extLst>
            <a:ext uri="{FF2B5EF4-FFF2-40B4-BE49-F238E27FC236}">
              <a16:creationId xmlns="" xmlns:a16="http://schemas.microsoft.com/office/drawing/2014/main" id="{41D35785-F3D6-400D-8D08-F9EB778B282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38" name="Text Box 2">
          <a:extLst>
            <a:ext uri="{FF2B5EF4-FFF2-40B4-BE49-F238E27FC236}">
              <a16:creationId xmlns="" xmlns:a16="http://schemas.microsoft.com/office/drawing/2014/main" id="{F5106F3C-57DF-4E79-8EBA-5677EB4CDE2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39" name="Text Box 2">
          <a:extLst>
            <a:ext uri="{FF2B5EF4-FFF2-40B4-BE49-F238E27FC236}">
              <a16:creationId xmlns="" xmlns:a16="http://schemas.microsoft.com/office/drawing/2014/main" id="{1A9CE34C-22E3-467E-98A7-3F3114CBCBA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40" name="Text Box 2">
          <a:extLst>
            <a:ext uri="{FF2B5EF4-FFF2-40B4-BE49-F238E27FC236}">
              <a16:creationId xmlns="" xmlns:a16="http://schemas.microsoft.com/office/drawing/2014/main" id="{43DEF3E1-D379-41CB-A794-7CCD966C126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41" name="Text Box 2">
          <a:extLst>
            <a:ext uri="{FF2B5EF4-FFF2-40B4-BE49-F238E27FC236}">
              <a16:creationId xmlns="" xmlns:a16="http://schemas.microsoft.com/office/drawing/2014/main" id="{D92D2272-3C3F-44DC-AAB2-3B77A6E2D8C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42" name="Text Box 2">
          <a:extLst>
            <a:ext uri="{FF2B5EF4-FFF2-40B4-BE49-F238E27FC236}">
              <a16:creationId xmlns="" xmlns:a16="http://schemas.microsoft.com/office/drawing/2014/main" id="{A2A3F6A6-8212-47E6-A3E6-3C7BBB0CC0D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43" name="Text Box 2">
          <a:extLst>
            <a:ext uri="{FF2B5EF4-FFF2-40B4-BE49-F238E27FC236}">
              <a16:creationId xmlns="" xmlns:a16="http://schemas.microsoft.com/office/drawing/2014/main" id="{C59076B5-9E92-418D-B0C8-5BEF4EA85C97}"/>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44" name="Text Box 2">
          <a:extLst>
            <a:ext uri="{FF2B5EF4-FFF2-40B4-BE49-F238E27FC236}">
              <a16:creationId xmlns="" xmlns:a16="http://schemas.microsoft.com/office/drawing/2014/main" id="{0AB49119-9B9D-4E62-BECB-6501A2348B7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45" name="Text Box 2">
          <a:extLst>
            <a:ext uri="{FF2B5EF4-FFF2-40B4-BE49-F238E27FC236}">
              <a16:creationId xmlns="" xmlns:a16="http://schemas.microsoft.com/office/drawing/2014/main" id="{30789C1B-2E2E-4B28-BF35-5F9AFAD17AC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46" name="Text Box 2">
          <a:extLst>
            <a:ext uri="{FF2B5EF4-FFF2-40B4-BE49-F238E27FC236}">
              <a16:creationId xmlns="" xmlns:a16="http://schemas.microsoft.com/office/drawing/2014/main" id="{10B6C3CD-08F4-47B8-B6BB-383C304C006E}"/>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47" name="Text Box 2">
          <a:extLst>
            <a:ext uri="{FF2B5EF4-FFF2-40B4-BE49-F238E27FC236}">
              <a16:creationId xmlns="" xmlns:a16="http://schemas.microsoft.com/office/drawing/2014/main" id="{54F108F1-1961-4DD3-8B2F-E4AF8631A38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48" name="Text Box 2">
          <a:extLst>
            <a:ext uri="{FF2B5EF4-FFF2-40B4-BE49-F238E27FC236}">
              <a16:creationId xmlns="" xmlns:a16="http://schemas.microsoft.com/office/drawing/2014/main" id="{E6FE9B89-A8AD-4D5B-98EB-72549313B74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49" name="Text Box 2">
          <a:extLst>
            <a:ext uri="{FF2B5EF4-FFF2-40B4-BE49-F238E27FC236}">
              <a16:creationId xmlns="" xmlns:a16="http://schemas.microsoft.com/office/drawing/2014/main" id="{FEFE3D15-0636-45CA-98AF-FB838492454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50" name="Text Box 2">
          <a:extLst>
            <a:ext uri="{FF2B5EF4-FFF2-40B4-BE49-F238E27FC236}">
              <a16:creationId xmlns="" xmlns:a16="http://schemas.microsoft.com/office/drawing/2014/main" id="{299259DA-57AF-4816-9638-5308DF15B78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51" name="Text Box 2">
          <a:extLst>
            <a:ext uri="{FF2B5EF4-FFF2-40B4-BE49-F238E27FC236}">
              <a16:creationId xmlns="" xmlns:a16="http://schemas.microsoft.com/office/drawing/2014/main" id="{4B88B900-37CF-47BA-91C7-C50D1565649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52" name="Text Box 2">
          <a:extLst>
            <a:ext uri="{FF2B5EF4-FFF2-40B4-BE49-F238E27FC236}">
              <a16:creationId xmlns="" xmlns:a16="http://schemas.microsoft.com/office/drawing/2014/main" id="{E9EEC5B2-A80D-4EE2-B21C-155AE13FE98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53" name="Text Box 2">
          <a:extLst>
            <a:ext uri="{FF2B5EF4-FFF2-40B4-BE49-F238E27FC236}">
              <a16:creationId xmlns="" xmlns:a16="http://schemas.microsoft.com/office/drawing/2014/main" id="{AB581A82-4E37-444F-919F-2CBE5FBD7AE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54" name="Text Box 2">
          <a:extLst>
            <a:ext uri="{FF2B5EF4-FFF2-40B4-BE49-F238E27FC236}">
              <a16:creationId xmlns="" xmlns:a16="http://schemas.microsoft.com/office/drawing/2014/main" id="{61C114E7-19C3-4B8A-9688-FCE62D7F4A3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55" name="Text Box 2">
          <a:extLst>
            <a:ext uri="{FF2B5EF4-FFF2-40B4-BE49-F238E27FC236}">
              <a16:creationId xmlns="" xmlns:a16="http://schemas.microsoft.com/office/drawing/2014/main" id="{C8593BF4-2778-4A65-B575-F05F98E5073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56" name="Text Box 2">
          <a:extLst>
            <a:ext uri="{FF2B5EF4-FFF2-40B4-BE49-F238E27FC236}">
              <a16:creationId xmlns="" xmlns:a16="http://schemas.microsoft.com/office/drawing/2014/main" id="{1E022EE3-FE78-4869-BCCB-FE37035B65B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57" name="Text Box 2">
          <a:extLst>
            <a:ext uri="{FF2B5EF4-FFF2-40B4-BE49-F238E27FC236}">
              <a16:creationId xmlns="" xmlns:a16="http://schemas.microsoft.com/office/drawing/2014/main" id="{2CE08DD1-FA79-4BD1-B830-8475271C7C7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858" name="Text Box 2">
          <a:extLst>
            <a:ext uri="{FF2B5EF4-FFF2-40B4-BE49-F238E27FC236}">
              <a16:creationId xmlns="" xmlns:a16="http://schemas.microsoft.com/office/drawing/2014/main" id="{A1C7058D-E3D7-48B0-A143-38D1AD0AE665}"/>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859" name="Text Box 2">
          <a:extLst>
            <a:ext uri="{FF2B5EF4-FFF2-40B4-BE49-F238E27FC236}">
              <a16:creationId xmlns="" xmlns:a16="http://schemas.microsoft.com/office/drawing/2014/main" id="{6EF1962A-D3DA-4E27-82E7-E5B008A8A72D}"/>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60" name="Text Box 2">
          <a:extLst>
            <a:ext uri="{FF2B5EF4-FFF2-40B4-BE49-F238E27FC236}">
              <a16:creationId xmlns="" xmlns:a16="http://schemas.microsoft.com/office/drawing/2014/main" id="{DAA11FDF-50CA-423C-B175-33E45625C22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861" name="Text Box 2">
          <a:extLst>
            <a:ext uri="{FF2B5EF4-FFF2-40B4-BE49-F238E27FC236}">
              <a16:creationId xmlns="" xmlns:a16="http://schemas.microsoft.com/office/drawing/2014/main" id="{ACFFB33B-415F-4EC2-977F-3F3A7200D69F}"/>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862" name="Text Box 2">
          <a:extLst>
            <a:ext uri="{FF2B5EF4-FFF2-40B4-BE49-F238E27FC236}">
              <a16:creationId xmlns="" xmlns:a16="http://schemas.microsoft.com/office/drawing/2014/main" id="{30E45916-C413-4DF8-8F7D-5C27F214B1D3}"/>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63" name="Text Box 2">
          <a:extLst>
            <a:ext uri="{FF2B5EF4-FFF2-40B4-BE49-F238E27FC236}">
              <a16:creationId xmlns="" xmlns:a16="http://schemas.microsoft.com/office/drawing/2014/main" id="{0002700A-2015-4801-BB0C-B5339834CC9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64" name="Text Box 2">
          <a:extLst>
            <a:ext uri="{FF2B5EF4-FFF2-40B4-BE49-F238E27FC236}">
              <a16:creationId xmlns="" xmlns:a16="http://schemas.microsoft.com/office/drawing/2014/main" id="{BCFB77E7-4393-4DEC-9487-3C2A20A1BA6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65" name="Text Box 2">
          <a:extLst>
            <a:ext uri="{FF2B5EF4-FFF2-40B4-BE49-F238E27FC236}">
              <a16:creationId xmlns="" xmlns:a16="http://schemas.microsoft.com/office/drawing/2014/main" id="{4EAA9C13-9887-4658-8529-68BB67F7A7FC}"/>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66" name="Text Box 2">
          <a:extLst>
            <a:ext uri="{FF2B5EF4-FFF2-40B4-BE49-F238E27FC236}">
              <a16:creationId xmlns="" xmlns:a16="http://schemas.microsoft.com/office/drawing/2014/main" id="{C6403DB2-0C03-49FA-BA83-53B523C351A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67" name="Text Box 2">
          <a:extLst>
            <a:ext uri="{FF2B5EF4-FFF2-40B4-BE49-F238E27FC236}">
              <a16:creationId xmlns="" xmlns:a16="http://schemas.microsoft.com/office/drawing/2014/main" id="{D282C8E2-A175-44E2-90DE-4A5729D138A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68" name="Text Box 2">
          <a:extLst>
            <a:ext uri="{FF2B5EF4-FFF2-40B4-BE49-F238E27FC236}">
              <a16:creationId xmlns="" xmlns:a16="http://schemas.microsoft.com/office/drawing/2014/main" id="{B8763F26-6559-4AED-8D09-E15A78D155F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69" name="Text Box 2">
          <a:extLst>
            <a:ext uri="{FF2B5EF4-FFF2-40B4-BE49-F238E27FC236}">
              <a16:creationId xmlns="" xmlns:a16="http://schemas.microsoft.com/office/drawing/2014/main" id="{81740A70-960E-4461-9588-454D3519277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70" name="Text Box 2">
          <a:extLst>
            <a:ext uri="{FF2B5EF4-FFF2-40B4-BE49-F238E27FC236}">
              <a16:creationId xmlns="" xmlns:a16="http://schemas.microsoft.com/office/drawing/2014/main" id="{077BAA2E-0FEF-4F55-B66B-B381C782BAAE}"/>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71" name="Text Box 2">
          <a:extLst>
            <a:ext uri="{FF2B5EF4-FFF2-40B4-BE49-F238E27FC236}">
              <a16:creationId xmlns="" xmlns:a16="http://schemas.microsoft.com/office/drawing/2014/main" id="{474FCFBF-C12F-4C15-9B8D-16A14D012B52}"/>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72" name="Text Box 2">
          <a:extLst>
            <a:ext uri="{FF2B5EF4-FFF2-40B4-BE49-F238E27FC236}">
              <a16:creationId xmlns="" xmlns:a16="http://schemas.microsoft.com/office/drawing/2014/main" id="{856118DC-B3E5-4283-844D-FAFDC9B47E2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73" name="Text Box 2">
          <a:extLst>
            <a:ext uri="{FF2B5EF4-FFF2-40B4-BE49-F238E27FC236}">
              <a16:creationId xmlns="" xmlns:a16="http://schemas.microsoft.com/office/drawing/2014/main" id="{35FD9863-F5E7-4177-9767-46EF571E2AD7}"/>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74" name="Text Box 2">
          <a:extLst>
            <a:ext uri="{FF2B5EF4-FFF2-40B4-BE49-F238E27FC236}">
              <a16:creationId xmlns="" xmlns:a16="http://schemas.microsoft.com/office/drawing/2014/main" id="{B3011F44-50B1-4C41-BBE8-2FB5BB797F1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75" name="Text Box 2">
          <a:extLst>
            <a:ext uri="{FF2B5EF4-FFF2-40B4-BE49-F238E27FC236}">
              <a16:creationId xmlns="" xmlns:a16="http://schemas.microsoft.com/office/drawing/2014/main" id="{17D623F9-E154-4D54-8124-ADD72781FC2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76" name="Text Box 2">
          <a:extLst>
            <a:ext uri="{FF2B5EF4-FFF2-40B4-BE49-F238E27FC236}">
              <a16:creationId xmlns="" xmlns:a16="http://schemas.microsoft.com/office/drawing/2014/main" id="{5811B957-4537-458C-ABA8-D983B7B5BBA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77" name="Text Box 2">
          <a:extLst>
            <a:ext uri="{FF2B5EF4-FFF2-40B4-BE49-F238E27FC236}">
              <a16:creationId xmlns="" xmlns:a16="http://schemas.microsoft.com/office/drawing/2014/main" id="{7E5C6F84-8405-471F-B64A-FB6A784DD81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78" name="Text Box 2">
          <a:extLst>
            <a:ext uri="{FF2B5EF4-FFF2-40B4-BE49-F238E27FC236}">
              <a16:creationId xmlns="" xmlns:a16="http://schemas.microsoft.com/office/drawing/2014/main" id="{469E4771-32EB-464E-BA64-9E37FD00245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79" name="Text Box 2">
          <a:extLst>
            <a:ext uri="{FF2B5EF4-FFF2-40B4-BE49-F238E27FC236}">
              <a16:creationId xmlns="" xmlns:a16="http://schemas.microsoft.com/office/drawing/2014/main" id="{6B398879-0A2B-4F20-A915-EDC617F7F548}"/>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80" name="Text Box 2">
          <a:extLst>
            <a:ext uri="{FF2B5EF4-FFF2-40B4-BE49-F238E27FC236}">
              <a16:creationId xmlns="" xmlns:a16="http://schemas.microsoft.com/office/drawing/2014/main" id="{E5983833-24A9-4F37-9487-C3BE2FA3051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81" name="Text Box 2">
          <a:extLst>
            <a:ext uri="{FF2B5EF4-FFF2-40B4-BE49-F238E27FC236}">
              <a16:creationId xmlns="" xmlns:a16="http://schemas.microsoft.com/office/drawing/2014/main" id="{78C0AFC6-CB8C-41CB-A8E3-165543E1C3E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82" name="Text Box 2">
          <a:extLst>
            <a:ext uri="{FF2B5EF4-FFF2-40B4-BE49-F238E27FC236}">
              <a16:creationId xmlns="" xmlns:a16="http://schemas.microsoft.com/office/drawing/2014/main" id="{9D1012D8-E62A-4DEC-8C5B-AC5DFFA257D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83" name="Text Box 2">
          <a:extLst>
            <a:ext uri="{FF2B5EF4-FFF2-40B4-BE49-F238E27FC236}">
              <a16:creationId xmlns="" xmlns:a16="http://schemas.microsoft.com/office/drawing/2014/main" id="{651A8121-1149-4826-AF05-359B143C537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84" name="Text Box 2">
          <a:extLst>
            <a:ext uri="{FF2B5EF4-FFF2-40B4-BE49-F238E27FC236}">
              <a16:creationId xmlns="" xmlns:a16="http://schemas.microsoft.com/office/drawing/2014/main" id="{7FC11BE0-0CC6-4C9A-BD24-F658BF36DCC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85" name="Text Box 2">
          <a:extLst>
            <a:ext uri="{FF2B5EF4-FFF2-40B4-BE49-F238E27FC236}">
              <a16:creationId xmlns="" xmlns:a16="http://schemas.microsoft.com/office/drawing/2014/main" id="{BE9C2B5D-B618-4B1E-BD6C-D7BD25EDBA4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86" name="Text Box 2">
          <a:extLst>
            <a:ext uri="{FF2B5EF4-FFF2-40B4-BE49-F238E27FC236}">
              <a16:creationId xmlns="" xmlns:a16="http://schemas.microsoft.com/office/drawing/2014/main" id="{8E407CE6-7014-4D30-963C-A6630C8EE95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87" name="Text Box 2">
          <a:extLst>
            <a:ext uri="{FF2B5EF4-FFF2-40B4-BE49-F238E27FC236}">
              <a16:creationId xmlns="" xmlns:a16="http://schemas.microsoft.com/office/drawing/2014/main" id="{369CD065-EF27-4E9D-9F54-E7326B27FE2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88" name="Text Box 2">
          <a:extLst>
            <a:ext uri="{FF2B5EF4-FFF2-40B4-BE49-F238E27FC236}">
              <a16:creationId xmlns="" xmlns:a16="http://schemas.microsoft.com/office/drawing/2014/main" id="{765F8100-9C54-416D-B727-3818C4185CA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89" name="Text Box 2">
          <a:extLst>
            <a:ext uri="{FF2B5EF4-FFF2-40B4-BE49-F238E27FC236}">
              <a16:creationId xmlns="" xmlns:a16="http://schemas.microsoft.com/office/drawing/2014/main" id="{C1FF6D1A-8678-4AA8-8BDB-C6A635638B0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90" name="Text Box 2">
          <a:extLst>
            <a:ext uri="{FF2B5EF4-FFF2-40B4-BE49-F238E27FC236}">
              <a16:creationId xmlns="" xmlns:a16="http://schemas.microsoft.com/office/drawing/2014/main" id="{59F68D1E-EFF2-4BC0-B3AB-A6CB6731900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91" name="Text Box 2">
          <a:extLst>
            <a:ext uri="{FF2B5EF4-FFF2-40B4-BE49-F238E27FC236}">
              <a16:creationId xmlns="" xmlns:a16="http://schemas.microsoft.com/office/drawing/2014/main" id="{689F2B06-CCE9-4FAC-AB40-2CEDE570D535}"/>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92" name="Text Box 2">
          <a:extLst>
            <a:ext uri="{FF2B5EF4-FFF2-40B4-BE49-F238E27FC236}">
              <a16:creationId xmlns="" xmlns:a16="http://schemas.microsoft.com/office/drawing/2014/main" id="{C1E83B68-A60F-4EB0-8B8C-02C209B7965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93" name="Text Box 2">
          <a:extLst>
            <a:ext uri="{FF2B5EF4-FFF2-40B4-BE49-F238E27FC236}">
              <a16:creationId xmlns="" xmlns:a16="http://schemas.microsoft.com/office/drawing/2014/main" id="{751BD0F1-1503-4781-A00D-2C35406F550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94" name="Text Box 2">
          <a:extLst>
            <a:ext uri="{FF2B5EF4-FFF2-40B4-BE49-F238E27FC236}">
              <a16:creationId xmlns="" xmlns:a16="http://schemas.microsoft.com/office/drawing/2014/main" id="{39155117-56B4-4592-919B-962A24184A8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95" name="Text Box 2">
          <a:extLst>
            <a:ext uri="{FF2B5EF4-FFF2-40B4-BE49-F238E27FC236}">
              <a16:creationId xmlns="" xmlns:a16="http://schemas.microsoft.com/office/drawing/2014/main" id="{FCCC942F-9563-48D0-868C-09122939559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96" name="Text Box 2">
          <a:extLst>
            <a:ext uri="{FF2B5EF4-FFF2-40B4-BE49-F238E27FC236}">
              <a16:creationId xmlns="" xmlns:a16="http://schemas.microsoft.com/office/drawing/2014/main" id="{7DC153DF-1C97-4718-9229-3ED413DF322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897" name="Text Box 2">
          <a:extLst>
            <a:ext uri="{FF2B5EF4-FFF2-40B4-BE49-F238E27FC236}">
              <a16:creationId xmlns="" xmlns:a16="http://schemas.microsoft.com/office/drawing/2014/main" id="{C9FDF5AB-4A6D-428C-B4E9-7BDEDA88A67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898" name="Text Box 2">
          <a:extLst>
            <a:ext uri="{FF2B5EF4-FFF2-40B4-BE49-F238E27FC236}">
              <a16:creationId xmlns="" xmlns:a16="http://schemas.microsoft.com/office/drawing/2014/main" id="{B89377D6-5530-48F8-9A29-A20AB848337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899" name="Text Box 2">
          <a:extLst>
            <a:ext uri="{FF2B5EF4-FFF2-40B4-BE49-F238E27FC236}">
              <a16:creationId xmlns="" xmlns:a16="http://schemas.microsoft.com/office/drawing/2014/main" id="{928B0091-492D-4FD0-A4AC-1814B9CE1D0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00" name="Text Box 2">
          <a:extLst>
            <a:ext uri="{FF2B5EF4-FFF2-40B4-BE49-F238E27FC236}">
              <a16:creationId xmlns="" xmlns:a16="http://schemas.microsoft.com/office/drawing/2014/main" id="{95B5663D-1647-4277-A454-F42E44138B4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01" name="Text Box 2">
          <a:extLst>
            <a:ext uri="{FF2B5EF4-FFF2-40B4-BE49-F238E27FC236}">
              <a16:creationId xmlns="" xmlns:a16="http://schemas.microsoft.com/office/drawing/2014/main" id="{5E5A81A7-4725-45CD-9914-7F3D5010F112}"/>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02" name="Text Box 2">
          <a:extLst>
            <a:ext uri="{FF2B5EF4-FFF2-40B4-BE49-F238E27FC236}">
              <a16:creationId xmlns="" xmlns:a16="http://schemas.microsoft.com/office/drawing/2014/main" id="{A1EDFC95-1251-4F32-824F-9755878A538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03" name="Text Box 2">
          <a:extLst>
            <a:ext uri="{FF2B5EF4-FFF2-40B4-BE49-F238E27FC236}">
              <a16:creationId xmlns="" xmlns:a16="http://schemas.microsoft.com/office/drawing/2014/main" id="{EDD76D1B-62BF-43D7-9817-92A9B991AAC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04" name="Text Box 2">
          <a:extLst>
            <a:ext uri="{FF2B5EF4-FFF2-40B4-BE49-F238E27FC236}">
              <a16:creationId xmlns="" xmlns:a16="http://schemas.microsoft.com/office/drawing/2014/main" id="{59B29B8A-4065-46CD-93EA-FDCB69D798DF}"/>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05" name="Text Box 2">
          <a:extLst>
            <a:ext uri="{FF2B5EF4-FFF2-40B4-BE49-F238E27FC236}">
              <a16:creationId xmlns="" xmlns:a16="http://schemas.microsoft.com/office/drawing/2014/main" id="{7E5DCB08-0A3F-4090-B363-C04DDFD4AF3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06" name="Text Box 2">
          <a:extLst>
            <a:ext uri="{FF2B5EF4-FFF2-40B4-BE49-F238E27FC236}">
              <a16:creationId xmlns="" xmlns:a16="http://schemas.microsoft.com/office/drawing/2014/main" id="{9C61EC2C-8819-4A77-9188-A218B87FBBA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07" name="Text Box 2">
          <a:extLst>
            <a:ext uri="{FF2B5EF4-FFF2-40B4-BE49-F238E27FC236}">
              <a16:creationId xmlns="" xmlns:a16="http://schemas.microsoft.com/office/drawing/2014/main" id="{C789CC9B-997B-47E6-8D13-5869B92ED70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08" name="Text Box 2">
          <a:extLst>
            <a:ext uri="{FF2B5EF4-FFF2-40B4-BE49-F238E27FC236}">
              <a16:creationId xmlns="" xmlns:a16="http://schemas.microsoft.com/office/drawing/2014/main" id="{6A6FE048-4E41-458F-8376-FF613CFD928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09" name="Text Box 2">
          <a:extLst>
            <a:ext uri="{FF2B5EF4-FFF2-40B4-BE49-F238E27FC236}">
              <a16:creationId xmlns="" xmlns:a16="http://schemas.microsoft.com/office/drawing/2014/main" id="{3DF52052-E62F-48DA-80E1-6CC1AD6A156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10" name="Text Box 2">
          <a:extLst>
            <a:ext uri="{FF2B5EF4-FFF2-40B4-BE49-F238E27FC236}">
              <a16:creationId xmlns="" xmlns:a16="http://schemas.microsoft.com/office/drawing/2014/main" id="{773A4AFF-F6EF-4DF0-A718-FB79622FCA5F}"/>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11" name="Text Box 2">
          <a:extLst>
            <a:ext uri="{FF2B5EF4-FFF2-40B4-BE49-F238E27FC236}">
              <a16:creationId xmlns="" xmlns:a16="http://schemas.microsoft.com/office/drawing/2014/main" id="{A6847CF3-1885-48A9-90D1-9275CCBECFB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12" name="Text Box 2">
          <a:extLst>
            <a:ext uri="{FF2B5EF4-FFF2-40B4-BE49-F238E27FC236}">
              <a16:creationId xmlns="" xmlns:a16="http://schemas.microsoft.com/office/drawing/2014/main" id="{D8795996-3B9E-4ED1-989A-2042D26B70F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13" name="Text Box 2">
          <a:extLst>
            <a:ext uri="{FF2B5EF4-FFF2-40B4-BE49-F238E27FC236}">
              <a16:creationId xmlns="" xmlns:a16="http://schemas.microsoft.com/office/drawing/2014/main" id="{6C23C7A3-0C83-4AFE-97EB-C8B3202DBE8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14" name="Text Box 2">
          <a:extLst>
            <a:ext uri="{FF2B5EF4-FFF2-40B4-BE49-F238E27FC236}">
              <a16:creationId xmlns="" xmlns:a16="http://schemas.microsoft.com/office/drawing/2014/main" id="{00D2E451-3356-4F9C-9FA0-B3B97124E91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15" name="Text Box 2">
          <a:extLst>
            <a:ext uri="{FF2B5EF4-FFF2-40B4-BE49-F238E27FC236}">
              <a16:creationId xmlns="" xmlns:a16="http://schemas.microsoft.com/office/drawing/2014/main" id="{4EE3166D-704C-48D3-9163-35004571FB3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16" name="Text Box 2">
          <a:extLst>
            <a:ext uri="{FF2B5EF4-FFF2-40B4-BE49-F238E27FC236}">
              <a16:creationId xmlns="" xmlns:a16="http://schemas.microsoft.com/office/drawing/2014/main" id="{66DC4296-204C-46BC-A12D-F7C38D304C92}"/>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17" name="Text Box 2">
          <a:extLst>
            <a:ext uri="{FF2B5EF4-FFF2-40B4-BE49-F238E27FC236}">
              <a16:creationId xmlns="" xmlns:a16="http://schemas.microsoft.com/office/drawing/2014/main" id="{545283E5-AB99-4508-94E0-BB673A0E1F6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18" name="Text Box 2">
          <a:extLst>
            <a:ext uri="{FF2B5EF4-FFF2-40B4-BE49-F238E27FC236}">
              <a16:creationId xmlns="" xmlns:a16="http://schemas.microsoft.com/office/drawing/2014/main" id="{2729B19B-BC6C-4B47-8599-2D365753AC9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19" name="Text Box 2">
          <a:extLst>
            <a:ext uri="{FF2B5EF4-FFF2-40B4-BE49-F238E27FC236}">
              <a16:creationId xmlns="" xmlns:a16="http://schemas.microsoft.com/office/drawing/2014/main" id="{6D1CA6DE-5356-4645-BFE2-DE2EF987937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20" name="Text Box 2">
          <a:extLst>
            <a:ext uri="{FF2B5EF4-FFF2-40B4-BE49-F238E27FC236}">
              <a16:creationId xmlns="" xmlns:a16="http://schemas.microsoft.com/office/drawing/2014/main" id="{6C47D1F3-E337-48A3-A27F-E7D6BE36AA3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21" name="Text Box 2">
          <a:extLst>
            <a:ext uri="{FF2B5EF4-FFF2-40B4-BE49-F238E27FC236}">
              <a16:creationId xmlns="" xmlns:a16="http://schemas.microsoft.com/office/drawing/2014/main" id="{C7E2CC7F-DD9F-4AFB-9537-39F5744355B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22" name="Text Box 2">
          <a:extLst>
            <a:ext uri="{FF2B5EF4-FFF2-40B4-BE49-F238E27FC236}">
              <a16:creationId xmlns="" xmlns:a16="http://schemas.microsoft.com/office/drawing/2014/main" id="{98F9D8D0-1E00-4266-836E-81D4EBBD5DC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23" name="Text Box 2">
          <a:extLst>
            <a:ext uri="{FF2B5EF4-FFF2-40B4-BE49-F238E27FC236}">
              <a16:creationId xmlns="" xmlns:a16="http://schemas.microsoft.com/office/drawing/2014/main" id="{CBE5CA42-A71C-463D-8D67-E15A1803CD1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24" name="Text Box 2">
          <a:extLst>
            <a:ext uri="{FF2B5EF4-FFF2-40B4-BE49-F238E27FC236}">
              <a16:creationId xmlns="" xmlns:a16="http://schemas.microsoft.com/office/drawing/2014/main" id="{F1B4429F-23BA-4B7A-88B9-64496E0BB924}"/>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25" name="Text Box 2">
          <a:extLst>
            <a:ext uri="{FF2B5EF4-FFF2-40B4-BE49-F238E27FC236}">
              <a16:creationId xmlns="" xmlns:a16="http://schemas.microsoft.com/office/drawing/2014/main" id="{3816274F-B696-4B65-B3B2-2FA5997DA97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26" name="Text Box 2">
          <a:extLst>
            <a:ext uri="{FF2B5EF4-FFF2-40B4-BE49-F238E27FC236}">
              <a16:creationId xmlns="" xmlns:a16="http://schemas.microsoft.com/office/drawing/2014/main" id="{CC4E09DC-DBC1-4E9F-92D3-3243B17F6DE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27" name="Text Box 2">
          <a:extLst>
            <a:ext uri="{FF2B5EF4-FFF2-40B4-BE49-F238E27FC236}">
              <a16:creationId xmlns="" xmlns:a16="http://schemas.microsoft.com/office/drawing/2014/main" id="{60B141D6-6B28-4F15-ACC1-88967C103874}"/>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28" name="Text Box 2">
          <a:extLst>
            <a:ext uri="{FF2B5EF4-FFF2-40B4-BE49-F238E27FC236}">
              <a16:creationId xmlns="" xmlns:a16="http://schemas.microsoft.com/office/drawing/2014/main" id="{794A99E2-8201-47A1-AC3E-1A90D13738A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29" name="Text Box 2">
          <a:extLst>
            <a:ext uri="{FF2B5EF4-FFF2-40B4-BE49-F238E27FC236}">
              <a16:creationId xmlns="" xmlns:a16="http://schemas.microsoft.com/office/drawing/2014/main" id="{A957DD88-872A-41F5-B74D-5A9DD494427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30" name="Text Box 2">
          <a:extLst>
            <a:ext uri="{FF2B5EF4-FFF2-40B4-BE49-F238E27FC236}">
              <a16:creationId xmlns="" xmlns:a16="http://schemas.microsoft.com/office/drawing/2014/main" id="{4BD83625-D860-4351-8CF0-06CA8AC0CAA3}"/>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31" name="Text Box 2">
          <a:extLst>
            <a:ext uri="{FF2B5EF4-FFF2-40B4-BE49-F238E27FC236}">
              <a16:creationId xmlns="" xmlns:a16="http://schemas.microsoft.com/office/drawing/2014/main" id="{7BD8CEFB-2B52-4E39-9EA4-09631FC0CCCF}"/>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32" name="Text Box 2">
          <a:extLst>
            <a:ext uri="{FF2B5EF4-FFF2-40B4-BE49-F238E27FC236}">
              <a16:creationId xmlns="" xmlns:a16="http://schemas.microsoft.com/office/drawing/2014/main" id="{589D20F1-023D-4AA2-8611-0FBBF85516F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33" name="Text Box 2">
          <a:extLst>
            <a:ext uri="{FF2B5EF4-FFF2-40B4-BE49-F238E27FC236}">
              <a16:creationId xmlns="" xmlns:a16="http://schemas.microsoft.com/office/drawing/2014/main" id="{743012F9-06FC-4617-ABC7-A8416C69D6A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34" name="Text Box 2">
          <a:extLst>
            <a:ext uri="{FF2B5EF4-FFF2-40B4-BE49-F238E27FC236}">
              <a16:creationId xmlns="" xmlns:a16="http://schemas.microsoft.com/office/drawing/2014/main" id="{51FEB1AB-5C1E-4664-9857-32A77592303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35" name="Text Box 2">
          <a:extLst>
            <a:ext uri="{FF2B5EF4-FFF2-40B4-BE49-F238E27FC236}">
              <a16:creationId xmlns="" xmlns:a16="http://schemas.microsoft.com/office/drawing/2014/main" id="{E45D9EFC-0470-4485-81B9-EBE9CDADE5FF}"/>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36" name="Text Box 2">
          <a:extLst>
            <a:ext uri="{FF2B5EF4-FFF2-40B4-BE49-F238E27FC236}">
              <a16:creationId xmlns="" xmlns:a16="http://schemas.microsoft.com/office/drawing/2014/main" id="{4C90F56E-041C-463D-88D7-30420FBC555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37" name="Text Box 2">
          <a:extLst>
            <a:ext uri="{FF2B5EF4-FFF2-40B4-BE49-F238E27FC236}">
              <a16:creationId xmlns="" xmlns:a16="http://schemas.microsoft.com/office/drawing/2014/main" id="{117E8137-8B71-4118-8BF2-452BEA70A22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38" name="Text Box 2">
          <a:extLst>
            <a:ext uri="{FF2B5EF4-FFF2-40B4-BE49-F238E27FC236}">
              <a16:creationId xmlns="" xmlns:a16="http://schemas.microsoft.com/office/drawing/2014/main" id="{FDC8784A-8033-4A83-8480-E1E05109981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39" name="Text Box 2">
          <a:extLst>
            <a:ext uri="{FF2B5EF4-FFF2-40B4-BE49-F238E27FC236}">
              <a16:creationId xmlns="" xmlns:a16="http://schemas.microsoft.com/office/drawing/2014/main" id="{2BF34386-78ED-435D-8E88-18071A55B7A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40" name="Text Box 2">
          <a:extLst>
            <a:ext uri="{FF2B5EF4-FFF2-40B4-BE49-F238E27FC236}">
              <a16:creationId xmlns="" xmlns:a16="http://schemas.microsoft.com/office/drawing/2014/main" id="{D581D0C1-1FCE-4C4E-BAC6-404891280C8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41" name="Text Box 2">
          <a:extLst>
            <a:ext uri="{FF2B5EF4-FFF2-40B4-BE49-F238E27FC236}">
              <a16:creationId xmlns="" xmlns:a16="http://schemas.microsoft.com/office/drawing/2014/main" id="{9EDFC34B-CF1C-4EA9-B74E-66B199D0541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42" name="Text Box 2">
          <a:extLst>
            <a:ext uri="{FF2B5EF4-FFF2-40B4-BE49-F238E27FC236}">
              <a16:creationId xmlns="" xmlns:a16="http://schemas.microsoft.com/office/drawing/2014/main" id="{6E949BBA-EEF2-47D6-A642-B132F581E873}"/>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43" name="Text Box 2">
          <a:extLst>
            <a:ext uri="{FF2B5EF4-FFF2-40B4-BE49-F238E27FC236}">
              <a16:creationId xmlns="" xmlns:a16="http://schemas.microsoft.com/office/drawing/2014/main" id="{883DE785-4BE7-4C9B-B91A-DCBA1FD7638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44" name="Text Box 2">
          <a:extLst>
            <a:ext uri="{FF2B5EF4-FFF2-40B4-BE49-F238E27FC236}">
              <a16:creationId xmlns="" xmlns:a16="http://schemas.microsoft.com/office/drawing/2014/main" id="{09959D3E-98A7-49BB-9FCD-812E52160BA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45" name="Text Box 2">
          <a:extLst>
            <a:ext uri="{FF2B5EF4-FFF2-40B4-BE49-F238E27FC236}">
              <a16:creationId xmlns="" xmlns:a16="http://schemas.microsoft.com/office/drawing/2014/main" id="{99DB5AF7-E42D-429F-A0F8-B845533DE2B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46" name="Text Box 2">
          <a:extLst>
            <a:ext uri="{FF2B5EF4-FFF2-40B4-BE49-F238E27FC236}">
              <a16:creationId xmlns="" xmlns:a16="http://schemas.microsoft.com/office/drawing/2014/main" id="{AB4A3F79-5543-4886-BB49-FA4F55954C48}"/>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47" name="Text Box 2">
          <a:extLst>
            <a:ext uri="{FF2B5EF4-FFF2-40B4-BE49-F238E27FC236}">
              <a16:creationId xmlns="" xmlns:a16="http://schemas.microsoft.com/office/drawing/2014/main" id="{C0ACC8FD-0F8D-4777-BBF4-A430AAF1046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48" name="Text Box 2">
          <a:extLst>
            <a:ext uri="{FF2B5EF4-FFF2-40B4-BE49-F238E27FC236}">
              <a16:creationId xmlns="" xmlns:a16="http://schemas.microsoft.com/office/drawing/2014/main" id="{A22B970C-484F-42A8-8EAD-C79E475B2F7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49" name="Text Box 2">
          <a:extLst>
            <a:ext uri="{FF2B5EF4-FFF2-40B4-BE49-F238E27FC236}">
              <a16:creationId xmlns="" xmlns:a16="http://schemas.microsoft.com/office/drawing/2014/main" id="{CED1BC2E-8535-46B5-87A5-346E2380D75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50" name="Text Box 2">
          <a:extLst>
            <a:ext uri="{FF2B5EF4-FFF2-40B4-BE49-F238E27FC236}">
              <a16:creationId xmlns="" xmlns:a16="http://schemas.microsoft.com/office/drawing/2014/main" id="{E98BFA23-71AF-4640-A0C1-30BCAE684F6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51" name="Text Box 2">
          <a:extLst>
            <a:ext uri="{FF2B5EF4-FFF2-40B4-BE49-F238E27FC236}">
              <a16:creationId xmlns="" xmlns:a16="http://schemas.microsoft.com/office/drawing/2014/main" id="{CA3716B8-85D1-46A8-B59F-BFFE2043999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52" name="Text Box 2">
          <a:extLst>
            <a:ext uri="{FF2B5EF4-FFF2-40B4-BE49-F238E27FC236}">
              <a16:creationId xmlns="" xmlns:a16="http://schemas.microsoft.com/office/drawing/2014/main" id="{3A69D8B4-A6BF-4DAB-95A2-108DC046872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53" name="Text Box 2">
          <a:extLst>
            <a:ext uri="{FF2B5EF4-FFF2-40B4-BE49-F238E27FC236}">
              <a16:creationId xmlns="" xmlns:a16="http://schemas.microsoft.com/office/drawing/2014/main" id="{66483149-E7E9-4EAB-9907-4B164BD5526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49</xdr:row>
      <xdr:rowOff>0</xdr:rowOff>
    </xdr:from>
    <xdr:ext cx="76200" cy="363682"/>
    <xdr:sp macro="" textlink="">
      <xdr:nvSpPr>
        <xdr:cNvPr id="5954" name="Text Box 2">
          <a:extLst>
            <a:ext uri="{FF2B5EF4-FFF2-40B4-BE49-F238E27FC236}">
              <a16:creationId xmlns="" xmlns:a16="http://schemas.microsoft.com/office/drawing/2014/main" id="{72A2E361-0675-4263-9C64-AEE469ECBB1F}"/>
            </a:ext>
          </a:extLst>
        </xdr:cNvPr>
        <xdr:cNvSpPr txBox="1">
          <a:spLocks noChangeArrowheads="1"/>
        </xdr:cNvSpPr>
      </xdr:nvSpPr>
      <xdr:spPr bwMode="auto">
        <a:xfrm>
          <a:off x="8896350" y="6753225"/>
          <a:ext cx="76200" cy="363682"/>
        </a:xfrm>
        <a:prstGeom prst="rect">
          <a:avLst/>
        </a:prstGeom>
        <a:noFill/>
        <a:ln w="9525">
          <a:noFill/>
          <a:miter lim="800000"/>
          <a:headEnd/>
          <a:tailEnd/>
        </a:ln>
      </xdr:spPr>
    </xdr:sp>
    <xdr:clientData/>
  </xdr:oneCellAnchor>
  <xdr:oneCellAnchor>
    <xdr:from>
      <xdr:col>8</xdr:col>
      <xdr:colOff>0</xdr:colOff>
      <xdr:row>49</xdr:row>
      <xdr:rowOff>0</xdr:rowOff>
    </xdr:from>
    <xdr:ext cx="76200" cy="371475"/>
    <xdr:sp macro="" textlink="">
      <xdr:nvSpPr>
        <xdr:cNvPr id="5955" name="Text Box 2">
          <a:extLst>
            <a:ext uri="{FF2B5EF4-FFF2-40B4-BE49-F238E27FC236}">
              <a16:creationId xmlns="" xmlns:a16="http://schemas.microsoft.com/office/drawing/2014/main" id="{2F8A636A-4CE5-4746-8F66-B6A6907D1BE0}"/>
            </a:ext>
          </a:extLst>
        </xdr:cNvPr>
        <xdr:cNvSpPr txBox="1">
          <a:spLocks noChangeArrowheads="1"/>
        </xdr:cNvSpPr>
      </xdr:nvSpPr>
      <xdr:spPr bwMode="auto">
        <a:xfrm>
          <a:off x="8896350" y="675322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56" name="Text Box 2">
          <a:extLst>
            <a:ext uri="{FF2B5EF4-FFF2-40B4-BE49-F238E27FC236}">
              <a16:creationId xmlns="" xmlns:a16="http://schemas.microsoft.com/office/drawing/2014/main" id="{DCEEEB85-31E1-4165-9A14-7A0BE96318C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57" name="Text Box 2">
          <a:extLst>
            <a:ext uri="{FF2B5EF4-FFF2-40B4-BE49-F238E27FC236}">
              <a16:creationId xmlns="" xmlns:a16="http://schemas.microsoft.com/office/drawing/2014/main" id="{ABB80376-3B34-487B-A35C-2BBD2D233B6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58" name="Text Box 2">
          <a:extLst>
            <a:ext uri="{FF2B5EF4-FFF2-40B4-BE49-F238E27FC236}">
              <a16:creationId xmlns="" xmlns:a16="http://schemas.microsoft.com/office/drawing/2014/main" id="{F40A6805-C5A3-4B13-B6B7-1730DA2F57F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59" name="Text Box 2">
          <a:extLst>
            <a:ext uri="{FF2B5EF4-FFF2-40B4-BE49-F238E27FC236}">
              <a16:creationId xmlns="" xmlns:a16="http://schemas.microsoft.com/office/drawing/2014/main" id="{EE40665F-4B69-46BD-B596-0477439D5CA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60" name="Text Box 2">
          <a:extLst>
            <a:ext uri="{FF2B5EF4-FFF2-40B4-BE49-F238E27FC236}">
              <a16:creationId xmlns="" xmlns:a16="http://schemas.microsoft.com/office/drawing/2014/main" id="{2173ECFE-0845-45B8-9BA0-074CD87A4851}"/>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61" name="Text Box 2">
          <a:extLst>
            <a:ext uri="{FF2B5EF4-FFF2-40B4-BE49-F238E27FC236}">
              <a16:creationId xmlns="" xmlns:a16="http://schemas.microsoft.com/office/drawing/2014/main" id="{195E5CAD-DE3D-47F1-AD48-712130BDFC9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62" name="Text Box 2">
          <a:extLst>
            <a:ext uri="{FF2B5EF4-FFF2-40B4-BE49-F238E27FC236}">
              <a16:creationId xmlns="" xmlns:a16="http://schemas.microsoft.com/office/drawing/2014/main" id="{8817EE74-4120-4502-A867-E8836E24666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63" name="Text Box 2">
          <a:extLst>
            <a:ext uri="{FF2B5EF4-FFF2-40B4-BE49-F238E27FC236}">
              <a16:creationId xmlns="" xmlns:a16="http://schemas.microsoft.com/office/drawing/2014/main" id="{FB79126F-8152-4B92-ABBC-9C18DDADF384}"/>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64" name="Text Box 2">
          <a:extLst>
            <a:ext uri="{FF2B5EF4-FFF2-40B4-BE49-F238E27FC236}">
              <a16:creationId xmlns="" xmlns:a16="http://schemas.microsoft.com/office/drawing/2014/main" id="{48720FF8-E7A2-4C2A-AFBC-B82E7885595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65" name="Text Box 2">
          <a:extLst>
            <a:ext uri="{FF2B5EF4-FFF2-40B4-BE49-F238E27FC236}">
              <a16:creationId xmlns="" xmlns:a16="http://schemas.microsoft.com/office/drawing/2014/main" id="{F210F2CD-F460-4361-9C5B-22EE897E04F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66" name="Text Box 2">
          <a:extLst>
            <a:ext uri="{FF2B5EF4-FFF2-40B4-BE49-F238E27FC236}">
              <a16:creationId xmlns="" xmlns:a16="http://schemas.microsoft.com/office/drawing/2014/main" id="{6E1D3269-0C2E-44D9-B2B2-83E63EEC9715}"/>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67" name="Text Box 2">
          <a:extLst>
            <a:ext uri="{FF2B5EF4-FFF2-40B4-BE49-F238E27FC236}">
              <a16:creationId xmlns="" xmlns:a16="http://schemas.microsoft.com/office/drawing/2014/main" id="{6022923F-389F-4CDC-AF69-CE572D55035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68" name="Text Box 2">
          <a:extLst>
            <a:ext uri="{FF2B5EF4-FFF2-40B4-BE49-F238E27FC236}">
              <a16:creationId xmlns="" xmlns:a16="http://schemas.microsoft.com/office/drawing/2014/main" id="{DF2E5D4D-8EAC-4FC5-B485-28FCEE6C01B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69" name="Text Box 2">
          <a:extLst>
            <a:ext uri="{FF2B5EF4-FFF2-40B4-BE49-F238E27FC236}">
              <a16:creationId xmlns="" xmlns:a16="http://schemas.microsoft.com/office/drawing/2014/main" id="{ED5B3594-1487-46EA-B4D4-DAD66D24653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70" name="Text Box 2">
          <a:extLst>
            <a:ext uri="{FF2B5EF4-FFF2-40B4-BE49-F238E27FC236}">
              <a16:creationId xmlns="" xmlns:a16="http://schemas.microsoft.com/office/drawing/2014/main" id="{C6873C5E-80F9-40C2-A4C0-B9047EB0F50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71" name="Text Box 2">
          <a:extLst>
            <a:ext uri="{FF2B5EF4-FFF2-40B4-BE49-F238E27FC236}">
              <a16:creationId xmlns="" xmlns:a16="http://schemas.microsoft.com/office/drawing/2014/main" id="{324F1E1E-4E1E-4A9A-9625-4ABA6F3C678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72" name="Text Box 2">
          <a:extLst>
            <a:ext uri="{FF2B5EF4-FFF2-40B4-BE49-F238E27FC236}">
              <a16:creationId xmlns="" xmlns:a16="http://schemas.microsoft.com/office/drawing/2014/main" id="{361A5EC7-A1ED-41F7-A39E-3EE03F49415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73" name="Text Box 2">
          <a:extLst>
            <a:ext uri="{FF2B5EF4-FFF2-40B4-BE49-F238E27FC236}">
              <a16:creationId xmlns="" xmlns:a16="http://schemas.microsoft.com/office/drawing/2014/main" id="{073820AC-534B-4948-8035-B0886CBCD05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74" name="Text Box 2">
          <a:extLst>
            <a:ext uri="{FF2B5EF4-FFF2-40B4-BE49-F238E27FC236}">
              <a16:creationId xmlns="" xmlns:a16="http://schemas.microsoft.com/office/drawing/2014/main" id="{C6C475C1-FC5B-4EEC-B239-C73A7E3C0B0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75" name="Text Box 2">
          <a:extLst>
            <a:ext uri="{FF2B5EF4-FFF2-40B4-BE49-F238E27FC236}">
              <a16:creationId xmlns="" xmlns:a16="http://schemas.microsoft.com/office/drawing/2014/main" id="{DA331B39-B48E-4427-8275-DC8E155F96A8}"/>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76" name="Text Box 2">
          <a:extLst>
            <a:ext uri="{FF2B5EF4-FFF2-40B4-BE49-F238E27FC236}">
              <a16:creationId xmlns="" xmlns:a16="http://schemas.microsoft.com/office/drawing/2014/main" id="{75C2E317-7C8C-4FC5-980E-87F27945D99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77" name="Text Box 2">
          <a:extLst>
            <a:ext uri="{FF2B5EF4-FFF2-40B4-BE49-F238E27FC236}">
              <a16:creationId xmlns="" xmlns:a16="http://schemas.microsoft.com/office/drawing/2014/main" id="{544965D7-A206-4522-9AB0-C5FEB3916EC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78" name="Text Box 2">
          <a:extLst>
            <a:ext uri="{FF2B5EF4-FFF2-40B4-BE49-F238E27FC236}">
              <a16:creationId xmlns="" xmlns:a16="http://schemas.microsoft.com/office/drawing/2014/main" id="{0B9BD550-E0CC-44D1-8F46-5F4BC5E51EB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79" name="Text Box 2">
          <a:extLst>
            <a:ext uri="{FF2B5EF4-FFF2-40B4-BE49-F238E27FC236}">
              <a16:creationId xmlns="" xmlns:a16="http://schemas.microsoft.com/office/drawing/2014/main" id="{E12205A7-3267-456D-81FE-9B28C397AAD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80" name="Text Box 2">
          <a:extLst>
            <a:ext uri="{FF2B5EF4-FFF2-40B4-BE49-F238E27FC236}">
              <a16:creationId xmlns="" xmlns:a16="http://schemas.microsoft.com/office/drawing/2014/main" id="{FEAB69BD-329D-4321-A9ED-F0EFFA92710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81" name="Text Box 2">
          <a:extLst>
            <a:ext uri="{FF2B5EF4-FFF2-40B4-BE49-F238E27FC236}">
              <a16:creationId xmlns="" xmlns:a16="http://schemas.microsoft.com/office/drawing/2014/main" id="{7B43A105-DF07-4485-A323-BCCC8393A428}"/>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82" name="Text Box 2">
          <a:extLst>
            <a:ext uri="{FF2B5EF4-FFF2-40B4-BE49-F238E27FC236}">
              <a16:creationId xmlns="" xmlns:a16="http://schemas.microsoft.com/office/drawing/2014/main" id="{DDB1F627-9734-417A-A7D9-ECC265710CF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83" name="Text Box 2">
          <a:extLst>
            <a:ext uri="{FF2B5EF4-FFF2-40B4-BE49-F238E27FC236}">
              <a16:creationId xmlns="" xmlns:a16="http://schemas.microsoft.com/office/drawing/2014/main" id="{53470576-207D-4C3E-8BB8-03F31BCF8F0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84" name="Text Box 2">
          <a:extLst>
            <a:ext uri="{FF2B5EF4-FFF2-40B4-BE49-F238E27FC236}">
              <a16:creationId xmlns="" xmlns:a16="http://schemas.microsoft.com/office/drawing/2014/main" id="{0DCD510F-B6AB-48FE-A100-B8D5493987D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85" name="Text Box 2">
          <a:extLst>
            <a:ext uri="{FF2B5EF4-FFF2-40B4-BE49-F238E27FC236}">
              <a16:creationId xmlns="" xmlns:a16="http://schemas.microsoft.com/office/drawing/2014/main" id="{DD73EEA0-DF68-4EC9-B84D-A2ED0860891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86" name="Text Box 2">
          <a:extLst>
            <a:ext uri="{FF2B5EF4-FFF2-40B4-BE49-F238E27FC236}">
              <a16:creationId xmlns="" xmlns:a16="http://schemas.microsoft.com/office/drawing/2014/main" id="{ADD1E194-2D8D-438C-BE4F-7820C9A0AE8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87" name="Text Box 2">
          <a:extLst>
            <a:ext uri="{FF2B5EF4-FFF2-40B4-BE49-F238E27FC236}">
              <a16:creationId xmlns="" xmlns:a16="http://schemas.microsoft.com/office/drawing/2014/main" id="{4758BB9F-EFE5-49C5-9221-0C7CCDB7E95E}"/>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88" name="Text Box 2">
          <a:extLst>
            <a:ext uri="{FF2B5EF4-FFF2-40B4-BE49-F238E27FC236}">
              <a16:creationId xmlns="" xmlns:a16="http://schemas.microsoft.com/office/drawing/2014/main" id="{D448B81B-3EFA-4C73-A736-B4644A7872D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89" name="Text Box 2">
          <a:extLst>
            <a:ext uri="{FF2B5EF4-FFF2-40B4-BE49-F238E27FC236}">
              <a16:creationId xmlns="" xmlns:a16="http://schemas.microsoft.com/office/drawing/2014/main" id="{DB44E72C-2F24-4202-AA7A-CB79CEDC47C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90" name="Text Box 2">
          <a:extLst>
            <a:ext uri="{FF2B5EF4-FFF2-40B4-BE49-F238E27FC236}">
              <a16:creationId xmlns="" xmlns:a16="http://schemas.microsoft.com/office/drawing/2014/main" id="{C940ECA0-CC62-4C0A-A6C9-663774F9C6B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91" name="Text Box 2">
          <a:extLst>
            <a:ext uri="{FF2B5EF4-FFF2-40B4-BE49-F238E27FC236}">
              <a16:creationId xmlns="" xmlns:a16="http://schemas.microsoft.com/office/drawing/2014/main" id="{CE187395-E895-4460-921E-38298097666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92" name="Text Box 2">
          <a:extLst>
            <a:ext uri="{FF2B5EF4-FFF2-40B4-BE49-F238E27FC236}">
              <a16:creationId xmlns="" xmlns:a16="http://schemas.microsoft.com/office/drawing/2014/main" id="{C8837FD5-93BC-470E-AF04-FF8489C56A7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93" name="Text Box 2">
          <a:extLst>
            <a:ext uri="{FF2B5EF4-FFF2-40B4-BE49-F238E27FC236}">
              <a16:creationId xmlns="" xmlns:a16="http://schemas.microsoft.com/office/drawing/2014/main" id="{B027AF1A-CF07-4798-8B04-4DCFCCCF1B9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94" name="Text Box 2">
          <a:extLst>
            <a:ext uri="{FF2B5EF4-FFF2-40B4-BE49-F238E27FC236}">
              <a16:creationId xmlns="" xmlns:a16="http://schemas.microsoft.com/office/drawing/2014/main" id="{78C2A34E-7B06-4990-8E2F-30695723878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95" name="Text Box 2">
          <a:extLst>
            <a:ext uri="{FF2B5EF4-FFF2-40B4-BE49-F238E27FC236}">
              <a16:creationId xmlns="" xmlns:a16="http://schemas.microsoft.com/office/drawing/2014/main" id="{1741B288-00EA-44AB-89D8-B63F141788C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96" name="Text Box 2">
          <a:extLst>
            <a:ext uri="{FF2B5EF4-FFF2-40B4-BE49-F238E27FC236}">
              <a16:creationId xmlns="" xmlns:a16="http://schemas.microsoft.com/office/drawing/2014/main" id="{60EB4780-39CD-44B4-8CEA-3701646A3D7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5997" name="Text Box 2">
          <a:extLst>
            <a:ext uri="{FF2B5EF4-FFF2-40B4-BE49-F238E27FC236}">
              <a16:creationId xmlns="" xmlns:a16="http://schemas.microsoft.com/office/drawing/2014/main" id="{50684A5C-37CF-41DE-B483-08FFB8C3AD2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5998" name="Text Box 2">
          <a:extLst>
            <a:ext uri="{FF2B5EF4-FFF2-40B4-BE49-F238E27FC236}">
              <a16:creationId xmlns="" xmlns:a16="http://schemas.microsoft.com/office/drawing/2014/main" id="{B10550A6-FF39-410C-9C5B-8EA41113D54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5999" name="Text Box 2">
          <a:extLst>
            <a:ext uri="{FF2B5EF4-FFF2-40B4-BE49-F238E27FC236}">
              <a16:creationId xmlns="" xmlns:a16="http://schemas.microsoft.com/office/drawing/2014/main" id="{70B79255-A421-45A4-8B74-E96D88FEDFB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00" name="Text Box 2">
          <a:extLst>
            <a:ext uri="{FF2B5EF4-FFF2-40B4-BE49-F238E27FC236}">
              <a16:creationId xmlns="" xmlns:a16="http://schemas.microsoft.com/office/drawing/2014/main" id="{ACD34C06-4F43-4570-84EB-79704D0B96B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01" name="Text Box 2">
          <a:extLst>
            <a:ext uri="{FF2B5EF4-FFF2-40B4-BE49-F238E27FC236}">
              <a16:creationId xmlns="" xmlns:a16="http://schemas.microsoft.com/office/drawing/2014/main" id="{C32F74D8-2B3A-4345-A8CF-05D7B8AF229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02" name="Text Box 2">
          <a:extLst>
            <a:ext uri="{FF2B5EF4-FFF2-40B4-BE49-F238E27FC236}">
              <a16:creationId xmlns="" xmlns:a16="http://schemas.microsoft.com/office/drawing/2014/main" id="{EAA74811-0DF8-4187-8298-6CE3E7455CF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03" name="Text Box 2">
          <a:extLst>
            <a:ext uri="{FF2B5EF4-FFF2-40B4-BE49-F238E27FC236}">
              <a16:creationId xmlns="" xmlns:a16="http://schemas.microsoft.com/office/drawing/2014/main" id="{8EE7024B-39BF-4EEF-B695-1A9EF836AC4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04" name="Text Box 2">
          <a:extLst>
            <a:ext uri="{FF2B5EF4-FFF2-40B4-BE49-F238E27FC236}">
              <a16:creationId xmlns="" xmlns:a16="http://schemas.microsoft.com/office/drawing/2014/main" id="{F0BEA408-D1FB-41EC-8B41-22C0B3AFB5F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05" name="Text Box 2">
          <a:extLst>
            <a:ext uri="{FF2B5EF4-FFF2-40B4-BE49-F238E27FC236}">
              <a16:creationId xmlns="" xmlns:a16="http://schemas.microsoft.com/office/drawing/2014/main" id="{0224CA2D-A683-49F5-BC37-556D5F34CD28}"/>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06" name="Text Box 2">
          <a:extLst>
            <a:ext uri="{FF2B5EF4-FFF2-40B4-BE49-F238E27FC236}">
              <a16:creationId xmlns="" xmlns:a16="http://schemas.microsoft.com/office/drawing/2014/main" id="{76D40516-CB92-4A20-8A83-F93D09B7BAD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07" name="Text Box 2">
          <a:extLst>
            <a:ext uri="{FF2B5EF4-FFF2-40B4-BE49-F238E27FC236}">
              <a16:creationId xmlns="" xmlns:a16="http://schemas.microsoft.com/office/drawing/2014/main" id="{9A33EF1D-95A2-4CDA-9E20-EB93C9A4C15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08" name="Text Box 2">
          <a:extLst>
            <a:ext uri="{FF2B5EF4-FFF2-40B4-BE49-F238E27FC236}">
              <a16:creationId xmlns="" xmlns:a16="http://schemas.microsoft.com/office/drawing/2014/main" id="{0DD05DFD-2C38-4C10-A1DD-7F2AECBEE991}"/>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09" name="Text Box 2">
          <a:extLst>
            <a:ext uri="{FF2B5EF4-FFF2-40B4-BE49-F238E27FC236}">
              <a16:creationId xmlns="" xmlns:a16="http://schemas.microsoft.com/office/drawing/2014/main" id="{4C0D18DC-6B62-4406-8D58-178799F400CD}"/>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10" name="Text Box 2">
          <a:extLst>
            <a:ext uri="{FF2B5EF4-FFF2-40B4-BE49-F238E27FC236}">
              <a16:creationId xmlns="" xmlns:a16="http://schemas.microsoft.com/office/drawing/2014/main" id="{067C9FAF-9CBD-4C22-9CE3-D16216E9B066}"/>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11" name="Text Box 2">
          <a:extLst>
            <a:ext uri="{FF2B5EF4-FFF2-40B4-BE49-F238E27FC236}">
              <a16:creationId xmlns="" xmlns:a16="http://schemas.microsoft.com/office/drawing/2014/main" id="{0524B304-9038-4BC6-82F8-47D63F2F3AE7}"/>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12" name="Text Box 2">
          <a:extLst>
            <a:ext uri="{FF2B5EF4-FFF2-40B4-BE49-F238E27FC236}">
              <a16:creationId xmlns="" xmlns:a16="http://schemas.microsoft.com/office/drawing/2014/main" id="{EA58A51D-CC31-4FFD-8F53-CFF974F2DB8F}"/>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13" name="Text Box 2">
          <a:extLst>
            <a:ext uri="{FF2B5EF4-FFF2-40B4-BE49-F238E27FC236}">
              <a16:creationId xmlns="" xmlns:a16="http://schemas.microsoft.com/office/drawing/2014/main" id="{02BECCCF-773C-4BC8-A18E-FA041B64DFD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14" name="Text Box 2">
          <a:extLst>
            <a:ext uri="{FF2B5EF4-FFF2-40B4-BE49-F238E27FC236}">
              <a16:creationId xmlns="" xmlns:a16="http://schemas.microsoft.com/office/drawing/2014/main" id="{C9CD8125-4FA8-4D53-946E-20A850FDBF1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15" name="Text Box 2">
          <a:extLst>
            <a:ext uri="{FF2B5EF4-FFF2-40B4-BE49-F238E27FC236}">
              <a16:creationId xmlns="" xmlns:a16="http://schemas.microsoft.com/office/drawing/2014/main" id="{45898C23-E917-4548-BB39-8A66AB691C68}"/>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16" name="Text Box 2">
          <a:extLst>
            <a:ext uri="{FF2B5EF4-FFF2-40B4-BE49-F238E27FC236}">
              <a16:creationId xmlns="" xmlns:a16="http://schemas.microsoft.com/office/drawing/2014/main" id="{440B921D-A13A-44CD-B07A-467FC8AB904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17" name="Text Box 2">
          <a:extLst>
            <a:ext uri="{FF2B5EF4-FFF2-40B4-BE49-F238E27FC236}">
              <a16:creationId xmlns="" xmlns:a16="http://schemas.microsoft.com/office/drawing/2014/main" id="{8A4D3374-3DAD-4F04-BC2C-0FD81EBD964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18" name="Text Box 2">
          <a:extLst>
            <a:ext uri="{FF2B5EF4-FFF2-40B4-BE49-F238E27FC236}">
              <a16:creationId xmlns="" xmlns:a16="http://schemas.microsoft.com/office/drawing/2014/main" id="{518DA0E4-9DDD-4AC1-AE17-97279D33F44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19" name="Text Box 2">
          <a:extLst>
            <a:ext uri="{FF2B5EF4-FFF2-40B4-BE49-F238E27FC236}">
              <a16:creationId xmlns="" xmlns:a16="http://schemas.microsoft.com/office/drawing/2014/main" id="{CE9ECB9F-4F34-4E42-8437-9834DD4220AB}"/>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20" name="Text Box 2">
          <a:extLst>
            <a:ext uri="{FF2B5EF4-FFF2-40B4-BE49-F238E27FC236}">
              <a16:creationId xmlns="" xmlns:a16="http://schemas.microsoft.com/office/drawing/2014/main" id="{49FDDFBE-B889-47E8-905A-347B8A6B1E58}"/>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21" name="Text Box 2">
          <a:extLst>
            <a:ext uri="{FF2B5EF4-FFF2-40B4-BE49-F238E27FC236}">
              <a16:creationId xmlns="" xmlns:a16="http://schemas.microsoft.com/office/drawing/2014/main" id="{6FC563AA-4D12-451E-BF5A-F2395F8AE47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22" name="Text Box 2">
          <a:extLst>
            <a:ext uri="{FF2B5EF4-FFF2-40B4-BE49-F238E27FC236}">
              <a16:creationId xmlns="" xmlns:a16="http://schemas.microsoft.com/office/drawing/2014/main" id="{DC440472-B758-4694-B822-7421F81DD0C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23" name="Text Box 2">
          <a:extLst>
            <a:ext uri="{FF2B5EF4-FFF2-40B4-BE49-F238E27FC236}">
              <a16:creationId xmlns="" xmlns:a16="http://schemas.microsoft.com/office/drawing/2014/main" id="{8F081226-B5DF-4BBF-A4E7-011248D4395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24" name="Text Box 2">
          <a:extLst>
            <a:ext uri="{FF2B5EF4-FFF2-40B4-BE49-F238E27FC236}">
              <a16:creationId xmlns="" xmlns:a16="http://schemas.microsoft.com/office/drawing/2014/main" id="{3CAB22CB-9C1D-4311-B392-C2262BB5174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25" name="Text Box 2">
          <a:extLst>
            <a:ext uri="{FF2B5EF4-FFF2-40B4-BE49-F238E27FC236}">
              <a16:creationId xmlns="" xmlns:a16="http://schemas.microsoft.com/office/drawing/2014/main" id="{4A10D4F8-6D2D-4409-A2AE-895BCC830F0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26" name="Text Box 2">
          <a:extLst>
            <a:ext uri="{FF2B5EF4-FFF2-40B4-BE49-F238E27FC236}">
              <a16:creationId xmlns="" xmlns:a16="http://schemas.microsoft.com/office/drawing/2014/main" id="{3A78AC25-B06C-4757-B3DA-E209C85C4FB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27" name="Text Box 2">
          <a:extLst>
            <a:ext uri="{FF2B5EF4-FFF2-40B4-BE49-F238E27FC236}">
              <a16:creationId xmlns="" xmlns:a16="http://schemas.microsoft.com/office/drawing/2014/main" id="{078AE2F4-EECD-4146-99F9-ACCF918918A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28" name="Text Box 2">
          <a:extLst>
            <a:ext uri="{FF2B5EF4-FFF2-40B4-BE49-F238E27FC236}">
              <a16:creationId xmlns="" xmlns:a16="http://schemas.microsoft.com/office/drawing/2014/main" id="{2FA00567-0A80-4B1F-B75F-FD2460B6F88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29" name="Text Box 2">
          <a:extLst>
            <a:ext uri="{FF2B5EF4-FFF2-40B4-BE49-F238E27FC236}">
              <a16:creationId xmlns="" xmlns:a16="http://schemas.microsoft.com/office/drawing/2014/main" id="{96FD528B-DD3A-4160-851F-3B45E7AEE0BE}"/>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30" name="Text Box 2">
          <a:extLst>
            <a:ext uri="{FF2B5EF4-FFF2-40B4-BE49-F238E27FC236}">
              <a16:creationId xmlns="" xmlns:a16="http://schemas.microsoft.com/office/drawing/2014/main" id="{62523828-59E2-44B6-87E5-2637418AF26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31" name="Text Box 2">
          <a:extLst>
            <a:ext uri="{FF2B5EF4-FFF2-40B4-BE49-F238E27FC236}">
              <a16:creationId xmlns="" xmlns:a16="http://schemas.microsoft.com/office/drawing/2014/main" id="{B76FDAD0-5E4B-4943-81E8-98255A71445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32" name="Text Box 2">
          <a:extLst>
            <a:ext uri="{FF2B5EF4-FFF2-40B4-BE49-F238E27FC236}">
              <a16:creationId xmlns="" xmlns:a16="http://schemas.microsoft.com/office/drawing/2014/main" id="{80DB5A6C-081A-4922-9420-A07BAFF93D95}"/>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33" name="Text Box 2">
          <a:extLst>
            <a:ext uri="{FF2B5EF4-FFF2-40B4-BE49-F238E27FC236}">
              <a16:creationId xmlns="" xmlns:a16="http://schemas.microsoft.com/office/drawing/2014/main" id="{615BC45B-D4C3-42A6-9526-4213CF595ED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34" name="Text Box 2">
          <a:extLst>
            <a:ext uri="{FF2B5EF4-FFF2-40B4-BE49-F238E27FC236}">
              <a16:creationId xmlns="" xmlns:a16="http://schemas.microsoft.com/office/drawing/2014/main" id="{BD99DE9D-CB47-410A-9BE8-C10FFE34D3E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35" name="Text Box 2">
          <a:extLst>
            <a:ext uri="{FF2B5EF4-FFF2-40B4-BE49-F238E27FC236}">
              <a16:creationId xmlns="" xmlns:a16="http://schemas.microsoft.com/office/drawing/2014/main" id="{717D28BE-75AD-4E79-88CF-A1368B51242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36" name="Text Box 2">
          <a:extLst>
            <a:ext uri="{FF2B5EF4-FFF2-40B4-BE49-F238E27FC236}">
              <a16:creationId xmlns="" xmlns:a16="http://schemas.microsoft.com/office/drawing/2014/main" id="{C74B834F-20BB-40A0-AE1C-3A4EDCB5784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37" name="Text Box 2">
          <a:extLst>
            <a:ext uri="{FF2B5EF4-FFF2-40B4-BE49-F238E27FC236}">
              <a16:creationId xmlns="" xmlns:a16="http://schemas.microsoft.com/office/drawing/2014/main" id="{B0B485C2-0891-4EB9-99F1-3E4A966587A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38" name="Text Box 2">
          <a:extLst>
            <a:ext uri="{FF2B5EF4-FFF2-40B4-BE49-F238E27FC236}">
              <a16:creationId xmlns="" xmlns:a16="http://schemas.microsoft.com/office/drawing/2014/main" id="{13CD3572-1791-4C0C-8BCD-7C9D85261BD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39" name="Text Box 2">
          <a:extLst>
            <a:ext uri="{FF2B5EF4-FFF2-40B4-BE49-F238E27FC236}">
              <a16:creationId xmlns="" xmlns:a16="http://schemas.microsoft.com/office/drawing/2014/main" id="{64388A7E-696F-442C-801B-23483866E33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40" name="Text Box 2">
          <a:extLst>
            <a:ext uri="{FF2B5EF4-FFF2-40B4-BE49-F238E27FC236}">
              <a16:creationId xmlns="" xmlns:a16="http://schemas.microsoft.com/office/drawing/2014/main" id="{4DEF952A-7974-42FD-98F7-C7544543538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41" name="Text Box 2">
          <a:extLst>
            <a:ext uri="{FF2B5EF4-FFF2-40B4-BE49-F238E27FC236}">
              <a16:creationId xmlns="" xmlns:a16="http://schemas.microsoft.com/office/drawing/2014/main" id="{AFD21438-B987-454A-A5E8-2CC8076BA65E}"/>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42" name="Text Box 2">
          <a:extLst>
            <a:ext uri="{FF2B5EF4-FFF2-40B4-BE49-F238E27FC236}">
              <a16:creationId xmlns="" xmlns:a16="http://schemas.microsoft.com/office/drawing/2014/main" id="{E459AA48-6ACD-42D5-9458-6780DFA540D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43" name="Text Box 2">
          <a:extLst>
            <a:ext uri="{FF2B5EF4-FFF2-40B4-BE49-F238E27FC236}">
              <a16:creationId xmlns="" xmlns:a16="http://schemas.microsoft.com/office/drawing/2014/main" id="{266A0268-6E57-4640-88F3-A457914F312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44" name="Text Box 2">
          <a:extLst>
            <a:ext uri="{FF2B5EF4-FFF2-40B4-BE49-F238E27FC236}">
              <a16:creationId xmlns="" xmlns:a16="http://schemas.microsoft.com/office/drawing/2014/main" id="{916EE500-E3F4-4C87-B4AB-F680B7A07D78}"/>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45" name="Text Box 2">
          <a:extLst>
            <a:ext uri="{FF2B5EF4-FFF2-40B4-BE49-F238E27FC236}">
              <a16:creationId xmlns="" xmlns:a16="http://schemas.microsoft.com/office/drawing/2014/main" id="{F5B5B46D-3521-44CF-8BFC-41A5B04CB86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46" name="Text Box 2">
          <a:extLst>
            <a:ext uri="{FF2B5EF4-FFF2-40B4-BE49-F238E27FC236}">
              <a16:creationId xmlns="" xmlns:a16="http://schemas.microsoft.com/office/drawing/2014/main" id="{C5D3A806-C415-4EE8-8368-DE71EFEC239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47" name="Text Box 2">
          <a:extLst>
            <a:ext uri="{FF2B5EF4-FFF2-40B4-BE49-F238E27FC236}">
              <a16:creationId xmlns="" xmlns:a16="http://schemas.microsoft.com/office/drawing/2014/main" id="{42932C8E-E8AA-438C-BF6D-2134813FFE9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48" name="Text Box 2">
          <a:extLst>
            <a:ext uri="{FF2B5EF4-FFF2-40B4-BE49-F238E27FC236}">
              <a16:creationId xmlns="" xmlns:a16="http://schemas.microsoft.com/office/drawing/2014/main" id="{D8C4DF32-AEA6-4E9F-81A9-0DB29617C7A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49" name="Text Box 2">
          <a:extLst>
            <a:ext uri="{FF2B5EF4-FFF2-40B4-BE49-F238E27FC236}">
              <a16:creationId xmlns="" xmlns:a16="http://schemas.microsoft.com/office/drawing/2014/main" id="{96AA6900-BFAB-4C46-A2B3-364CFCAD5E6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50" name="Text Box 2">
          <a:extLst>
            <a:ext uri="{FF2B5EF4-FFF2-40B4-BE49-F238E27FC236}">
              <a16:creationId xmlns="" xmlns:a16="http://schemas.microsoft.com/office/drawing/2014/main" id="{AC1CEB10-8D15-44C7-9D4A-BFAC133F7A08}"/>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51" name="Text Box 2">
          <a:extLst>
            <a:ext uri="{FF2B5EF4-FFF2-40B4-BE49-F238E27FC236}">
              <a16:creationId xmlns="" xmlns:a16="http://schemas.microsoft.com/office/drawing/2014/main" id="{D1C5E067-617D-4396-BE86-F060F754ABF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52" name="Text Box 2">
          <a:extLst>
            <a:ext uri="{FF2B5EF4-FFF2-40B4-BE49-F238E27FC236}">
              <a16:creationId xmlns="" xmlns:a16="http://schemas.microsoft.com/office/drawing/2014/main" id="{8014EC87-2C36-4280-86DD-B5D2335CA2C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53" name="Text Box 2">
          <a:extLst>
            <a:ext uri="{FF2B5EF4-FFF2-40B4-BE49-F238E27FC236}">
              <a16:creationId xmlns="" xmlns:a16="http://schemas.microsoft.com/office/drawing/2014/main" id="{0B892DFD-B37B-47F5-9EF3-F80FFFC47B1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54" name="Text Box 2">
          <a:extLst>
            <a:ext uri="{FF2B5EF4-FFF2-40B4-BE49-F238E27FC236}">
              <a16:creationId xmlns="" xmlns:a16="http://schemas.microsoft.com/office/drawing/2014/main" id="{6D796FB5-293F-43CE-8692-93548C6B8D3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55" name="Text Box 2">
          <a:extLst>
            <a:ext uri="{FF2B5EF4-FFF2-40B4-BE49-F238E27FC236}">
              <a16:creationId xmlns="" xmlns:a16="http://schemas.microsoft.com/office/drawing/2014/main" id="{56893DBA-BF58-4201-9E42-F07FE3D714C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56" name="Text Box 2">
          <a:extLst>
            <a:ext uri="{FF2B5EF4-FFF2-40B4-BE49-F238E27FC236}">
              <a16:creationId xmlns="" xmlns:a16="http://schemas.microsoft.com/office/drawing/2014/main" id="{EF2A7578-D612-4A05-B117-B000B5C84BD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57" name="Text Box 2">
          <a:extLst>
            <a:ext uri="{FF2B5EF4-FFF2-40B4-BE49-F238E27FC236}">
              <a16:creationId xmlns="" xmlns:a16="http://schemas.microsoft.com/office/drawing/2014/main" id="{DCD984AF-FC92-41A8-9A74-13E39E0FC03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58" name="Text Box 2">
          <a:extLst>
            <a:ext uri="{FF2B5EF4-FFF2-40B4-BE49-F238E27FC236}">
              <a16:creationId xmlns="" xmlns:a16="http://schemas.microsoft.com/office/drawing/2014/main" id="{9396E2DF-25D4-4286-B880-C45C92C4DB7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59" name="Text Box 2">
          <a:extLst>
            <a:ext uri="{FF2B5EF4-FFF2-40B4-BE49-F238E27FC236}">
              <a16:creationId xmlns="" xmlns:a16="http://schemas.microsoft.com/office/drawing/2014/main" id="{82B5BF51-44D1-4662-BC3D-B62C3E14AFC5}"/>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60" name="Text Box 2">
          <a:extLst>
            <a:ext uri="{FF2B5EF4-FFF2-40B4-BE49-F238E27FC236}">
              <a16:creationId xmlns="" xmlns:a16="http://schemas.microsoft.com/office/drawing/2014/main" id="{BF6FDA98-B36E-4813-8913-69C7C1867E6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61" name="Text Box 2">
          <a:extLst>
            <a:ext uri="{FF2B5EF4-FFF2-40B4-BE49-F238E27FC236}">
              <a16:creationId xmlns="" xmlns:a16="http://schemas.microsoft.com/office/drawing/2014/main" id="{077DC010-5C49-4384-9A2F-81F2FDB8086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62" name="Text Box 2">
          <a:extLst>
            <a:ext uri="{FF2B5EF4-FFF2-40B4-BE49-F238E27FC236}">
              <a16:creationId xmlns="" xmlns:a16="http://schemas.microsoft.com/office/drawing/2014/main" id="{2B7696F8-A3DE-47FB-B1C1-EAC7E3AA96C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63" name="Text Box 2">
          <a:extLst>
            <a:ext uri="{FF2B5EF4-FFF2-40B4-BE49-F238E27FC236}">
              <a16:creationId xmlns="" xmlns:a16="http://schemas.microsoft.com/office/drawing/2014/main" id="{D99946BA-B58C-4C68-97D3-2C75F82A0A6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64" name="Text Box 2">
          <a:extLst>
            <a:ext uri="{FF2B5EF4-FFF2-40B4-BE49-F238E27FC236}">
              <a16:creationId xmlns="" xmlns:a16="http://schemas.microsoft.com/office/drawing/2014/main" id="{7EF34EA0-5C6C-4527-8073-7FF99F6D933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65" name="Text Box 2">
          <a:extLst>
            <a:ext uri="{FF2B5EF4-FFF2-40B4-BE49-F238E27FC236}">
              <a16:creationId xmlns="" xmlns:a16="http://schemas.microsoft.com/office/drawing/2014/main" id="{8879A8DC-3FB8-408B-AB85-EC015C56D22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66" name="Text Box 2">
          <a:extLst>
            <a:ext uri="{FF2B5EF4-FFF2-40B4-BE49-F238E27FC236}">
              <a16:creationId xmlns="" xmlns:a16="http://schemas.microsoft.com/office/drawing/2014/main" id="{125206C9-5767-43A6-92AF-B5BB1B31D66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67" name="Text Box 2">
          <a:extLst>
            <a:ext uri="{FF2B5EF4-FFF2-40B4-BE49-F238E27FC236}">
              <a16:creationId xmlns="" xmlns:a16="http://schemas.microsoft.com/office/drawing/2014/main" id="{4A3EF2B2-0731-45B9-A912-EBE5DEEDD9F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68" name="Text Box 2">
          <a:extLst>
            <a:ext uri="{FF2B5EF4-FFF2-40B4-BE49-F238E27FC236}">
              <a16:creationId xmlns="" xmlns:a16="http://schemas.microsoft.com/office/drawing/2014/main" id="{4A7DCCE5-576E-432B-9795-BBC235CDAA23}"/>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69" name="Text Box 2">
          <a:extLst>
            <a:ext uri="{FF2B5EF4-FFF2-40B4-BE49-F238E27FC236}">
              <a16:creationId xmlns="" xmlns:a16="http://schemas.microsoft.com/office/drawing/2014/main" id="{16A03FD0-58E3-4D27-8FCA-6F5FEC333870}"/>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70" name="Text Box 2">
          <a:extLst>
            <a:ext uri="{FF2B5EF4-FFF2-40B4-BE49-F238E27FC236}">
              <a16:creationId xmlns="" xmlns:a16="http://schemas.microsoft.com/office/drawing/2014/main" id="{E3120821-E5E2-4FF7-9C8E-F12F0E61071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71" name="Text Box 2">
          <a:extLst>
            <a:ext uri="{FF2B5EF4-FFF2-40B4-BE49-F238E27FC236}">
              <a16:creationId xmlns="" xmlns:a16="http://schemas.microsoft.com/office/drawing/2014/main" id="{282DEFB9-8A9F-4423-97A0-7D58B1171197}"/>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72" name="Text Box 2">
          <a:extLst>
            <a:ext uri="{FF2B5EF4-FFF2-40B4-BE49-F238E27FC236}">
              <a16:creationId xmlns="" xmlns:a16="http://schemas.microsoft.com/office/drawing/2014/main" id="{904EB85C-1BD8-4080-A683-C51F9C9A8AC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73" name="Text Box 2">
          <a:extLst>
            <a:ext uri="{FF2B5EF4-FFF2-40B4-BE49-F238E27FC236}">
              <a16:creationId xmlns="" xmlns:a16="http://schemas.microsoft.com/office/drawing/2014/main" id="{72717BA0-1334-4ACB-BEF9-0DB9D32E2DE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74" name="Text Box 2">
          <a:extLst>
            <a:ext uri="{FF2B5EF4-FFF2-40B4-BE49-F238E27FC236}">
              <a16:creationId xmlns="" xmlns:a16="http://schemas.microsoft.com/office/drawing/2014/main" id="{17C45B37-D285-46E7-B879-3817FCBFCDA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75" name="Text Box 2">
          <a:extLst>
            <a:ext uri="{FF2B5EF4-FFF2-40B4-BE49-F238E27FC236}">
              <a16:creationId xmlns="" xmlns:a16="http://schemas.microsoft.com/office/drawing/2014/main" id="{38257B2C-4791-47AE-BAAD-CFEF0F0B3F53}"/>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76" name="Text Box 2">
          <a:extLst>
            <a:ext uri="{FF2B5EF4-FFF2-40B4-BE49-F238E27FC236}">
              <a16:creationId xmlns="" xmlns:a16="http://schemas.microsoft.com/office/drawing/2014/main" id="{6DBADE2B-064E-41F3-AA05-0FA6D5D0F6B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77" name="Text Box 2">
          <a:extLst>
            <a:ext uri="{FF2B5EF4-FFF2-40B4-BE49-F238E27FC236}">
              <a16:creationId xmlns="" xmlns:a16="http://schemas.microsoft.com/office/drawing/2014/main" id="{F7321259-571B-4974-8391-8F36D1E7BFF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78" name="Text Box 2">
          <a:extLst>
            <a:ext uri="{FF2B5EF4-FFF2-40B4-BE49-F238E27FC236}">
              <a16:creationId xmlns="" xmlns:a16="http://schemas.microsoft.com/office/drawing/2014/main" id="{AC070821-B91B-473B-A6A4-175CAA886AE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79" name="Text Box 2">
          <a:extLst>
            <a:ext uri="{FF2B5EF4-FFF2-40B4-BE49-F238E27FC236}">
              <a16:creationId xmlns="" xmlns:a16="http://schemas.microsoft.com/office/drawing/2014/main" id="{4E1DD9DF-F359-406F-A51D-47DBE88A9D03}"/>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80" name="Text Box 2">
          <a:extLst>
            <a:ext uri="{FF2B5EF4-FFF2-40B4-BE49-F238E27FC236}">
              <a16:creationId xmlns="" xmlns:a16="http://schemas.microsoft.com/office/drawing/2014/main" id="{FBDEE28F-2CB8-480F-9AB7-C827397E045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81" name="Text Box 2">
          <a:extLst>
            <a:ext uri="{FF2B5EF4-FFF2-40B4-BE49-F238E27FC236}">
              <a16:creationId xmlns="" xmlns:a16="http://schemas.microsoft.com/office/drawing/2014/main" id="{B6B267EC-82D5-475E-8578-A1E786F634A2}"/>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82" name="Text Box 2">
          <a:extLst>
            <a:ext uri="{FF2B5EF4-FFF2-40B4-BE49-F238E27FC236}">
              <a16:creationId xmlns="" xmlns:a16="http://schemas.microsoft.com/office/drawing/2014/main" id="{58B256E7-7344-4498-9DF2-EEAC22A3AC3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83" name="Text Box 2">
          <a:extLst>
            <a:ext uri="{FF2B5EF4-FFF2-40B4-BE49-F238E27FC236}">
              <a16:creationId xmlns="" xmlns:a16="http://schemas.microsoft.com/office/drawing/2014/main" id="{6D72E972-F7B9-4495-93D2-7FD2A383C29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84" name="Text Box 2">
          <a:extLst>
            <a:ext uri="{FF2B5EF4-FFF2-40B4-BE49-F238E27FC236}">
              <a16:creationId xmlns="" xmlns:a16="http://schemas.microsoft.com/office/drawing/2014/main" id="{FC5CBABB-F675-47B6-8396-DDF857F77A7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85" name="Text Box 2">
          <a:extLst>
            <a:ext uri="{FF2B5EF4-FFF2-40B4-BE49-F238E27FC236}">
              <a16:creationId xmlns="" xmlns:a16="http://schemas.microsoft.com/office/drawing/2014/main" id="{F44103B2-E916-4F59-A4BB-11BCDBED152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86" name="Text Box 2">
          <a:extLst>
            <a:ext uri="{FF2B5EF4-FFF2-40B4-BE49-F238E27FC236}">
              <a16:creationId xmlns="" xmlns:a16="http://schemas.microsoft.com/office/drawing/2014/main" id="{F7DA5091-CB6B-4151-A82E-96C947A4AF02}"/>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87" name="Text Box 2">
          <a:extLst>
            <a:ext uri="{FF2B5EF4-FFF2-40B4-BE49-F238E27FC236}">
              <a16:creationId xmlns="" xmlns:a16="http://schemas.microsoft.com/office/drawing/2014/main" id="{421E3A77-2234-4CEF-B0B0-0D3775F72BA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88" name="Text Box 2">
          <a:extLst>
            <a:ext uri="{FF2B5EF4-FFF2-40B4-BE49-F238E27FC236}">
              <a16:creationId xmlns="" xmlns:a16="http://schemas.microsoft.com/office/drawing/2014/main" id="{7975BAAC-FE84-4860-89E8-A9B350ED00A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89" name="Text Box 2">
          <a:extLst>
            <a:ext uri="{FF2B5EF4-FFF2-40B4-BE49-F238E27FC236}">
              <a16:creationId xmlns="" xmlns:a16="http://schemas.microsoft.com/office/drawing/2014/main" id="{4F67B4DA-6B84-40B2-A597-67221C622975}"/>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90" name="Text Box 2">
          <a:extLst>
            <a:ext uri="{FF2B5EF4-FFF2-40B4-BE49-F238E27FC236}">
              <a16:creationId xmlns="" xmlns:a16="http://schemas.microsoft.com/office/drawing/2014/main" id="{B75717D3-0EA4-4C7E-8205-2FBB5E0A9E15}"/>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91" name="Text Box 2">
          <a:extLst>
            <a:ext uri="{FF2B5EF4-FFF2-40B4-BE49-F238E27FC236}">
              <a16:creationId xmlns="" xmlns:a16="http://schemas.microsoft.com/office/drawing/2014/main" id="{30B5FC6A-198A-46A4-AC23-8CF0FC6E179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92" name="Text Box 2">
          <a:extLst>
            <a:ext uri="{FF2B5EF4-FFF2-40B4-BE49-F238E27FC236}">
              <a16:creationId xmlns="" xmlns:a16="http://schemas.microsoft.com/office/drawing/2014/main" id="{4E173F93-2315-4EBD-B838-360A2CBB153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93" name="Text Box 2">
          <a:extLst>
            <a:ext uri="{FF2B5EF4-FFF2-40B4-BE49-F238E27FC236}">
              <a16:creationId xmlns="" xmlns:a16="http://schemas.microsoft.com/office/drawing/2014/main" id="{6411FD48-3E8E-4243-A463-E5A0DB4ABFAC}"/>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94" name="Text Box 2">
          <a:extLst>
            <a:ext uri="{FF2B5EF4-FFF2-40B4-BE49-F238E27FC236}">
              <a16:creationId xmlns="" xmlns:a16="http://schemas.microsoft.com/office/drawing/2014/main" id="{D0F047C0-7088-4A77-AD6A-B843EA87501A}"/>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95" name="Text Box 2">
          <a:extLst>
            <a:ext uri="{FF2B5EF4-FFF2-40B4-BE49-F238E27FC236}">
              <a16:creationId xmlns="" xmlns:a16="http://schemas.microsoft.com/office/drawing/2014/main" id="{966AB645-6881-400A-97ED-0CD70A740B94}"/>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96" name="Text Box 2">
          <a:extLst>
            <a:ext uri="{FF2B5EF4-FFF2-40B4-BE49-F238E27FC236}">
              <a16:creationId xmlns="" xmlns:a16="http://schemas.microsoft.com/office/drawing/2014/main" id="{340C5E2C-AB6D-46BC-A9EB-A5A72B4885FA}"/>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097" name="Text Box 2">
          <a:extLst>
            <a:ext uri="{FF2B5EF4-FFF2-40B4-BE49-F238E27FC236}">
              <a16:creationId xmlns="" xmlns:a16="http://schemas.microsoft.com/office/drawing/2014/main" id="{24B1CDAC-FC55-454E-8CAF-90B5CD2FE9F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098" name="Text Box 2">
          <a:extLst>
            <a:ext uri="{FF2B5EF4-FFF2-40B4-BE49-F238E27FC236}">
              <a16:creationId xmlns="" xmlns:a16="http://schemas.microsoft.com/office/drawing/2014/main" id="{67CA99BE-A61B-4E1B-B2B0-F2EDF0600A4D}"/>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099" name="Text Box 2">
          <a:extLst>
            <a:ext uri="{FF2B5EF4-FFF2-40B4-BE49-F238E27FC236}">
              <a16:creationId xmlns="" xmlns:a16="http://schemas.microsoft.com/office/drawing/2014/main" id="{4DD8DED9-7FC6-487B-BB69-39DF2F3FF682}"/>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00" name="Text Box 2">
          <a:extLst>
            <a:ext uri="{FF2B5EF4-FFF2-40B4-BE49-F238E27FC236}">
              <a16:creationId xmlns="" xmlns:a16="http://schemas.microsoft.com/office/drawing/2014/main" id="{F8827C20-FB25-4FBD-A97D-2A04798DAFB4}"/>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01" name="Text Box 2">
          <a:extLst>
            <a:ext uri="{FF2B5EF4-FFF2-40B4-BE49-F238E27FC236}">
              <a16:creationId xmlns="" xmlns:a16="http://schemas.microsoft.com/office/drawing/2014/main" id="{787A9ED9-48F9-47BF-BE43-BB3F5538EE5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02" name="Text Box 2">
          <a:extLst>
            <a:ext uri="{FF2B5EF4-FFF2-40B4-BE49-F238E27FC236}">
              <a16:creationId xmlns="" xmlns:a16="http://schemas.microsoft.com/office/drawing/2014/main" id="{037E4F73-5BBE-4520-84A6-E64E64A4FB97}"/>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03" name="Text Box 2">
          <a:extLst>
            <a:ext uri="{FF2B5EF4-FFF2-40B4-BE49-F238E27FC236}">
              <a16:creationId xmlns="" xmlns:a16="http://schemas.microsoft.com/office/drawing/2014/main" id="{D3C70B80-3CA3-4FB2-B673-E3C44CDE05CC}"/>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04" name="Text Box 2">
          <a:extLst>
            <a:ext uri="{FF2B5EF4-FFF2-40B4-BE49-F238E27FC236}">
              <a16:creationId xmlns="" xmlns:a16="http://schemas.microsoft.com/office/drawing/2014/main" id="{B85AB4A3-7829-40F5-A99E-5D9859A08BD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05" name="Text Box 2">
          <a:extLst>
            <a:ext uri="{FF2B5EF4-FFF2-40B4-BE49-F238E27FC236}">
              <a16:creationId xmlns="" xmlns:a16="http://schemas.microsoft.com/office/drawing/2014/main" id="{C9E3864E-F0D9-4F68-953F-E2086394D392}"/>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06" name="Text Box 2">
          <a:extLst>
            <a:ext uri="{FF2B5EF4-FFF2-40B4-BE49-F238E27FC236}">
              <a16:creationId xmlns="" xmlns:a16="http://schemas.microsoft.com/office/drawing/2014/main" id="{F95204F6-5D26-40A3-A47B-AD1AB0FB9232}"/>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07" name="Text Box 2">
          <a:extLst>
            <a:ext uri="{FF2B5EF4-FFF2-40B4-BE49-F238E27FC236}">
              <a16:creationId xmlns="" xmlns:a16="http://schemas.microsoft.com/office/drawing/2014/main" id="{D897E5FE-7540-4EBB-9736-4E9F27F3812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08" name="Text Box 2">
          <a:extLst>
            <a:ext uri="{FF2B5EF4-FFF2-40B4-BE49-F238E27FC236}">
              <a16:creationId xmlns="" xmlns:a16="http://schemas.microsoft.com/office/drawing/2014/main" id="{E17C59E7-5B3A-4C19-A84C-2422143BE6C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09" name="Text Box 2">
          <a:extLst>
            <a:ext uri="{FF2B5EF4-FFF2-40B4-BE49-F238E27FC236}">
              <a16:creationId xmlns="" xmlns:a16="http://schemas.microsoft.com/office/drawing/2014/main" id="{E5B6A875-1DE3-4B5F-9F97-1DA39A157817}"/>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10" name="Text Box 2">
          <a:extLst>
            <a:ext uri="{FF2B5EF4-FFF2-40B4-BE49-F238E27FC236}">
              <a16:creationId xmlns="" xmlns:a16="http://schemas.microsoft.com/office/drawing/2014/main" id="{ACF23CE6-A502-407B-A4BE-C67780AA232B}"/>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11" name="Text Box 2">
          <a:extLst>
            <a:ext uri="{FF2B5EF4-FFF2-40B4-BE49-F238E27FC236}">
              <a16:creationId xmlns="" xmlns:a16="http://schemas.microsoft.com/office/drawing/2014/main" id="{9B60BD4D-B046-46BA-9AA3-86253D45C69F}"/>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12" name="Text Box 2">
          <a:extLst>
            <a:ext uri="{FF2B5EF4-FFF2-40B4-BE49-F238E27FC236}">
              <a16:creationId xmlns="" xmlns:a16="http://schemas.microsoft.com/office/drawing/2014/main" id="{436F8F93-067D-4A7B-94A2-24F69372EB8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13" name="Text Box 2">
          <a:extLst>
            <a:ext uri="{FF2B5EF4-FFF2-40B4-BE49-F238E27FC236}">
              <a16:creationId xmlns="" xmlns:a16="http://schemas.microsoft.com/office/drawing/2014/main" id="{20A2C20B-FAC3-40C2-928F-31C1AF054AF5}"/>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14" name="Text Box 2">
          <a:extLst>
            <a:ext uri="{FF2B5EF4-FFF2-40B4-BE49-F238E27FC236}">
              <a16:creationId xmlns="" xmlns:a16="http://schemas.microsoft.com/office/drawing/2014/main" id="{06807FD8-6CD2-4A53-9E92-ABD94263BB66}"/>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15" name="Text Box 2">
          <a:extLst>
            <a:ext uri="{FF2B5EF4-FFF2-40B4-BE49-F238E27FC236}">
              <a16:creationId xmlns="" xmlns:a16="http://schemas.microsoft.com/office/drawing/2014/main" id="{12D2D1F5-F859-4BE5-9BAF-3251BF6CBFD9}"/>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16" name="Text Box 2">
          <a:extLst>
            <a:ext uri="{FF2B5EF4-FFF2-40B4-BE49-F238E27FC236}">
              <a16:creationId xmlns="" xmlns:a16="http://schemas.microsoft.com/office/drawing/2014/main" id="{AE8953BD-53FD-4F3A-8A58-BEEE56DD5F0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17" name="Text Box 2">
          <a:extLst>
            <a:ext uri="{FF2B5EF4-FFF2-40B4-BE49-F238E27FC236}">
              <a16:creationId xmlns="" xmlns:a16="http://schemas.microsoft.com/office/drawing/2014/main" id="{802163C3-5ECE-498E-B751-5266DDADAF5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18" name="Text Box 2">
          <a:extLst>
            <a:ext uri="{FF2B5EF4-FFF2-40B4-BE49-F238E27FC236}">
              <a16:creationId xmlns="" xmlns:a16="http://schemas.microsoft.com/office/drawing/2014/main" id="{4D21FE34-DA79-416E-8B1D-9BFD68BC8AB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19" name="Text Box 2">
          <a:extLst>
            <a:ext uri="{FF2B5EF4-FFF2-40B4-BE49-F238E27FC236}">
              <a16:creationId xmlns="" xmlns:a16="http://schemas.microsoft.com/office/drawing/2014/main" id="{2D42A6FC-4A1B-4D2F-ADB4-CF833C1A82F0}"/>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20" name="Text Box 2">
          <a:extLst>
            <a:ext uri="{FF2B5EF4-FFF2-40B4-BE49-F238E27FC236}">
              <a16:creationId xmlns="" xmlns:a16="http://schemas.microsoft.com/office/drawing/2014/main" id="{C0500947-2E7A-4BB3-BEED-5DAAF3C4411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21" name="Text Box 2">
          <a:extLst>
            <a:ext uri="{FF2B5EF4-FFF2-40B4-BE49-F238E27FC236}">
              <a16:creationId xmlns="" xmlns:a16="http://schemas.microsoft.com/office/drawing/2014/main" id="{DCFF9AAF-EBC9-4306-8960-5B3E9CE3B3F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22" name="Text Box 2">
          <a:extLst>
            <a:ext uri="{FF2B5EF4-FFF2-40B4-BE49-F238E27FC236}">
              <a16:creationId xmlns="" xmlns:a16="http://schemas.microsoft.com/office/drawing/2014/main" id="{C98671D8-68DB-44C8-B7AB-7842FB3926DA}"/>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23" name="Text Box 2">
          <a:extLst>
            <a:ext uri="{FF2B5EF4-FFF2-40B4-BE49-F238E27FC236}">
              <a16:creationId xmlns="" xmlns:a16="http://schemas.microsoft.com/office/drawing/2014/main" id="{FB5AF878-AFB0-4C02-9561-4ADD5B438D3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24" name="Text Box 2">
          <a:extLst>
            <a:ext uri="{FF2B5EF4-FFF2-40B4-BE49-F238E27FC236}">
              <a16:creationId xmlns="" xmlns:a16="http://schemas.microsoft.com/office/drawing/2014/main" id="{653641B0-13E2-4F75-B4A1-5B4C8C203198}"/>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25" name="Text Box 2">
          <a:extLst>
            <a:ext uri="{FF2B5EF4-FFF2-40B4-BE49-F238E27FC236}">
              <a16:creationId xmlns="" xmlns:a16="http://schemas.microsoft.com/office/drawing/2014/main" id="{9AE327C6-E9BE-498C-BEBB-EED0C950E384}"/>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26" name="Text Box 2">
          <a:extLst>
            <a:ext uri="{FF2B5EF4-FFF2-40B4-BE49-F238E27FC236}">
              <a16:creationId xmlns="" xmlns:a16="http://schemas.microsoft.com/office/drawing/2014/main" id="{4E9EE79F-D6A8-4D5D-8C92-F25DB1E53724}"/>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27" name="Text Box 2">
          <a:extLst>
            <a:ext uri="{FF2B5EF4-FFF2-40B4-BE49-F238E27FC236}">
              <a16:creationId xmlns="" xmlns:a16="http://schemas.microsoft.com/office/drawing/2014/main" id="{D6F52071-1AC2-43AA-BF7C-F9DBF73220D0}"/>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28" name="Text Box 2">
          <a:extLst>
            <a:ext uri="{FF2B5EF4-FFF2-40B4-BE49-F238E27FC236}">
              <a16:creationId xmlns="" xmlns:a16="http://schemas.microsoft.com/office/drawing/2014/main" id="{D1D1C1C8-4FF3-4CDA-93AB-90E6CFBB09B3}"/>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29" name="Text Box 2">
          <a:extLst>
            <a:ext uri="{FF2B5EF4-FFF2-40B4-BE49-F238E27FC236}">
              <a16:creationId xmlns="" xmlns:a16="http://schemas.microsoft.com/office/drawing/2014/main" id="{A4F93E4E-EFC7-4164-BE99-1C390D0C5349}"/>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30" name="Text Box 2">
          <a:extLst>
            <a:ext uri="{FF2B5EF4-FFF2-40B4-BE49-F238E27FC236}">
              <a16:creationId xmlns="" xmlns:a16="http://schemas.microsoft.com/office/drawing/2014/main" id="{302EF22E-8224-48EC-AD61-201ADD0ECA1E}"/>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31" name="Text Box 2">
          <a:extLst>
            <a:ext uri="{FF2B5EF4-FFF2-40B4-BE49-F238E27FC236}">
              <a16:creationId xmlns="" xmlns:a16="http://schemas.microsoft.com/office/drawing/2014/main" id="{4BA7F1E4-E20C-49AD-A4E1-2345F01840E9}"/>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32" name="Text Box 2">
          <a:extLst>
            <a:ext uri="{FF2B5EF4-FFF2-40B4-BE49-F238E27FC236}">
              <a16:creationId xmlns="" xmlns:a16="http://schemas.microsoft.com/office/drawing/2014/main" id="{D11131F9-B275-4176-AA70-1B6A892BFF7E}"/>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33" name="Text Box 2">
          <a:extLst>
            <a:ext uri="{FF2B5EF4-FFF2-40B4-BE49-F238E27FC236}">
              <a16:creationId xmlns="" xmlns:a16="http://schemas.microsoft.com/office/drawing/2014/main" id="{F11FB731-0C9C-4DED-AC37-77451F19796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34" name="Text Box 2">
          <a:extLst>
            <a:ext uri="{FF2B5EF4-FFF2-40B4-BE49-F238E27FC236}">
              <a16:creationId xmlns="" xmlns:a16="http://schemas.microsoft.com/office/drawing/2014/main" id="{3F7EA0D2-BCD8-4980-B4DB-A1E95CB9485C}"/>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35" name="Text Box 2">
          <a:extLst>
            <a:ext uri="{FF2B5EF4-FFF2-40B4-BE49-F238E27FC236}">
              <a16:creationId xmlns="" xmlns:a16="http://schemas.microsoft.com/office/drawing/2014/main" id="{02795335-C24A-4335-BD01-7081F2645FE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36" name="Text Box 2">
          <a:extLst>
            <a:ext uri="{FF2B5EF4-FFF2-40B4-BE49-F238E27FC236}">
              <a16:creationId xmlns="" xmlns:a16="http://schemas.microsoft.com/office/drawing/2014/main" id="{A3DB5176-B10F-4EAD-9E87-9E9A53AE054D}"/>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37" name="Text Box 2">
          <a:extLst>
            <a:ext uri="{FF2B5EF4-FFF2-40B4-BE49-F238E27FC236}">
              <a16:creationId xmlns="" xmlns:a16="http://schemas.microsoft.com/office/drawing/2014/main" id="{3542509C-68F3-4682-810D-74FBF393AE2F}"/>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38" name="Text Box 2">
          <a:extLst>
            <a:ext uri="{FF2B5EF4-FFF2-40B4-BE49-F238E27FC236}">
              <a16:creationId xmlns="" xmlns:a16="http://schemas.microsoft.com/office/drawing/2014/main" id="{3224CE7D-0C75-41CD-B8EB-932AE54D6718}"/>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39" name="Text Box 2">
          <a:extLst>
            <a:ext uri="{FF2B5EF4-FFF2-40B4-BE49-F238E27FC236}">
              <a16:creationId xmlns="" xmlns:a16="http://schemas.microsoft.com/office/drawing/2014/main" id="{4BBD33B5-D805-4152-848F-25ADF521E5D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40" name="Text Box 2">
          <a:extLst>
            <a:ext uri="{FF2B5EF4-FFF2-40B4-BE49-F238E27FC236}">
              <a16:creationId xmlns="" xmlns:a16="http://schemas.microsoft.com/office/drawing/2014/main" id="{062E2D7C-A09B-4029-A965-21C50EBAEC46}"/>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41" name="Text Box 2">
          <a:extLst>
            <a:ext uri="{FF2B5EF4-FFF2-40B4-BE49-F238E27FC236}">
              <a16:creationId xmlns="" xmlns:a16="http://schemas.microsoft.com/office/drawing/2014/main" id="{5139BB29-A4E5-470E-A020-932415ABB35B}"/>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42" name="Text Box 2">
          <a:extLst>
            <a:ext uri="{FF2B5EF4-FFF2-40B4-BE49-F238E27FC236}">
              <a16:creationId xmlns="" xmlns:a16="http://schemas.microsoft.com/office/drawing/2014/main" id="{752A1001-2A7F-43DE-8B2E-F8E0671A1B51}"/>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oneCellAnchor>
    <xdr:from>
      <xdr:col>8</xdr:col>
      <xdr:colOff>0</xdr:colOff>
      <xdr:row>39</xdr:row>
      <xdr:rowOff>0</xdr:rowOff>
    </xdr:from>
    <xdr:ext cx="76200" cy="363682"/>
    <xdr:sp macro="" textlink="">
      <xdr:nvSpPr>
        <xdr:cNvPr id="6143" name="Text Box 2">
          <a:extLst>
            <a:ext uri="{FF2B5EF4-FFF2-40B4-BE49-F238E27FC236}">
              <a16:creationId xmlns="" xmlns:a16="http://schemas.microsoft.com/office/drawing/2014/main" id="{994BDD2E-BBCD-4BC6-A287-29B3E41E7303}"/>
            </a:ext>
          </a:extLst>
        </xdr:cNvPr>
        <xdr:cNvSpPr txBox="1">
          <a:spLocks noChangeArrowheads="1"/>
        </xdr:cNvSpPr>
      </xdr:nvSpPr>
      <xdr:spPr bwMode="auto">
        <a:xfrm>
          <a:off x="8896350" y="7229475"/>
          <a:ext cx="76200" cy="363682"/>
        </a:xfrm>
        <a:prstGeom prst="rect">
          <a:avLst/>
        </a:prstGeom>
        <a:noFill/>
        <a:ln w="9525">
          <a:noFill/>
          <a:miter lim="800000"/>
          <a:headEnd/>
          <a:tailEnd/>
        </a:ln>
      </xdr:spPr>
    </xdr:sp>
    <xdr:clientData/>
  </xdr:oneCellAnchor>
  <xdr:oneCellAnchor>
    <xdr:from>
      <xdr:col>8</xdr:col>
      <xdr:colOff>0</xdr:colOff>
      <xdr:row>39</xdr:row>
      <xdr:rowOff>0</xdr:rowOff>
    </xdr:from>
    <xdr:ext cx="76200" cy="371475"/>
    <xdr:sp macro="" textlink="">
      <xdr:nvSpPr>
        <xdr:cNvPr id="6144" name="Text Box 2">
          <a:extLst>
            <a:ext uri="{FF2B5EF4-FFF2-40B4-BE49-F238E27FC236}">
              <a16:creationId xmlns="" xmlns:a16="http://schemas.microsoft.com/office/drawing/2014/main" id="{8AA60E6E-E3AD-4005-B1CE-F791C17D7B51}"/>
            </a:ext>
          </a:extLst>
        </xdr:cNvPr>
        <xdr:cNvSpPr txBox="1">
          <a:spLocks noChangeArrowheads="1"/>
        </xdr:cNvSpPr>
      </xdr:nvSpPr>
      <xdr:spPr bwMode="auto">
        <a:xfrm>
          <a:off x="8896350" y="7229475"/>
          <a:ext cx="76200" cy="371475"/>
        </a:xfrm>
        <a:prstGeom prst="rect">
          <a:avLst/>
        </a:prstGeom>
        <a:noFill/>
        <a:ln w="9525">
          <a:noFill/>
          <a:miter lim="800000"/>
          <a:headEnd/>
          <a:tailEnd/>
        </a:ln>
      </xdr:spPr>
    </xdr:sp>
    <xdr:clientData/>
  </xdr:oneCellAnchor>
  <xdr:oneCellAnchor>
    <xdr:from>
      <xdr:col>8</xdr:col>
      <xdr:colOff>0</xdr:colOff>
      <xdr:row>37</xdr:row>
      <xdr:rowOff>0</xdr:rowOff>
    </xdr:from>
    <xdr:ext cx="76200" cy="371475"/>
    <xdr:sp macro="" textlink="">
      <xdr:nvSpPr>
        <xdr:cNvPr id="6145" name="Text Box 2">
          <a:extLst>
            <a:ext uri="{FF2B5EF4-FFF2-40B4-BE49-F238E27FC236}">
              <a16:creationId xmlns="" xmlns:a16="http://schemas.microsoft.com/office/drawing/2014/main" id="{EBAE527C-1E68-4DF3-9339-7CE4B54563F5}"/>
            </a:ext>
          </a:extLst>
        </xdr:cNvPr>
        <xdr:cNvSpPr txBox="1">
          <a:spLocks noChangeArrowheads="1"/>
        </xdr:cNvSpPr>
      </xdr:nvSpPr>
      <xdr:spPr bwMode="auto">
        <a:xfrm>
          <a:off x="8896350" y="8896350"/>
          <a:ext cx="76200" cy="371475"/>
        </a:xfrm>
        <a:prstGeom prst="rect">
          <a:avLst/>
        </a:prstGeom>
        <a:noFill/>
        <a:ln w="9525">
          <a:noFill/>
          <a:miter lim="800000"/>
          <a:headEnd/>
          <a:tailEnd/>
        </a:ln>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phu\c\@K-Phu\BAOGIA\Mien_Nam\2002\Utilized_Camau\CIVIL%20BOQs\6823%20PS%20170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Sonla\DTOAN\phong%20nen\DT-THL7.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H2C\Downloads\H\N\MGT-DRT\MGT-IMPR\MGT-SC@\BA0397\INSULT'N\INS\ASK\PIPE-03E.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iangdtt318a\User\Downloads\TH%20phan%20bo%20%2017.9.2015_Thu.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TA022-N2\Construction\WORKS\6787\civil\final\option\6787CWFASE2CASE2_0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H2C\Downloads\nguyenduy\Downloads\giangdtt318a\THANH%20SON\KE%20HOACH%202016\TRUC%20GUI\ke%20hoach%202016.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H2C\Downloads\Public\Documents\KH%202017\TH%202017%20BC%20QH%2016.10.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DINH%20QUYNH-ADB%2013-9-2016\DINH%20QUYNH-ADB\NAM%202020\BAO%20CAO\BC%20SKH%20KHV%202021\GMS-Bieu%20mau%20DTC%20202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2C\Downloads\USB%20001.11.16\CSDLmoi_2011-2020_25.8.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PI\KE%20HOACH%205%20NAM%202021-2025\Lan%20I%20(theo%20VB%203191)\DPI\KE%20HOACH%205%20NAM%202016-2020\Ke%20hoach%20Dau%20tu%20trung%20han%202016-2020\Lan%209%20(KH2019)\KH%202016-2020\Dau%20tu\Tong%20hop%20phan%20bo\TH%202016-2020%20091020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torage\DPI\KE%20HOACH%205%20NAM%202016-2020\Ke%20hoach%20Dau%20tu%20trung%20han%202016-2020\Lan%209%20(KH2019)\KH%202016-2020\Dau%20tu\Tong%20hop%20phan%20bo\TH%202016-2020%200910201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VX\Downloads\KH%202016-2020\Dau%20tu\Tong%20hop%20phan%20bo\TH%202016-2020%20091020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KH%202016-2020\Dau%20tu\Tong%20hop%20phan%20bo\TH%202016-2020%200910201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DPI\KE%20HOACH%205%20NAM%202021-2025\Lan%20I%20(theo%20VB%203191)\DPI\KE%20HOACH%205%20NAM%202016-2020\Ke%20hoach%20Dau%20tu%20trung%20han%202016-2020\Lan%209%20(KH2019)\Users\VX\Downloads\KH%202016-2020\Dau%20tu\Tong%20hop%20phan%20bo\TH%202016-2020%2009102015.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6DCD27F\TH%202016-2020%2009102015.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H2C\Downloads\TPC\AppData\Local\Microsoft\Windows\Temporary%20Internet%20Files\Content.IE5\ZRITJB1Y\KH%202016%20(NSTW%20-%20NSDP)%20Ch&#237;nh%20th&#7913;c%20nhap%20bieu%208123%20ngay%2026-11-2015%20o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sheetName val="Sheet2"/>
      <sheetName val="Quantity"/>
      <sheetName val="6823 PS 1700"/>
      <sheetName val="PU_ITALY "/>
      <sheetName val="Module1"/>
      <sheetName val="Module2"/>
      <sheetName val="KP_LIST"/>
      <sheetName val="XL4Poppy"/>
      <sheetName val="kecot"/>
      <sheetName val="Gioi thieu"/>
      <sheetName val="VL"/>
      <sheetName val="Du Toan"/>
      <sheetName val="6823_PS_1700"/>
      <sheetName val="PU_ITALY_"/>
      <sheetName val="6823_PS_17001"/>
      <sheetName val="PU_ITALY_1"/>
      <sheetName val="LKVL-CK-HT-GD1"/>
      <sheetName val="TONGKE-HT"/>
      <sheetName val="he so"/>
      <sheetName val="chitimc"/>
      <sheetName val="dongia (2)"/>
      <sheetName val="giathanh1"/>
      <sheetName val="THPDMoi  (2)"/>
      <sheetName val="gtrinh"/>
      <sheetName val="phuluc1"/>
      <sheetName val="TONG HOP VL-NC"/>
      <sheetName val="lam-moi"/>
      <sheetName val="chitiet"/>
      <sheetName val="TONGKE3p "/>
      <sheetName val="Du_lieu"/>
      <sheetName val="TH VL, NC, DDHT Thanhphuoc"/>
      <sheetName val="#REF"/>
      <sheetName val="DONGIA"/>
      <sheetName val="thao-go"/>
      <sheetName val="DON GIA"/>
      <sheetName val="DG"/>
      <sheetName val="dtxl"/>
      <sheetName val="t-h HA THE"/>
      <sheetName val="CHITIET VL-NC-TT -1p"/>
      <sheetName val="TONG HOP VL-NC TT"/>
      <sheetName val="TNHCHINH"/>
      <sheetName val="TH XL"/>
      <sheetName val="CHITIET VL-NC"/>
      <sheetName val="VC"/>
      <sheetName val="Tiepdia"/>
      <sheetName val="CHITIET VL-NC-TT-3p"/>
      <sheetName val="TDTKP"/>
      <sheetName val="TDTKP1"/>
      <sheetName val="KPVC-BD "/>
      <sheetName val="VCV-BE-TONG"/>
      <sheetName val="Chi tiết Goc -AB"/>
      <sheetName val="SILICATE"/>
      <sheetName val="갑지"/>
      <sheetName val="6823_PS_17002"/>
      <sheetName val="PU_ITALY_2"/>
      <sheetName val="V-M(Bdinh)"/>
      <sheetName val="gVL"/>
      <sheetName val="PT ksat"/>
      <sheetName val="LUONG KS"/>
      <sheetName val="May"/>
      <sheetName val="heso"/>
      <sheetName val="PTDG"/>
      <sheetName val="THDT"/>
      <sheetName val="VAT LIEU"/>
      <sheetName val="DTCT"/>
      <sheetName val="XD4Poppy"/>
      <sheetName val="ranh hong"/>
      <sheetName val="cot_xa"/>
      <sheetName val="MTO REV.2(ARMOR)"/>
      <sheetName val="??-BLDG"/>
      <sheetName val="Sheet3"/>
      <sheetName val="6823_PS_17003"/>
      <sheetName val="PU_ITALY_3"/>
      <sheetName val="he_so"/>
      <sheetName val="Du_Toan"/>
      <sheetName val="dongia_(2)"/>
      <sheetName val="THPDMoi__(2)"/>
      <sheetName val="TONG_HOP_VL-NC"/>
      <sheetName val="TONGKE3p_"/>
      <sheetName val="TH_VL,_NC,_DDHT_Thanhphuoc"/>
      <sheetName val="DON_GIA"/>
      <sheetName val="t-h_HA_THE"/>
      <sheetName val="CHITIET_VL-NC-TT_-1p"/>
      <sheetName val="TONG_HOP_VL-NC_TT"/>
      <sheetName val="TH_XL"/>
      <sheetName val="CHITIET_VL-NC"/>
      <sheetName val="CHITIET_VL-NC-TT-3p"/>
      <sheetName val="KPVC-BD_"/>
      <sheetName val="Chi_tiết_Goc_-AB"/>
      <sheetName val="Gioi_thieu"/>
      <sheetName val="MTO_REV_2(ARMOR)"/>
      <sheetName val="NhanCong"/>
      <sheetName val="Ts"/>
      <sheetName val="TT35"/>
      <sheetName val="Sheet1"/>
      <sheetName val="A1.8 NhIII (1050k)"/>
      <sheetName val="Nhan cong nhom I"/>
      <sheetName val="Luong TT05"/>
      <sheetName val="10_VC đ. ngắn"/>
      <sheetName val="__-BLDG"/>
      <sheetName val="ND"/>
      <sheetName val="Luong A3"/>
      <sheetName val="Luong TT01"/>
      <sheetName val="DATA"/>
      <sheetName val="luong"/>
      <sheetName val="NC"/>
      <sheetName val="san dao"/>
      <sheetName val="Ty le"/>
      <sheetName val="Bia"/>
      <sheetName val="Equipment"/>
      <sheetName val="DT_THAU"/>
      <sheetName val="DGVL"/>
      <sheetName val="MAIN GATE HOUSE"/>
      <sheetName val="giavl"/>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refreshError="1"/>
      <sheetData sheetId="18" refreshError="1"/>
      <sheetData sheetId="19" refreshError="1"/>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sheetData sheetId="89"/>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vl"/>
      <sheetName val="dgct"/>
      <sheetName val="dtct"/>
      <sheetName val="Sheet10"/>
      <sheetName val="Sheet11"/>
      <sheetName val="Sheet12"/>
      <sheetName val="Sheet13"/>
      <sheetName val="Sheet14"/>
      <sheetName val="Sheet15"/>
      <sheetName val="Sheet16"/>
      <sheetName val="Sheet1"/>
      <sheetName val="Sheet2"/>
      <sheetName val="Sheet3"/>
      <sheetName val="Sheet4"/>
      <sheetName val="Sheet5"/>
      <sheetName val="Sheet6"/>
      <sheetName val="Sheet7"/>
      <sheetName val="Sheet8"/>
      <sheetName val="Sheet9"/>
      <sheetName val="XL4Poppy"/>
      <sheetName val="Dinh muc du toan"/>
      <sheetName val="Config"/>
      <sheetName val="AutoClose"/>
      <sheetName val="Lç khoan LK1"/>
      <sheetName val="NC"/>
      <sheetName val="M"/>
      <sheetName val="TSo"/>
      <sheetName val="PC"/>
      <sheetName val="Vua"/>
      <sheetName val="KL"/>
      <sheetName val="VC"/>
      <sheetName val="DGduong"/>
      <sheetName val="DT"/>
      <sheetName val="TH"/>
      <sheetName val="Thu"/>
      <sheetName val="XXXXXXXX"/>
      <sheetName val="TSCD DUNG CHUNG "/>
      <sheetName val="KHKHAUHAOTSCHUNG"/>
      <sheetName val="TSCDTOAN NHA MAY"/>
      <sheetName val="CPSXTOAN BO SP"/>
      <sheetName val="PBCPCHUNG CHO CAC DTUONG"/>
      <sheetName val="VLieu"/>
      <sheetName val="CT"/>
      <sheetName val="DToan"/>
      <sheetName val="Tong hop"/>
      <sheetName val="Cuoc V.chuyen"/>
      <sheetName val="TH An ca"/>
      <sheetName val="XN SL An ca"/>
      <sheetName val="Dang ky an ca"/>
      <sheetName val="Dang ky an ca T2"/>
      <sheetName val="XL4Test5"/>
      <sheetName val="total"/>
      <sheetName val="(viet)"/>
      <sheetName val="dictionary"/>
      <sheetName val="New(eng)"/>
      <sheetName val="RFI(eng)SW-sun"/>
      <sheetName val="RFI(eng)HVP-sun"/>
      <sheetName val="RFI(eng)SW"/>
      <sheetName val="RFI(eng)SW (2)"/>
      <sheetName val="RFI(eng)HVP"/>
      <sheetName val="RFI(eng)Lab."/>
      <sheetName val="RFI -add"/>
      <sheetName val="C47-456"/>
      <sheetName val="C46"/>
      <sheetName val="C47-PII"/>
      <sheetName val="vatlieu"/>
      <sheetName val="vattu"/>
      <sheetName val="CHITIET"/>
      <sheetName val="DONGIA"/>
      <sheetName val="DT02"/>
      <sheetName val="DTgoi1"/>
      <sheetName val="DTgoi2"/>
      <sheetName val="DTgoi3"/>
      <sheetName val="DTgoi4"/>
      <sheetName val="DTgoi5"/>
      <sheetName val="DTgoi6"/>
      <sheetName val="Tong hop goi thau"/>
      <sheetName val="DT-tn"/>
      <sheetName val="TH02"/>
      <sheetName val="THgoi1"/>
      <sheetName val="THgoi2"/>
      <sheetName val="THgoi3"/>
      <sheetName val="KLgoi11"/>
      <sheetName val="THgoi4"/>
      <sheetName val="THgoi5"/>
      <sheetName val="THgoi6"/>
      <sheetName val="chitiet02"/>
      <sheetName val="THKL1"/>
      <sheetName val="chitiet1"/>
      <sheetName val="TH-KL"/>
      <sheetName val="kl-chitiet"/>
      <sheetName val="1"/>
      <sheetName val="00000000"/>
      <sheetName val="DTduong"/>
      <sheetName val="Nhahat"/>
      <sheetName val="bg+th45"/>
      <sheetName val="4-5"/>
      <sheetName val="bg+th34"/>
      <sheetName val="3-4"/>
      <sheetName val="bg+th23"/>
      <sheetName val="2-3"/>
      <sheetName val="bg+th12"/>
      <sheetName val="1-2"/>
      <sheetName val="bg+th"/>
      <sheetName val="ptvl"/>
      <sheetName val="0-1"/>
      <sheetName val="DT-THL7"/>
      <sheetName val="T2"/>
      <sheetName val="T3"/>
      <sheetName val="T4"/>
      <sheetName val="T5"/>
      <sheetName val="THop"/>
      <sheetName val="THKD"/>
      <sheetName val="10000000"/>
      <sheetName val="20000000"/>
      <sheetName val="30000000"/>
      <sheetName val="40000000"/>
      <sheetName val="50000000"/>
      <sheetName val="60000000"/>
      <sheetName val="Thdien"/>
      <sheetName val="DTdien"/>
    </sheetNames>
    <sheetDataSet>
      <sheetData sheetId="0" refreshError="1">
        <row r="9">
          <cell r="N9">
            <v>118182</v>
          </cell>
        </row>
        <row r="16">
          <cell r="N16">
            <v>759</v>
          </cell>
        </row>
        <row r="17">
          <cell r="N17">
            <v>55000</v>
          </cell>
        </row>
        <row r="38">
          <cell r="N38">
            <v>4.5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03E"/>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Gia VL"/>
      <sheetName val="Bang gia ca may"/>
      <sheetName val="Bang luong CB"/>
      <sheetName val="Bang P.tich CT"/>
      <sheetName val="D.toan chi tiet"/>
      <sheetName val="Bang TH Dtoan"/>
      <sheetName val="XXXXXXXX"/>
      <sheetName val="Van chuyen"/>
      <sheetName val="THKP (2)"/>
      <sheetName val="THKP"/>
      <sheetName val="T.Bi"/>
      <sheetName val="Thiet ke"/>
      <sheetName val="CT"/>
      <sheetName val="K.luong"/>
      <sheetName val="TT L2"/>
      <sheetName val="TT L1"/>
      <sheetName val="Thue Ngoai"/>
      <sheetName val="KLHT"/>
      <sheetName val="KL XL2000"/>
      <sheetName val="KLXL2001"/>
      <sheetName val="THKP2001"/>
      <sheetName val="KLphanbo"/>
      <sheetName val="Chiet tinh"/>
      <sheetName val="KH"/>
      <sheetName val="DM"/>
      <sheetName val="DD&amp;TV"/>
      <sheetName val="CDSL"/>
      <sheetName val="PTSL"/>
      <sheetName val="THCP"/>
      <sheetName val="VT"/>
      <sheetName val="NL"/>
      <sheetName val="SoSanh"/>
      <sheetName val="QTVT"/>
      <sheetName val="QTNC"/>
      <sheetName val="BC_KKTSCD"/>
      <sheetName val="Chitiet"/>
      <sheetName val="Sheet2 (2)"/>
      <sheetName val="Mau_BC_KKTSCD"/>
      <sheetName val="Chi tiet - Dv lap"/>
      <sheetName val="TH KHTC"/>
      <sheetName val="000"/>
      <sheetName val="00000000"/>
      <sheetName val="MD"/>
      <sheetName val="ND"/>
      <sheetName val="CONG"/>
      <sheetName val="DGCT"/>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DTHH"/>
      <sheetName val="Bang1"/>
      <sheetName val="TAI TRONG"/>
      <sheetName val="NOI LUC"/>
      <sheetName val="TINH DUYET THTT CHINH"/>
      <sheetName val="TDUYET THTT PHU"/>
      <sheetName val="TINH DAO DONG VA DO VONG"/>
      <sheetName val="TINH NEO"/>
      <sheetName val="KH 2003 (moi max)"/>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1"/>
      <sheetName val="Dong Dau"/>
      <sheetName val="Dong Dau (2)"/>
      <sheetName val="Sau dong"/>
      <sheetName val="Ma xa"/>
      <sheetName val="My dinh"/>
      <sheetName val="Tong cong"/>
      <sheetName val="VL"/>
      <sheetName val="CTXD"/>
      <sheetName val=".."/>
      <sheetName val="CTDN"/>
      <sheetName val="san vuon"/>
      <sheetName val="khu phu tro"/>
      <sheetName val="TH"/>
      <sheetName val="Phu luc"/>
      <sheetName val="Gia trÞ"/>
      <sheetName val="Chart2"/>
      <sheetName val="CT Duong"/>
      <sheetName val="Bia"/>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10000000"/>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e tong"/>
      <sheetName val="Thep"/>
      <sheetName val="Tong hop thep"/>
      <sheetName val="Thuyet minh"/>
      <sheetName val="CQ-HQ"/>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klcong"/>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ongty"/>
      <sheetName val="VPPN"/>
      <sheetName val="XN74"/>
      <sheetName val="XN54"/>
      <sheetName val="XN33"/>
      <sheetName val="NK96"/>
      <sheetName val="XL4Test5"/>
      <sheetName val="KH12"/>
      <sheetName val="CN12"/>
      <sheetName val="HD12"/>
      <sheetName val="KH1"/>
      <sheetName val="cd viaK0-T6"/>
      <sheetName val="cdvia T6-Tc24"/>
      <sheetName val="cdvia Tc24-T46"/>
      <sheetName val="cdbtnL2ko-k0+361"/>
      <sheetName val="cd btnL2k0+361-T19"/>
      <sheetName val="01"/>
      <sheetName val="02"/>
      <sheetName val="03"/>
      <sheetName val="04"/>
      <sheetName val="05"/>
      <sheetName val="Sheet13"/>
      <sheetName val="Sheet14"/>
      <sheetName val="Sheet15"/>
      <sheetName val="Sheet16"/>
      <sheetName val="Sheet17"/>
      <sheetName val="Sheet18"/>
      <sheetName val="Sheet19"/>
      <sheetName val="Sheet20"/>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CHIT"/>
      <sheetName val="THXH"/>
      <sheetName val="BHXH"/>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T"/>
      <sheetName val="THND"/>
      <sheetName val="THMD"/>
      <sheetName val="Phtro1"/>
      <sheetName val="DTKS1"/>
      <sheetName val="CT1m"/>
      <sheetName val="THCT"/>
      <sheetName val="cap cho cac DT"/>
      <sheetName val="Ung - hoan"/>
      <sheetName val="CP may"/>
      <sheetName val="SS"/>
      <sheetName val="NVL"/>
      <sheetName val="Thep "/>
      <sheetName val="Chi tiet Khoi luong"/>
      <sheetName val="TH khoi luong"/>
      <sheetName val="Chiet tinh vat lieu "/>
      <sheetName val="TH KL VL"/>
      <sheetName val="Quang Tri"/>
      <sheetName val="TTHue"/>
      <sheetName val="Da Nang"/>
      <sheetName val="Quang Nam"/>
      <sheetName val="Quang Ngai"/>
      <sheetName val="TH DH-QN"/>
      <sheetName val="KP HD"/>
      <sheetName val="DB HD"/>
      <sheetName val="THDGK"/>
      <sheetName val="THDGTT"/>
      <sheetName val="Cong hop"/>
      <sheetName val="nt+dd+cl"/>
      <sheetName val="kc+conlaiql"/>
      <sheetName val="kc+clai(107)"/>
      <sheetName val="duong(107)"/>
      <sheetName val="qui1"/>
      <sheetName val="1,3-30,4"/>
      <sheetName val="kldukien"/>
      <sheetName val="kldukien (107)"/>
      <sheetName val="thang4"/>
      <sheetName val="qui1 (2)"/>
      <sheetName val="Caodo"/>
      <sheetName val="Dat"/>
      <sheetName val="KL-CTTK"/>
      <sheetName val="BTH"/>
      <sheetName val="TM"/>
      <sheetName val="BU-gian"/>
      <sheetName val="Bu-Ha"/>
      <sheetName val="PTVT"/>
      <sheetName val="Gia DAN"/>
      <sheetName val="Dan"/>
      <sheetName val="Cuoc"/>
      <sheetName val="Bugia"/>
      <sheetName val="KL57"/>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DS them luong qui 4-2002"/>
      <sheetName val="Phuc loi 2-9-02"/>
      <sheetName val="PCLB-2002"/>
      <sheetName val="Thuong nhan dip 21-12-02"/>
      <sheetName val="Thuong dip nhan danh hieu AHL§"/>
      <sheetName val="Thang luong thu 13 nam 2002"/>
      <sheetName val="Luong SX# dip Tet Qui Mui(dong)"/>
      <sheetName val="dutoan1"/>
      <sheetName val="Anhtoan"/>
      <sheetName val="dutoan2"/>
      <sheetName val="vat tu"/>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tscd"/>
      <sheetName val="sent to"/>
      <sheetName val="KL VL"/>
      <sheetName val="KHCTiet"/>
      <sheetName val="QT 9-6"/>
      <sheetName val="Thuong luu HB"/>
      <sheetName val="QT03"/>
      <sheetName val="QT"/>
      <sheetName val="PTmay"/>
      <sheetName val="KK"/>
      <sheetName val="QT Ky T"/>
      <sheetName val="BCKT"/>
      <sheetName val="bc vt TON BAI"/>
      <sheetName val="XXXXXXX0"/>
      <sheetName val="phan tich DG"/>
      <sheetName val="gia vat lieu"/>
      <sheetName val="gia xe may"/>
      <sheetName val="gia nhan cong"/>
      <sheetName val="Q1-02"/>
      <sheetName val="Q2-02"/>
      <sheetName val="Q3-02"/>
      <sheetName val="9"/>
      <sheetName val="10"/>
      <sheetName val="cong Q2"/>
      <sheetName val="T.U luong Q1"/>
      <sheetName val="T.U luong Q2"/>
      <sheetName val="T.U luong Q3"/>
      <sheetName val="KM"/>
      <sheetName val="KHOANMUC"/>
      <sheetName val="CPQL"/>
      <sheetName val="SANLUONG"/>
      <sheetName val="SSCP-SL"/>
      <sheetName val="CPSX"/>
      <sheetName val="KQKD"/>
      <sheetName val="CDSL (2)"/>
      <sheetName val="00000001"/>
      <sheetName val="00000002"/>
      <sheetName val="00000003"/>
      <sheetName val="00000004"/>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Phu luc HD"/>
      <sheetName val="Gia du thau"/>
      <sheetName val="PTDG"/>
      <sheetName val="Ca xe"/>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binh do"/>
      <sheetName val="cot lieu"/>
      <sheetName val="van khuon"/>
      <sheetName val="CT BT"/>
      <sheetName val="lay mau"/>
      <sheetName val="mat ngoai goi"/>
      <sheetName val="coc tram-bt"/>
      <sheetName val="Tien ung"/>
      <sheetName val="phi luong3"/>
      <sheetName val="Quyet toan"/>
      <sheetName val="Thu hoi"/>
      <sheetName val="Lai vay"/>
      <sheetName val="Tien vay"/>
      <sheetName val="Cong no"/>
      <sheetName val="Cop pha"/>
      <sheetName val="20000000"/>
      <sheetName val="THDT"/>
      <sheetName val="DM-Goc"/>
      <sheetName val="Gia-CT"/>
      <sheetName val="PTCP"/>
      <sheetName val="cphoi"/>
      <sheetName val="T1(T1)04"/>
      <sheetName val="KH-2001"/>
      <sheetName val="KH-2002"/>
      <sheetName val="KH-2003"/>
      <sheetName val="DGTL"/>
      <sheetName val="®¬ngi¸"/>
      <sheetName val="dongle"/>
      <sheetName val="XE DAU"/>
      <sheetName val="XE XANG"/>
      <sheetName val="CT xa"/>
      <sheetName val="TLGC"/>
      <sheetName val="BL"/>
      <sheetName val="Thang 12"/>
      <sheetName val="Thang 1"/>
      <sheetName val="moi"/>
      <sheetName val="Thang 12 (2)"/>
      <sheetName val="Thang 01"/>
      <sheetName val="clvl"/>
      <sheetName val="Chenh lech"/>
      <sheetName val="Kinh phí"/>
      <sheetName val="TH mau moi tu T10"/>
      <sheetName val="Tong hop Quy IV"/>
      <sheetName val="Tong Thu"/>
      <sheetName val="Tong Chi"/>
      <sheetName val="Truong hoc"/>
      <sheetName val="Cty CP"/>
      <sheetName val="G.thau 3B"/>
      <sheetName val="T.Hop Thu-chi"/>
      <sheetName val="KL Tram Cty"/>
      <sheetName val="Gam may Cty"/>
      <sheetName val="KL tram KH"/>
      <sheetName val="Gam may KH"/>
      <sheetName val="Cach dien"/>
      <sheetName val="Mang tai"/>
      <sheetName val="tc"/>
      <sheetName val="DGXDCB"/>
      <sheetName val="DEM"/>
      <sheetName val="KHOILUONG"/>
      <sheetName val="DONGIA"/>
      <sheetName val="CPKSTK"/>
      <sheetName val="THIETBI"/>
      <sheetName val="TDT"/>
      <sheetName val="VC1"/>
      <sheetName val="VC2"/>
      <sheetName val="VC3"/>
      <sheetName val="VC4"/>
      <sheetName val="VC5"/>
      <sheetName val="BaoCao"/>
      <sheetName val="TT"/>
      <sheetName val="CO SO DU LIEU PTVL"/>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Cau 2(3)"/>
      <sheetName val="00000005"/>
      <sheetName val="00000006"/>
      <sheetName val="HTSD6LD"/>
      <sheetName val="HTSDDNN"/>
      <sheetName val="HTSDKT"/>
      <sheetName val="BD"/>
      <sheetName val="HTNT"/>
      <sheetName val="CHART"/>
      <sheetName val="HTDT"/>
      <sheetName val="HTSDD"/>
      <sheetName val="xl"/>
      <sheetName val="NN"/>
      <sheetName val="Tralaivay"/>
      <sheetName val="TBTN"/>
      <sheetName val="CPTV"/>
      <sheetName val="PCCHAY"/>
      <sheetName val="dtks"/>
      <sheetName val="Dec31"/>
      <sheetName val="Jan2"/>
      <sheetName val="Jan3"/>
      <sheetName val="C47-QI-2003"/>
      <sheetName val="ytq1"/>
      <sheetName val="C48-QI-2003"/>
      <sheetName val="cap so lan 2"/>
      <sheetName val="cap so BHXH"/>
      <sheetName val="tru tien"/>
      <sheetName val="C45-2003"/>
      <sheetName val="C47-QII-2003"/>
      <sheetName val="C48-QII-2003"/>
      <sheetName val="yt q2"/>
      <sheetName val="all"/>
      <sheetName val="c45 t3"/>
      <sheetName val="c45 t6"/>
      <sheetName val="BHYT Q3.2003"/>
      <sheetName val="C45 t7"/>
      <sheetName val="C47-t07.2003"/>
      <sheetName val="C45 t8"/>
      <sheetName val="C47-t08.2003"/>
      <sheetName val="C45 t09"/>
      <sheetName val="C47-t09.2003"/>
      <sheetName val="C45T12"/>
      <sheetName val="C47 T12"/>
      <sheetName val="BHYT Q4-2003"/>
      <sheetName val="Jan4"/>
      <sheetName val="Jan6"/>
      <sheetName val="Jan7"/>
      <sheetName val="Jan8"/>
      <sheetName val="Jan9"/>
      <sheetName val="Jan10"/>
      <sheetName val="Jan11"/>
      <sheetName val="Jan13"/>
      <sheetName val="Jan14"/>
      <sheetName val="Jan15"/>
      <sheetName val="Jan16"/>
      <sheetName val="Jan17"/>
      <sheetName val="Jan18"/>
      <sheetName val="Jan20"/>
      <sheetName val="Jan21"/>
      <sheetName val="Jan22"/>
      <sheetName val="Jan23"/>
      <sheetName val="Jan24"/>
      <sheetName val="Jan25"/>
      <sheetName val="Jan27"/>
      <sheetName val="Jan28"/>
      <sheetName val="C45A-BH"/>
      <sheetName val="C46A-BH"/>
      <sheetName val="C47A-BH"/>
      <sheetName val="C48A-BH"/>
      <sheetName val="S-53-1"/>
      <sheetName val="PXuat"/>
      <sheetName val="THVT.T5"/>
      <sheetName val="XL1.t5"/>
      <sheetName val="XL2.T5"/>
      <sheetName val="XL3.T5"/>
      <sheetName val="XL5.T5"/>
      <sheetName val="NRC"/>
      <sheetName val="TH du toan "/>
      <sheetName val="Du toan "/>
      <sheetName val="C.Tinh"/>
      <sheetName val="TK_cap"/>
      <sheetName val="KH 200³ (moi max)"/>
      <sheetName val="C47T11"/>
      <sheetName val="C45T11"/>
      <sheetName val="C45 T10"/>
      <sheetName val="C47-t10"/>
      <sheetName val="DG SOC"/>
      <sheetName val="DG HQ"/>
      <sheetName val="ENFALUX"/>
      <sheetName val="NHXP"/>
      <sheetName val="KGIAT"/>
      <sheetName val="KDR"/>
      <sheetName val="JAVEL"/>
      <sheetName val="vita"/>
      <sheetName val="TPXM"/>
      <sheetName val="XM"/>
      <sheetName val="Bot Giat C"/>
      <sheetName val="Bot Giat P "/>
      <sheetName val="TP"/>
      <sheetName val="BRTAICHE"/>
      <sheetName val="THBKEO"/>
      <sheetName val="PBBKEO"/>
      <sheetName val="THAY THUNG H"/>
      <sheetName val="BBKK"/>
      <sheetName val="thi nghiem"/>
      <sheetName val="CBQT"/>
      <sheetName val="Outlets"/>
      <sheetName val="PGs"/>
      <sheetName val="PIPE-03E.XLS"/>
      <sheetName val="THCCDCXN"/>
      <sheetName val="CC.XL1"/>
      <sheetName val="XL2"/>
      <sheetName val="XL3"/>
      <sheetName val="XL5"/>
      <sheetName val="Cpa"/>
      <sheetName val="khXN"/>
      <sheetName val="KKTS.04"/>
      <sheetName val="nha kct"/>
      <sheetName val="BKVT"/>
      <sheetName val="VËt liÖu"/>
      <sheetName val="THVL"/>
      <sheetName val="K_L­¬ng "/>
      <sheetName val="GTDT "/>
      <sheetName val="Bï VL "/>
      <sheetName val="Tæng Hîp"/>
      <sheetName val="Kinh PhÝ"/>
      <sheetName val="T kÕ"/>
      <sheetName val="chiettinhkenh"/>
      <sheetName val="tÝnh VL"/>
      <sheetName val="thuyetminh"/>
      <sheetName val="KL ®Ëp"/>
      <sheetName val="Lµng Lµ"/>
      <sheetName val="TIEN"/>
      <sheetName val="PHUONG"/>
      <sheetName val="ANH"/>
      <sheetName val="HUYNH"/>
      <sheetName val="TONKHO"/>
      <sheetName val="BANLE"/>
      <sheetName val="NHAPKHO"/>
      <sheetName val="DTCT"/>
      <sheetName val="THVT"/>
      <sheetName val="THGT"/>
      <sheetName val="cong bien t10"/>
      <sheetName val="luong t9 "/>
      <sheetName val="bb t9"/>
      <sheetName val="XETT10-03"/>
      <sheetName val="bxet"/>
      <sheetName val="XN79"/>
      <sheetName val="CTMT"/>
      <sheetName val="N1111"/>
      <sheetName val="C1111"/>
      <sheetName val="1121"/>
      <sheetName val="daura"/>
      <sheetName val="dauvao"/>
      <sheetName val="TK111"/>
      <sheetName val="TK112"/>
      <sheetName val="TK131"/>
      <sheetName val="TK1331"/>
      <sheetName val="TK136"/>
      <sheetName val="TK138"/>
      <sheetName val="TK141"/>
      <sheetName val="TK152"/>
      <sheetName val="TK153"/>
      <sheetName val="TK154"/>
      <sheetName val="TK211"/>
      <sheetName val="TK214"/>
      <sheetName val="TK311"/>
      <sheetName val="TK331"/>
      <sheetName val="TK3331"/>
      <sheetName val="TK3334"/>
      <sheetName val="TK334"/>
      <sheetName val="TK335"/>
      <sheetName val="TK336"/>
      <sheetName val="TK331A"/>
      <sheetName val="TK131B"/>
      <sheetName val="TK131A"/>
      <sheetName val="TK 331c1"/>
      <sheetName val="TK331C"/>
      <sheetName val="CT331-2003"/>
      <sheetName val="CT 331"/>
      <sheetName val="CT131-2003"/>
      <sheetName val="CT 131"/>
      <sheetName val="BKE CT GOC"/>
      <sheetName val="BK-CT"/>
      <sheetName val="CTGS10"/>
      <sheetName val="BKE CT GOC (2)"/>
      <sheetName val="CTGS10 (2)"/>
      <sheetName val="VAT TU NHAN TXQN"/>
      <sheetName val="bang tong ke khoi luong vat tu"/>
      <sheetName val="hcong tkhe"/>
      <sheetName val="VAT TU NHAN TKHE"/>
      <sheetName val="hcong qn"/>
      <sheetName val="VAT TU NHAN (2)"/>
      <sheetName val="bANG THANH TOAN LUONG SC"/>
      <sheetName val="DON GIA TIEN LUONG SXCB"/>
      <sheetName val="bang ke luong sc"/>
      <sheetName val="DICH VU"/>
      <sheetName val="BD LE TET"/>
      <sheetName val="BANG THANH TOAN LUONG TO SO CHE"/>
      <sheetName val="BANG TONG HOP LUONG SP"/>
      <sheetName val="Bang ke tien luong O phong"/>
      <sheetName val="bang ke luong SP"/>
      <sheetName val="tam ung luong ky I"/>
      <sheetName val="bao cao BHXH 6 thang"/>
      <sheetName val="#REF"/>
      <sheetName val="THKL37"/>
      <sheetName val="Cong37"/>
      <sheetName val="VTCY37"/>
      <sheetName val="CLVL37"/>
      <sheetName val="QTC37"/>
      <sheetName val="THKL.H9"/>
      <sheetName val="CongH9"/>
      <sheetName val="VTCYH9"/>
      <sheetName val="CLVTH9"/>
      <sheetName val="QTC9"/>
      <sheetName val="BTCPLT"/>
      <sheetName val="GVL1134"/>
      <sheetName val="BGDHT"/>
      <sheetName val="CongH4"/>
      <sheetName val="THKL.H4"/>
      <sheetName val="VTCYH4"/>
      <sheetName val="CLVLH4"/>
      <sheetName val="QTCCH4"/>
      <sheetName val="Cong13"/>
      <sheetName val="THKL13"/>
      <sheetName val="VTCY13"/>
      <sheetName val="CLVL13"/>
      <sheetName val="QTC13"/>
      <sheetName val="THKLA10"/>
      <sheetName val="CongA10"/>
      <sheetName val="Hat 1"/>
      <sheetName val="H9Bson"/>
      <sheetName val=" H8 duong"/>
      <sheetName val="VP"/>
      <sheetName val="Hat 7dg"/>
      <sheetName val="TH duong 1B"/>
      <sheetName val="TH cau 1B"/>
      <sheetName val="cauH9"/>
      <sheetName val="cauH7"/>
      <sheetName val="cau H1"/>
      <sheetName val="Clech"/>
      <sheetName val="CPVL"/>
      <sheetName val="Son dg"/>
      <sheetName val="h"/>
      <sheetName val="VTCYA10"/>
      <sheetName val="CLVLA10"/>
      <sheetName val="QTA10"/>
      <sheetName val="THKL1"/>
      <sheetName val="Cong1"/>
      <sheetName val="VTCY1"/>
      <sheetName val="CLVL1"/>
      <sheetName val="QTCC1"/>
      <sheetName val="B01b"/>
      <sheetName val="B01a"/>
      <sheetName val="B03a"/>
      <sheetName val="B03b"/>
      <sheetName val="B5"/>
      <sheetName val="B8,1"/>
      <sheetName val="B6b"/>
      <sheetName val="B4a"/>
      <sheetName val="B4b"/>
      <sheetName val="Van chtyen"/>
      <sheetName val="DS dang ky thi dua 2005"/>
      <sheetName val="DS khen thuong2004"/>
      <sheetName val="quy bao lu 05"/>
      <sheetName val="VT co phuong"/>
      <sheetName val="Da hai"/>
      <sheetName val="VT A ma"/>
      <sheetName val="VT van ho"/>
      <sheetName val="Son A Ma"/>
      <sheetName val="Son Co Ph"/>
      <sheetName val="Mau giao"/>
      <sheetName val="Tuan"/>
      <sheetName val="TT TH"/>
      <sheetName val="vat lieu tan hoat"/>
      <sheetName val="KL tonࡧ"/>
      <sheetName val="KTCB"/>
      <sheetName val="T1"/>
      <sheetName val="T2"/>
      <sheetName val="T3"/>
      <sheetName val="T4"/>
      <sheetName val="T5"/>
      <sheetName val="t6"/>
      <sheetName val="T7"/>
      <sheetName val="T8"/>
      <sheetName val="T9"/>
      <sheetName val="T10"/>
      <sheetName val="11"/>
      <sheetName val="THop"/>
      <sheetName val="huy dong von"/>
      <sheetName val="Lai vayxd"/>
      <sheetName val="Lai vayphaitra"/>
      <sheetName val="Lai vay "/>
      <sheetName val="tra von"/>
      <sheetName val="KH chi tiet"/>
      <sheetName val="nguyen lieu"/>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Dutoan"/>
      <sheetName val="congtac vien-uy"/>
      <sheetName val="Nhan luc2001"/>
      <sheetName val="Vattu2"/>
      <sheetName val="Vattu"/>
      <sheetName val="Du toan"/>
      <sheetName val="Phan tich vat tu"/>
      <sheetName val="Tong hop vat tu"/>
      <sheetName val="Gia tri vat tu"/>
      <sheetName val="Chenh lech vat tu"/>
      <sheetName val="Chi phi van chuyen"/>
      <sheetName val="Don gia chi tiet"/>
      <sheetName val="Du thau"/>
      <sheetName val="QUY TM 2004 (3)"/>
      <sheetName val="QUY TM 2004 (2)"/>
      <sheetName val="SO CAI 2004 TK 111 (2)"/>
      <sheetName val="CTGS N111 (2)"/>
      <sheetName val="Can doi TK (2)"/>
      <sheetName val="CTGS Co 111"/>
      <sheetName val="Bang "/>
      <sheetName val="So TGNH  (2)"/>
      <sheetName val="N 111"/>
      <sheetName val="Sheet1 (3)"/>
      <sheetName val="C 111"/>
      <sheetName val="KD Theo YTo"/>
      <sheetName val="Tang giam TSCD"/>
      <sheetName val="TK Ngoai bang"/>
      <sheetName val="TMinh BC TC"/>
      <sheetName val="Can doi TK"/>
      <sheetName val="BCD KToan"/>
      <sheetName val="So TGNH "/>
      <sheetName val="SO CAI TK 112"/>
      <sheetName val="SO CAI 2004 TK 111"/>
      <sheetName val="Tien Vay 311"/>
      <sheetName val="DTCTiet"/>
      <sheetName val="DT BH"/>
      <sheetName val="So QTM 2005"/>
      <sheetName val="QUY TM 2004"/>
      <sheetName val="THGTXL"/>
      <sheetName val="Kenh"/>
      <sheetName val="BVCkenh"/>
      <sheetName val="THKenh"/>
      <sheetName val="congn140"/>
      <sheetName val="BVCc40"/>
      <sheetName val="cong30"/>
      <sheetName val="BVCcong30"/>
      <sheetName val="congQD"/>
      <sheetName val="BVCCQD"/>
      <sheetName val="tran"/>
      <sheetName val="Bvctran"/>
      <sheetName val="PXL+TB"/>
      <sheetName val="TK331B"/>
      <sheetName val="Ca.D"/>
      <sheetName val="Congt}"/>
      <sheetName val="bang ke nop`thue"/>
      <sheetName val="NAM 2004"/>
      <sheetName val="TK 911"/>
      <sheetName val=""/>
      <sheetName val="SILICATE"/>
      <sheetName val="Tong hop kinh phi"/>
      <sheetName val="QT Duoc (Hai)"/>
      <sheetName val="Cua"/>
      <sheetName val="NS"/>
      <sheetName val="H.long"/>
      <sheetName val="C.Mong"/>
      <sheetName val="M.Phu"/>
      <sheetName val="T.Son"/>
      <sheetName val="V.Don"/>
      <sheetName val="Y.Kien"/>
      <sheetName val="V.Quang"/>
      <sheetName val="Q.Lam"/>
      <sheetName val="P.Thu"/>
      <sheetName val="T.Coc"/>
      <sheetName val="D.Nghia"/>
      <sheetName val="TT.DH"/>
      <sheetName val="P.Phu"/>
      <sheetName val="P.Lai"/>
      <sheetName val="N.Xuyen"/>
      <sheetName val="H.quan"/>
      <sheetName val="S.Dang"/>
      <sheetName val="N.Quan"/>
      <sheetName val="C.Dam"/>
      <sheetName val="B.luan"/>
      <sheetName val="M.Luong"/>
      <sheetName val="B.Doan"/>
      <sheetName val="H.Do"/>
      <sheetName val="D.Khe"/>
      <sheetName val="P.Trung"/>
      <sheetName val="V.du"/>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3"/>
      <sheetName val="TK 341vay dai han "/>
      <sheetName val="TK 214"/>
      <sheetName val="TK 212"/>
      <sheetName val="Chi tiet TK 211"/>
      <sheetName val="TK 211"/>
      <sheetName val="TK 154"/>
      <sheetName val="Chi tiet TK 152"/>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CTTSCD"/>
      <sheetName val="TSCD ko dung"/>
      <sheetName val="Tong vat tu"/>
      <sheetName val="VT luu"/>
      <sheetName val="VTu1"/>
      <sheetName val="Vtu u dong"/>
      <sheetName val="TSLD khac"/>
      <sheetName val="CC da pbo het"/>
      <sheetName val="Phaitra"/>
      <sheetName val="\MGT-DRT\MGT-IMPR\MGT-SC@\BA039"/>
      <sheetName val="\N\MGT-DRT\MGT-IMPR\MGT-SC@\BA0"/>
    </sheetNames>
    <definedNames>
      <definedName name="DataFilter"/>
      <definedName name="DataSort"/>
      <definedName name="GoBack" sheetId="1"/>
    </defined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efreshError="1"/>
      <sheetData sheetId="83" refreshError="1"/>
      <sheetData sheetId="84" refreshError="1"/>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refreshError="1"/>
      <sheetData sheetId="730" refreshError="1"/>
      <sheetData sheetId="731" refreshError="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sheetData sheetId="794"/>
      <sheetData sheetId="795"/>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sheetData sheetId="844"/>
      <sheetData sheetId="845"/>
      <sheetData sheetId="846"/>
      <sheetData sheetId="847"/>
      <sheetData sheetId="848"/>
      <sheetData sheetId="849" refreshError="1"/>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sheetData sheetId="878"/>
      <sheetData sheetId="879"/>
      <sheetData sheetId="880"/>
      <sheetData sheetId="881"/>
      <sheetData sheetId="882"/>
      <sheetData sheetId="883"/>
      <sheetData sheetId="884"/>
      <sheetData sheetId="885"/>
      <sheetData sheetId="886"/>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sheetData sheetId="909"/>
      <sheetData sheetId="910" refreshError="1"/>
      <sheetData sheetId="911" refreshError="1"/>
      <sheetData sheetId="912" refreshError="1"/>
      <sheetData sheetId="913" refreshError="1"/>
      <sheetData sheetId="914" refreshError="1"/>
      <sheetData sheetId="915"/>
      <sheetData sheetId="916"/>
      <sheetData sheetId="917"/>
      <sheetData sheetId="918"/>
      <sheetData sheetId="919"/>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sheetData sheetId="959"/>
      <sheetData sheetId="960"/>
      <sheetData sheetId="961"/>
      <sheetData sheetId="962"/>
      <sheetData sheetId="963"/>
      <sheetData sheetId="964"/>
      <sheetData sheetId="965"/>
      <sheetData sheetId="966"/>
      <sheetData sheetId="967"/>
      <sheetData sheetId="968"/>
      <sheetData sheetId="969"/>
      <sheetData sheetId="970" refreshError="1"/>
      <sheetData sheetId="971"/>
      <sheetData sheetId="972"/>
      <sheetData sheetId="973"/>
      <sheetData sheetId="974"/>
      <sheetData sheetId="975"/>
      <sheetData sheetId="976"/>
      <sheetData sheetId="977"/>
      <sheetData sheetId="978"/>
      <sheetData sheetId="979"/>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sheetData sheetId="1137"/>
      <sheetData sheetId="1138"/>
      <sheetData sheetId="1139"/>
      <sheetData sheetId="1140" refreshError="1"/>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03E"/>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Gia VL"/>
      <sheetName val="Bang gia ca may"/>
      <sheetName val="Bang luong CB"/>
      <sheetName val="Bang P.tich CT"/>
      <sheetName val="D.toan chi tiet"/>
      <sheetName val="Bang TH Dtoan"/>
      <sheetName val="XXXXXXXX"/>
      <sheetName val="Van chuyen"/>
      <sheetName val="THKP (2)"/>
      <sheetName val="THKP"/>
      <sheetName val="T.Bi"/>
      <sheetName val="Thiet ke"/>
      <sheetName val="CT"/>
      <sheetName val="K.luong"/>
      <sheetName val="TT L2"/>
      <sheetName val="TT L1"/>
      <sheetName val="Thue Ngoai"/>
      <sheetName val="KLHT"/>
      <sheetName val="KL XL2000"/>
      <sheetName val="KLXL2001"/>
      <sheetName val="THKP2001"/>
      <sheetName val="KLphanbo"/>
      <sheetName val="Chiet tinh"/>
      <sheetName val="KH"/>
      <sheetName val="DM"/>
      <sheetName val="DD&amp;TV"/>
      <sheetName val="CDSL"/>
      <sheetName val="PTSL"/>
      <sheetName val="THCP"/>
      <sheetName val="VT"/>
      <sheetName val="NL"/>
      <sheetName val="SoSanh"/>
      <sheetName val="QTVT"/>
      <sheetName val="QTNC"/>
      <sheetName val="BC_KKTSCD"/>
      <sheetName val="Chitiet"/>
      <sheetName val="Sheet2 (2)"/>
      <sheetName val="Mau_BC_KKTSCD"/>
      <sheetName val="Chi tiet - Dv lap"/>
      <sheetName val="TH KHTC"/>
      <sheetName val="000"/>
      <sheetName val="00000000"/>
      <sheetName val="MD"/>
      <sheetName val="ND"/>
      <sheetName val="CONG"/>
      <sheetName val="DGCT"/>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DTHH"/>
      <sheetName val="Bang1"/>
      <sheetName val="TAI TRONG"/>
      <sheetName val="NOI LUC"/>
      <sheetName val="TINH DUYET THTT CHINH"/>
      <sheetName val="TDUYET THTT PHU"/>
      <sheetName val="TINH DAO DONG VA DO VONG"/>
      <sheetName val="TINH NEO"/>
      <sheetName val="KH 2003 (moi max)"/>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1"/>
      <sheetName val="Dong Dau"/>
      <sheetName val="Dong Dau (2)"/>
      <sheetName val="Sau dong"/>
      <sheetName val="Ma xa"/>
      <sheetName val="My dinh"/>
      <sheetName val="Tong cong"/>
      <sheetName val="VL"/>
      <sheetName val="CTXD"/>
      <sheetName val=".."/>
      <sheetName val="CTDN"/>
      <sheetName val="san vuon"/>
      <sheetName val="khu phu tro"/>
      <sheetName val="TH"/>
      <sheetName val="Phu luc"/>
      <sheetName val="Gia trÞ"/>
      <sheetName val="Chart2"/>
      <sheetName val="CT Duong"/>
      <sheetName val="Bia"/>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10000000"/>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e tong"/>
      <sheetName val="Thep"/>
      <sheetName val="Tong hop thep"/>
      <sheetName val="Thuyet minh"/>
      <sheetName val="CQ-HQ"/>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klcong"/>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ongty"/>
      <sheetName val="VPPN"/>
      <sheetName val="XN74"/>
      <sheetName val="XN54"/>
      <sheetName val="XN33"/>
      <sheetName val="NK96"/>
      <sheetName val="XL4Test5"/>
      <sheetName val="KH12"/>
      <sheetName val="CN12"/>
      <sheetName val="HD12"/>
      <sheetName val="KH1"/>
      <sheetName val="cd viaK0-T6"/>
      <sheetName val="cdvia T6-Tc24"/>
      <sheetName val="cdvia Tc24-T46"/>
      <sheetName val="cdbtnL2ko-k0+361"/>
      <sheetName val="cd btnL2k0+361-T19"/>
      <sheetName val="01"/>
      <sheetName val="02"/>
      <sheetName val="03"/>
      <sheetName val="04"/>
      <sheetName val="05"/>
      <sheetName val="Sheet13"/>
      <sheetName val="Sheet14"/>
      <sheetName val="Sheet15"/>
      <sheetName val="Sheet16"/>
      <sheetName val="Sheet17"/>
      <sheetName val="Sheet18"/>
      <sheetName val="Sheet19"/>
      <sheetName val="Sheet20"/>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CHIT"/>
      <sheetName val="THXH"/>
      <sheetName val="BHXH"/>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T"/>
      <sheetName val="THND"/>
      <sheetName val="THMD"/>
      <sheetName val="Phtro1"/>
      <sheetName val="DTKS1"/>
      <sheetName val="CT1m"/>
      <sheetName val="THCT"/>
      <sheetName val="cap cho cac DT"/>
      <sheetName val="Ung - hoan"/>
      <sheetName val="CP may"/>
      <sheetName val="SS"/>
      <sheetName val="NVL"/>
      <sheetName val="Thep "/>
      <sheetName val="Chi tiet Khoi luong"/>
      <sheetName val="TH khoi luong"/>
      <sheetName val="Chiet tinh vat lieu "/>
      <sheetName val="TH KL VL"/>
      <sheetName val="Quang Tri"/>
      <sheetName val="TTHue"/>
      <sheetName val="Da Nang"/>
      <sheetName val="Quang Nam"/>
      <sheetName val="Quang Ngai"/>
      <sheetName val="TH DH-QN"/>
      <sheetName val="KP HD"/>
      <sheetName val="DB HD"/>
      <sheetName val="THDGK"/>
      <sheetName val="THDGTT"/>
      <sheetName val="Cong hop"/>
      <sheetName val="nt+dd+cl"/>
      <sheetName val="kc+conlaiql"/>
      <sheetName val="kc+clai(107)"/>
      <sheetName val="duong(107)"/>
      <sheetName val="qui1"/>
      <sheetName val="1,3-30,4"/>
      <sheetName val="kldukien"/>
      <sheetName val="kldukien (107)"/>
      <sheetName val="thang4"/>
      <sheetName val="qui1 (2)"/>
      <sheetName val="Caodo"/>
      <sheetName val="Dat"/>
      <sheetName val="KL-CTTK"/>
      <sheetName val="BTH"/>
      <sheetName val="TM"/>
      <sheetName val="BU-gian"/>
      <sheetName val="Bu-Ha"/>
      <sheetName val="PTVT"/>
      <sheetName val="Gia DAN"/>
      <sheetName val="Dan"/>
      <sheetName val="Cuoc"/>
      <sheetName val="Bugia"/>
      <sheetName val="KL57"/>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DS them luong qui 4-2002"/>
      <sheetName val="Phuc loi 2-9-02"/>
      <sheetName val="PCLB-2002"/>
      <sheetName val="Thuong nhan dip 21-12-02"/>
      <sheetName val="Thuong dip nhan danh hieu AHL§"/>
      <sheetName val="Thang luong thu 13 nam 2002"/>
      <sheetName val="Luong SX# dip Tet Qui Mui(dong)"/>
      <sheetName val="dutoan1"/>
      <sheetName val="Anhtoan"/>
      <sheetName val="dutoan2"/>
      <sheetName val="vat tu"/>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tscd"/>
      <sheetName val="sent to"/>
      <sheetName val="KL VL"/>
      <sheetName val="KHCTiet"/>
      <sheetName val="QT 9-6"/>
      <sheetName val="Thuong luu HB"/>
      <sheetName val="QT03"/>
      <sheetName val="QT"/>
      <sheetName val="PTmay"/>
      <sheetName val="KK"/>
      <sheetName val="QT Ky T"/>
      <sheetName val="BCKT"/>
      <sheetName val="bc vt TON BAI"/>
      <sheetName val="XXXXXXX0"/>
      <sheetName val="phan tich DG"/>
      <sheetName val="gia vat lieu"/>
      <sheetName val="gia xe may"/>
      <sheetName val="gia nhan cong"/>
      <sheetName val="Q1-02"/>
      <sheetName val="Q2-02"/>
      <sheetName val="Q3-02"/>
      <sheetName val="9"/>
      <sheetName val="10"/>
      <sheetName val="cong Q2"/>
      <sheetName val="T.U luong Q1"/>
      <sheetName val="T.U luong Q2"/>
      <sheetName val="T.U luong Q3"/>
      <sheetName val="KM"/>
      <sheetName val="KHOANMUC"/>
      <sheetName val="CPQL"/>
      <sheetName val="SANLUONG"/>
      <sheetName val="SSCP-SL"/>
      <sheetName val="CPSX"/>
      <sheetName val="KQKD"/>
      <sheetName val="CDSL (2)"/>
      <sheetName val="00000001"/>
      <sheetName val="00000002"/>
      <sheetName val="00000003"/>
      <sheetName val="00000004"/>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Phu luc HD"/>
      <sheetName val="Gia du thau"/>
      <sheetName val="PTDG"/>
      <sheetName val="Ca xe"/>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binh do"/>
      <sheetName val="cot lieu"/>
      <sheetName val="van khuon"/>
      <sheetName val="CT BT"/>
      <sheetName val="lay mau"/>
      <sheetName val="mat ngoai goi"/>
      <sheetName val="coc tram-bt"/>
      <sheetName val="Tien ung"/>
      <sheetName val="phi luong3"/>
      <sheetName val="Quyet toan"/>
      <sheetName val="Thu hoi"/>
      <sheetName val="Lai vay"/>
      <sheetName val="Tien vay"/>
      <sheetName val="Cong no"/>
      <sheetName val="Cop pha"/>
      <sheetName val="20000000"/>
      <sheetName val="THDT"/>
      <sheetName val="DM-Goc"/>
      <sheetName val="Gia-CT"/>
      <sheetName val="PTCP"/>
      <sheetName val="cphoi"/>
      <sheetName val="T1(T1)04"/>
      <sheetName val="KH-2001"/>
      <sheetName val="KH-2002"/>
      <sheetName val="KH-2003"/>
      <sheetName val="DGTL"/>
      <sheetName val="®¬ngi¸"/>
      <sheetName val="dongle"/>
      <sheetName val="XE DAU"/>
      <sheetName val="XE XANG"/>
      <sheetName val="CT xa"/>
      <sheetName val="TLGC"/>
      <sheetName val="BL"/>
      <sheetName val="Thang 12"/>
      <sheetName val="Thang 1"/>
      <sheetName val="moi"/>
      <sheetName val="Thang 12 (2)"/>
      <sheetName val="Thang 01"/>
      <sheetName val="clvl"/>
      <sheetName val="Chenh lech"/>
      <sheetName val="Kinh phí"/>
      <sheetName val="TH mau moi tu T10"/>
      <sheetName val="Tong hop Quy IV"/>
      <sheetName val="Tong Thu"/>
      <sheetName val="Tong Chi"/>
      <sheetName val="Truong hoc"/>
      <sheetName val="Cty CP"/>
      <sheetName val="G.thau 3B"/>
      <sheetName val="T.Hop Thu-chi"/>
      <sheetName val="KL Tram Cty"/>
      <sheetName val="Gam may Cty"/>
      <sheetName val="KL tram KH"/>
      <sheetName val="Gam may KH"/>
      <sheetName val="Cach dien"/>
      <sheetName val="Mang tai"/>
      <sheetName val="tc"/>
      <sheetName val="DGXDCB"/>
      <sheetName val="DEM"/>
      <sheetName val="KHOILUONG"/>
      <sheetName val="DONGIA"/>
      <sheetName val="CPKSTK"/>
      <sheetName val="THIETBI"/>
      <sheetName val="TDT"/>
      <sheetName val="VC1"/>
      <sheetName val="VC2"/>
      <sheetName val="VC3"/>
      <sheetName val="VC4"/>
      <sheetName val="VC5"/>
      <sheetName val="BaoCao"/>
      <sheetName val="TT"/>
      <sheetName val="CO SO DU LIEU PTVL"/>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Cau 2(3)"/>
      <sheetName val="00000005"/>
      <sheetName val="00000006"/>
      <sheetName val="HTSD6LD"/>
      <sheetName val="HTSDDNN"/>
      <sheetName val="HTSDKT"/>
      <sheetName val="BD"/>
      <sheetName val="HTNT"/>
      <sheetName val="CHART"/>
      <sheetName val="HTDT"/>
      <sheetName val="HTSDD"/>
      <sheetName val="xl"/>
      <sheetName val="NN"/>
      <sheetName val="Tralaivay"/>
      <sheetName val="TBTN"/>
      <sheetName val="CPTV"/>
      <sheetName val="PCCHAY"/>
      <sheetName val="dtks"/>
      <sheetName val="Dec31"/>
      <sheetName val="Jan2"/>
      <sheetName val="Jan3"/>
      <sheetName val="C47-QI-2003"/>
      <sheetName val="ytq1"/>
      <sheetName val="C48-QI-2003"/>
      <sheetName val="cap so lan 2"/>
      <sheetName val="cap so BHXH"/>
      <sheetName val="tru tien"/>
      <sheetName val="C45-2003"/>
      <sheetName val="C47-QII-2003"/>
      <sheetName val="C48-QII-2003"/>
      <sheetName val="yt q2"/>
      <sheetName val="all"/>
      <sheetName val="c45 t3"/>
      <sheetName val="c45 t6"/>
      <sheetName val="BHYT Q3.2003"/>
      <sheetName val="C45 t7"/>
      <sheetName val="C47-t07.2003"/>
      <sheetName val="C45 t8"/>
      <sheetName val="C47-t08.2003"/>
      <sheetName val="C45 t09"/>
      <sheetName val="C47-t09.2003"/>
      <sheetName val="C45T12"/>
      <sheetName val="C47 T12"/>
      <sheetName val="BHYT Q4-2003"/>
      <sheetName val="Jan4"/>
      <sheetName val="Jan6"/>
      <sheetName val="Jan7"/>
      <sheetName val="Jan8"/>
      <sheetName val="Jan9"/>
      <sheetName val="Jan10"/>
      <sheetName val="Jan11"/>
      <sheetName val="Jan13"/>
      <sheetName val="Jan14"/>
      <sheetName val="Jan15"/>
      <sheetName val="Jan16"/>
      <sheetName val="Jan17"/>
      <sheetName val="Jan18"/>
      <sheetName val="Jan20"/>
      <sheetName val="Jan21"/>
      <sheetName val="Jan22"/>
      <sheetName val="Jan23"/>
      <sheetName val="Jan24"/>
      <sheetName val="Jan25"/>
      <sheetName val="Jan27"/>
      <sheetName val="Jan28"/>
      <sheetName val="C45A-BH"/>
      <sheetName val="C46A-BH"/>
      <sheetName val="C47A-BH"/>
      <sheetName val="C48A-BH"/>
      <sheetName val="S-53-1"/>
      <sheetName val="PXuat"/>
      <sheetName val="THVT.T5"/>
      <sheetName val="XL1.t5"/>
      <sheetName val="XL2.T5"/>
      <sheetName val="XL3.T5"/>
      <sheetName val="XL5.T5"/>
      <sheetName val="NRC"/>
      <sheetName val="TH du toan "/>
      <sheetName val="Du toan "/>
      <sheetName val="C.Tinh"/>
      <sheetName val="TK_cap"/>
      <sheetName val="KH 200³ (moi max)"/>
      <sheetName val="C47T11"/>
      <sheetName val="C45T11"/>
      <sheetName val="C45 T10"/>
      <sheetName val="C47-t10"/>
      <sheetName val="DG SOC"/>
      <sheetName val="DG HQ"/>
      <sheetName val="ENFALUX"/>
      <sheetName val="NHXP"/>
      <sheetName val="KGIAT"/>
      <sheetName val="KDR"/>
      <sheetName val="JAVEL"/>
      <sheetName val="vita"/>
      <sheetName val="TPXM"/>
      <sheetName val="XM"/>
      <sheetName val="Bot Giat C"/>
      <sheetName val="Bot Giat P "/>
      <sheetName val="TP"/>
      <sheetName val="BRTAICHE"/>
      <sheetName val="THBKEO"/>
      <sheetName val="PBBKEO"/>
      <sheetName val="THAY THUNG H"/>
      <sheetName val="BBKK"/>
      <sheetName val="thi nghiem"/>
      <sheetName val="CBQT"/>
      <sheetName val="Outlets"/>
      <sheetName val="PGs"/>
      <sheetName val="PIPE-03E.XLS"/>
      <sheetName val="THCCDCXN"/>
      <sheetName val="CC.XL1"/>
      <sheetName val="XL2"/>
      <sheetName val="XL3"/>
      <sheetName val="XL5"/>
      <sheetName val="Cpa"/>
      <sheetName val="khXN"/>
      <sheetName val="KKTS.04"/>
      <sheetName val="nha kct"/>
      <sheetName val="BKVT"/>
      <sheetName val="VËt liÖu"/>
      <sheetName val="THVL"/>
      <sheetName val="K_L­¬ng "/>
      <sheetName val="GTDT "/>
      <sheetName val="Bï VL "/>
      <sheetName val="Tæng Hîp"/>
      <sheetName val="Kinh PhÝ"/>
      <sheetName val="T kÕ"/>
      <sheetName val="chiettinhkenh"/>
      <sheetName val="tÝnh VL"/>
      <sheetName val="thuyetminh"/>
      <sheetName val="KL ®Ëp"/>
      <sheetName val="Lµng Lµ"/>
      <sheetName val="TIEN"/>
      <sheetName val="PHUONG"/>
      <sheetName val="ANH"/>
      <sheetName val="HUYNH"/>
      <sheetName val="TONKHO"/>
      <sheetName val="BANLE"/>
      <sheetName val="NHAPKHO"/>
      <sheetName val="DTCT"/>
      <sheetName val="THVT"/>
      <sheetName val="THGT"/>
      <sheetName val="cong bien t10"/>
      <sheetName val="luong t9 "/>
      <sheetName val="bb t9"/>
      <sheetName val="XETT10-03"/>
      <sheetName val="bxet"/>
      <sheetName val="XN79"/>
      <sheetName val="CTMT"/>
      <sheetName val="N1111"/>
      <sheetName val="C1111"/>
      <sheetName val="1121"/>
      <sheetName val="daura"/>
      <sheetName val="dauvao"/>
      <sheetName val="TK111"/>
      <sheetName val="TK112"/>
      <sheetName val="TK131"/>
      <sheetName val="TK1331"/>
      <sheetName val="TK136"/>
      <sheetName val="TK138"/>
      <sheetName val="TK141"/>
      <sheetName val="TK152"/>
      <sheetName val="TK153"/>
      <sheetName val="TK154"/>
      <sheetName val="TK211"/>
      <sheetName val="TK214"/>
      <sheetName val="TK311"/>
      <sheetName val="TK331"/>
      <sheetName val="TK3331"/>
      <sheetName val="TK3334"/>
      <sheetName val="TK334"/>
      <sheetName val="TK335"/>
      <sheetName val="TK336"/>
      <sheetName val="TK331A"/>
      <sheetName val="TK131B"/>
      <sheetName val="TK131A"/>
      <sheetName val="TK 331c1"/>
      <sheetName val="TK331C"/>
      <sheetName val="CT331-2003"/>
      <sheetName val="CT 331"/>
      <sheetName val="CT131-2003"/>
      <sheetName val="CT 131"/>
      <sheetName val="BKE CT GOC"/>
      <sheetName val="BK-CT"/>
      <sheetName val="CTGS10"/>
      <sheetName val="BKE CT GOC (2)"/>
      <sheetName val="CTGS10 (2)"/>
      <sheetName val="VAT TU NHAN TXQN"/>
      <sheetName val="bang tong ke khoi luong vat tu"/>
      <sheetName val="hcong tkhe"/>
      <sheetName val="VAT TU NHAN TKHE"/>
      <sheetName val="hcong qn"/>
      <sheetName val="VAT TU NHAN (2)"/>
      <sheetName val="bANG THANH TOAN LUONG SC"/>
      <sheetName val="DON GIA TIEN LUONG SXCB"/>
      <sheetName val="bang ke luong sc"/>
      <sheetName val="DICH VU"/>
      <sheetName val="BD LE TET"/>
      <sheetName val="BANG THANH TOAN LUONG TO SO CHE"/>
      <sheetName val="BANG TONG HOP LUONG SP"/>
      <sheetName val="Bang ke tien luong O phong"/>
      <sheetName val="bang ke luong SP"/>
      <sheetName val="tam ung luong ky I"/>
      <sheetName val="bao cao BHXH 6 thang"/>
      <sheetName val="#REF"/>
      <sheetName val="THKL37"/>
      <sheetName val="Cong37"/>
      <sheetName val="VTCY37"/>
      <sheetName val="CLVL37"/>
      <sheetName val="QTC37"/>
      <sheetName val="THKL.H9"/>
      <sheetName val="CongH9"/>
      <sheetName val="VTCYH9"/>
      <sheetName val="CLVTH9"/>
      <sheetName val="QTC9"/>
      <sheetName val="BTCPLT"/>
      <sheetName val="GVL1134"/>
      <sheetName val="BGDHT"/>
      <sheetName val="CongH4"/>
      <sheetName val="THKL.H4"/>
      <sheetName val="VTCYH4"/>
      <sheetName val="CLVLH4"/>
      <sheetName val="QTCCH4"/>
      <sheetName val="Cong13"/>
      <sheetName val="THKL13"/>
      <sheetName val="VTCY13"/>
      <sheetName val="CLVL13"/>
      <sheetName val="QTC13"/>
      <sheetName val="THKLA10"/>
      <sheetName val="CongA10"/>
      <sheetName val="Hat 1"/>
      <sheetName val="H9Bson"/>
      <sheetName val=" H8 duong"/>
      <sheetName val="VP"/>
      <sheetName val="Hat 7dg"/>
      <sheetName val="TH duong 1B"/>
      <sheetName val="TH cau 1B"/>
      <sheetName val="cauH9"/>
      <sheetName val="cauH7"/>
      <sheetName val="cau H1"/>
      <sheetName val="Clech"/>
      <sheetName val="CPVL"/>
      <sheetName val="Son dg"/>
      <sheetName val="h"/>
      <sheetName val="VTCYA10"/>
      <sheetName val="CLVLA10"/>
      <sheetName val="QTA10"/>
      <sheetName val="THKL1"/>
      <sheetName val="Cong1"/>
      <sheetName val="VTCY1"/>
      <sheetName val="CLVL1"/>
      <sheetName val="QTCC1"/>
      <sheetName val="B01b"/>
      <sheetName val="B01a"/>
      <sheetName val="B03a"/>
      <sheetName val="B03b"/>
      <sheetName val="B5"/>
      <sheetName val="B8,1"/>
      <sheetName val="B6b"/>
      <sheetName val="B4a"/>
      <sheetName val="B4b"/>
      <sheetName val="Van chtyen"/>
      <sheetName val="DS dang ky thi dua 2005"/>
      <sheetName val="DS khen thuong2004"/>
      <sheetName val="quy bao lu 05"/>
      <sheetName val="VT co phuong"/>
      <sheetName val="Da hai"/>
      <sheetName val="VT A ma"/>
      <sheetName val="VT van ho"/>
      <sheetName val="Son A Ma"/>
      <sheetName val="Son Co Ph"/>
      <sheetName val="Mau giao"/>
      <sheetName val="Tuan"/>
      <sheetName val="TT TH"/>
      <sheetName val="vat lieu tan hoat"/>
      <sheetName val="KL tonࡧ"/>
      <sheetName val="KTCB"/>
      <sheetName val="T1"/>
      <sheetName val="T2"/>
      <sheetName val="T3"/>
      <sheetName val="T4"/>
      <sheetName val="T5"/>
      <sheetName val="t6"/>
      <sheetName val="T7"/>
      <sheetName val="T8"/>
      <sheetName val="T9"/>
      <sheetName val="T10"/>
      <sheetName val="11"/>
      <sheetName val="THop"/>
      <sheetName val="huy dong von"/>
      <sheetName val="Lai vayxd"/>
      <sheetName val="Lai vayphaitra"/>
      <sheetName val="Lai vay "/>
      <sheetName val="tra von"/>
      <sheetName val="KH chi tiet"/>
      <sheetName val="nguyen lieu"/>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Dutoan"/>
      <sheetName val="congtac vien-uy"/>
      <sheetName val="Nhan luc2001"/>
      <sheetName val="Vattu2"/>
      <sheetName val="Vattu"/>
      <sheetName val="Du toan"/>
      <sheetName val="Phan tich vat tu"/>
      <sheetName val="Tong hop vat tu"/>
      <sheetName val="Gia tri vat tu"/>
      <sheetName val="Chenh lech vat tu"/>
      <sheetName val="Chi phi van chuyen"/>
      <sheetName val="Don gia chi tiet"/>
      <sheetName val="Du thau"/>
      <sheetName val="QUY TM 2004 (3)"/>
      <sheetName val="QUY TM 2004 (2)"/>
      <sheetName val="SO CAI 2004 TK 111 (2)"/>
      <sheetName val="CTGS N111 (2)"/>
      <sheetName val="Can doi TK (2)"/>
      <sheetName val="CTGS Co 111"/>
      <sheetName val="Bang "/>
      <sheetName val="So TGNH  (2)"/>
      <sheetName val="N 111"/>
      <sheetName val="Sheet1 (3)"/>
      <sheetName val="C 111"/>
      <sheetName val="KD Theo YTo"/>
      <sheetName val="Tang giam TSCD"/>
      <sheetName val="TK Ngoai bang"/>
      <sheetName val="TMinh BC TC"/>
      <sheetName val="Can doi TK"/>
      <sheetName val="BCD KToan"/>
      <sheetName val="So TGNH "/>
      <sheetName val="SO CAI TK 112"/>
      <sheetName val="SO CAI 2004 TK 111"/>
      <sheetName val="Tien Vay 311"/>
      <sheetName val="DTCTiet"/>
      <sheetName val="DT BH"/>
      <sheetName val="So QTM 2005"/>
      <sheetName val="QUY TM 2004"/>
      <sheetName val="THGTXL"/>
      <sheetName val="Kenh"/>
      <sheetName val="BVCkenh"/>
      <sheetName val="THKenh"/>
      <sheetName val="congn140"/>
      <sheetName val="BVCc40"/>
      <sheetName val="cong30"/>
      <sheetName val="BVCcong30"/>
      <sheetName val="congQD"/>
      <sheetName val="BVCCQD"/>
      <sheetName val="tran"/>
      <sheetName val="Bvctran"/>
      <sheetName val="PXL+TB"/>
      <sheetName val="TK331B"/>
      <sheetName val="Ca.D"/>
      <sheetName val="Congt}"/>
      <sheetName val="bang ke nop`thue"/>
      <sheetName val="NAM 2004"/>
      <sheetName val="TK 911"/>
      <sheetName val=""/>
      <sheetName val="SILICATE"/>
      <sheetName val="Tong hop kinh phi"/>
      <sheetName val="QT Duoc (Hai)"/>
      <sheetName val="Cua"/>
      <sheetName val="NS"/>
      <sheetName val="H.long"/>
      <sheetName val="C.Mong"/>
      <sheetName val="M.Phu"/>
      <sheetName val="T.Son"/>
      <sheetName val="V.Don"/>
      <sheetName val="Y.Kien"/>
      <sheetName val="V.Quang"/>
      <sheetName val="Q.Lam"/>
      <sheetName val="P.Thu"/>
      <sheetName val="T.Coc"/>
      <sheetName val="D.Nghia"/>
      <sheetName val="TT.DH"/>
      <sheetName val="P.Phu"/>
      <sheetName val="P.Lai"/>
      <sheetName val="N.Xuyen"/>
      <sheetName val="H.quan"/>
      <sheetName val="S.Dang"/>
      <sheetName val="N.Quan"/>
      <sheetName val="C.Dam"/>
      <sheetName val="B.luan"/>
      <sheetName val="M.Luong"/>
      <sheetName val="B.Doan"/>
      <sheetName val="H.Do"/>
      <sheetName val="D.Khe"/>
      <sheetName val="P.Trung"/>
      <sheetName val="V.du"/>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3"/>
      <sheetName val="TK 341vay dai han "/>
      <sheetName val="TK 214"/>
      <sheetName val="TK 212"/>
      <sheetName val="Chi tiet TK 211"/>
      <sheetName val="TK 211"/>
      <sheetName val="TK 154"/>
      <sheetName val="Chi tiet TK 152"/>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CTTSCD"/>
      <sheetName val="TSCD ko dung"/>
      <sheetName val="Tong vat tu"/>
      <sheetName val="VT luu"/>
      <sheetName val="VTu1"/>
      <sheetName val="Vtu u dong"/>
      <sheetName val="TSLD khac"/>
      <sheetName val="CC da pbo het"/>
      <sheetName val="Phaitra"/>
      <sheetName val="TD_x0000_"/>
      <sheetName val="TDÕ"/>
      <sheetName val="CQuan"/>
      <sheetName val="CAU 1"/>
      <sheetName val="CAU3"/>
      <sheetName val="CAU5 A Thu"/>
      <sheetName val="yen lenh"/>
      <sheetName val="CAU5"/>
      <sheetName val="CAU5 (1+2)"/>
      <sheetName val="CAU 7 (O Hien)"/>
      <sheetName val="CAU 7"/>
      <sheetName val="CKCT"/>
      <sheetName val="TCCG ( NH)"/>
      <sheetName val="TCCG"/>
      <sheetName val="Cau 9"/>
      <sheetName val="Cau 11"/>
      <sheetName val="480"/>
      <sheetName val="TD@"/>
      <sheetName val="T12"/>
      <sheetName val="T11"/>
      <sheetName val="pt0-1"/>
      <sheetName val="kp0-1"/>
      <sheetName val="0-1"/>
      <sheetName val="pt2-3"/>
      <sheetName val="thkp2-3"/>
      <sheetName val="2-3"/>
      <sheetName val="cl1-2"/>
      <sheetName val="thkp1-2"/>
      <sheetName val="clvl1-2"/>
      <sheetName val="1-2"/>
      <sheetName val="CT 03"/>
      <sheetName val="TH 03"/>
      <sheetName val="\MGT-DRT\MGT-IMPR\MGT-SC@\BA039"/>
      <sheetName val="Cong hoþ"/>
      <sheetName val="28+!60-28+420.5K95"/>
      <sheetName val="Thi sinh"/>
      <sheetName val="SPS"/>
      <sheetName val="DSNV"/>
      <sheetName val="Cham cong"/>
      <sheetName val="Bang luong"/>
      <sheetName val="LCB"/>
      <sheetName val="CN131"/>
      <sheetName val="STH 152"/>
      <sheetName val="CN 331"/>
      <sheetName val="VLSPHH"/>
      <sheetName val="DVKH"/>
      <sheetName val="Kho"/>
      <sheetName val="THDN MBA phu tai"/>
      <sheetName val="TBA CC"/>
      <sheetName val="D.Da0"/>
      <sheetName val="B9_SCL (2)"/>
      <sheetName val="T-9"/>
      <sheetName val="Thang 7-05"/>
      <sheetName val="Bia dvi"/>
      <sheetName val="B3_Tonghop thang"/>
      <sheetName val="B4_TTG"/>
      <sheetName val="B7_TaiNan"/>
      <sheetName val="B8_DongDien"/>
      <sheetName val="B9_SCL"/>
      <sheetName val="B10_SCTX"/>
      <sheetName val="B11_XTM"/>
      <sheetName val="B12_TBDC"/>
      <sheetName val="B13_LanKT"/>
      <sheetName val="BB NT GD H-thanh"/>
      <sheetName val="BB NT KL"/>
      <sheetName val="Goi2"/>
      <sheetName val="THpp"/>
      <sheetName val="pp"/>
      <sheetName val="CL PP"/>
      <sheetName val="TH DgPP"/>
      <sheetName val="Dg PP"/>
      <sheetName val="CL DgPP"/>
      <sheetName val="TH DDau"/>
      <sheetName val="DDau"/>
      <sheetName val="GT3PP"/>
      <sheetName val="CLDD"/>
      <sheetName val="GT3DD"/>
      <sheetName val="TH DVu"/>
      <sheetName val="Dichvu"/>
      <sheetName val="CL Dvu"/>
      <sheetName val="TH DgDvu"/>
      <sheetName val="Dg DV"/>
      <sheetName val="PTDdv"/>
      <sheetName val="CLDdv"/>
      <sheetName val="GT3DV"/>
      <sheetName val="TH-CO"/>
      <sheetName val="C.O"/>
      <sheetName val="TH dg OC"/>
      <sheetName val="DCO"/>
      <sheetName val="CL CatOng"/>
      <sheetName val="Bang qui cach Vtu"/>
      <sheetName val="T01"/>
      <sheetName val="T04"/>
      <sheetName val="DTcojg 4-5"/>
      <sheetName val="Tojg hop thep"/>
      <sheetName val="Phan tich don gia (doc)"/>
      <sheetName val="soi tho soi det"/>
      <sheetName val="soi thuong"/>
      <sheetName val="ni"/>
      <sheetName val="vai det"/>
      <sheetName val="chi phi 1tan"/>
      <sheetName val="von luu dong"/>
      <sheetName val="thue VAT"/>
      <sheetName val="doanh thu"/>
      <sheetName val="doanh thu loi nhuan"/>
      <sheetName val="dong tien"/>
      <sheetName val="thu hoi von"/>
      <sheetName val="hoan von"/>
      <sheetName val="dothi npv"/>
      <sheetName val="diem hoa von"/>
      <sheetName val="nop ngan sach"/>
      <sheetName val="chi tieu"/>
      <sheetName val="luong thang 10"/>
      <sheetName val="tong hop thang 10"/>
      <sheetName val="loung11"/>
      <sheetName val="TH 11"/>
      <sheetName val="T122"/>
      <sheetName val="T121"/>
      <sheetName val="px khai thac 2"/>
      <sheetName val="dao lo so 2"/>
      <sheetName val="luong vp thang 10"/>
      <sheetName val="T_x0003__x0000_ong dip nhan danh hieu AHL§"/>
      <sheetName val="26+960-27+050.9"/>
      <sheetName val="\N\MGT-DRT\MGT-IMPR\MGT-SC@\BA0"/>
      <sheetName val="Chung tu"/>
      <sheetName val="So cai"/>
      <sheetName val="Can doi"/>
      <sheetName val="Phat sinh"/>
      <sheetName val="MLDV"/>
      <sheetName val="catongcu"/>
      <sheetName val="BC"/>
      <sheetName val="NNCONGNHAN"/>
      <sheetName val="bangtonghop"/>
      <sheetName val="B T HOP"/>
      <sheetName val="HT HE DUONG"/>
      <sheetName val="MLPP"/>
      <sheetName val="DH D1,2"/>
      <sheetName val="Tro giup"/>
      <sheetName val="XXXXXXX_x0018_"/>
      <sheetName val="UBi"/>
      <sheetName val="2ÿÿ960-ÿÿ+1ÿÿÿÿ(k95)"/>
      <sheetName val="[PIPE-03E.XLSÝ26+960-27+150.4(k"/>
      <sheetName val="Tong hop gia"/>
      <sheetName val="May thi cong"/>
      <sheetName val="Chi phi chung"/>
      <sheetName val="Config"/>
      <sheetName val="_x0002__x0001_"/>
      <sheetName val="_x0000__x0000__x0005__x0000_"/>
      <sheetName val="ten"/>
      <sheetName val="nphuo"/>
      <sheetName val="28+160-&quot;8+420,17Top"/>
      <sheetName val="KHo152"/>
      <sheetName val="Kho153"/>
      <sheetName val="@.Dap"/>
      <sheetName val="LUU"/>
      <sheetName val="BAONO"/>
      <sheetName val="BAONOCHUAXONG"/>
      <sheetName val="PHI"/>
      <sheetName val="Muavao6"/>
      <sheetName val="Muavao7"/>
      <sheetName val="DMCP"/>
      <sheetName val="MD03-4"/>
      <sheetName val="XE DA("/>
      <sheetName val="khen thuong (2)"/>
      <sheetName val="khen thuong"/>
      <sheetName val="Thuong"/>
      <sheetName val="San luong"/>
      <sheetName val="Thu nhap"/>
      <sheetName val="DGCT1"/>
      <sheetName val="Tu van Thiet ke"/>
      <sheetName val="Tien do thi cong"/>
      <sheetName val="Bia du toan"/>
      <sheetName val="Aug-10(D)"/>
      <sheetName val="Data input"/>
      <sheetName val="Data"/>
      <sheetName val="Group"/>
      <sheetName val="Loading"/>
      <sheetName val="Cong n_x0000_"/>
      <sheetName val="TDþ"/>
      <sheetName val="BU13-_x0003__x0000_+"/>
      <sheetName val="gvl"/>
      <sheetName val="GDTL cong D40"/>
      <sheetName val="THKPcong D40"/>
      <sheetName val="GDTran gieng"/>
      <sheetName val="THKPtran gieng"/>
      <sheetName val="XD"/>
      <sheetName val="THDT (2)"/>
      <sheetName val="DB (2)"/>
      <sheetName val="THTke"/>
      <sheetName val="DGTLdap dat (3)"/>
      <sheetName val="TM Du toan"/>
      <sheetName val="THKP dap chinh (3)"/>
      <sheetName val="Cong doan"/>
      <sheetName val="A"/>
      <sheetName val="PTS䁌"/>
      <sheetName val="clv¸"/>
      <sheetName val="B01þ"/>
      <sheetName val="B-B"/>
      <sheetName val="JanÐ"/>
      <sheetName val="Don gia"/>
      <sheetName val="LD Kien"/>
      <sheetName val="QLoc"/>
      <sheetName val="TT Qlao"/>
      <sheetName val="Yen Bai"/>
      <sheetName val="Yen Giang"/>
      <sheetName val="Yen Hung"/>
      <sheetName val="Yen Lam"/>
      <sheetName val="Yen lac"/>
      <sheetName val="Yen Ninh"/>
      <sheetName val="Yen Phong"/>
      <sheetName val="Yen Phu"/>
      <sheetName val="Yen thai"/>
      <sheetName val="Yen Thinh"/>
      <sheetName val="Yen Tho"/>
      <sheetName val="Yen Trung"/>
      <sheetName val="Yen Truong"/>
      <sheetName val="Yen Tam"/>
      <sheetName val="Dinh Binh"/>
      <sheetName val="Dinh Cong"/>
      <sheetName val="Dinh Hoa"/>
      <sheetName val=" Dinh Hung"/>
      <sheetName val="Dinh Hai"/>
      <sheetName val="Dinh Lien"/>
      <sheetName val="Dinh Long"/>
      <sheetName val="Dinh Thanh"/>
      <sheetName val="Dinh Tien"/>
      <sheetName val="Dinh Tang"/>
      <sheetName val="Dinh Tan"/>
      <sheetName val="THPT Thong Nhat"/>
      <sheetName val="Dinh Tuong"/>
      <sheetName val="TTBDChinh Tri"/>
      <sheetName val="Phong GD"/>
      <sheetName val="Khoi Mam Non"/>
      <sheetName val="BT Van Hoa"/>
      <sheetName val="Day Nghe"/>
      <sheetName val="TH Q Loc 1"/>
      <sheetName val="Q lao"/>
      <sheetName val="T nhat"/>
      <sheetName val="Y bai"/>
      <sheetName val="Y giang"/>
      <sheetName val="Y hung"/>
      <sheetName val="Y lam"/>
      <sheetName val="Y lac"/>
      <sheetName val="Y ninh"/>
      <sheetName val="Y phong"/>
      <sheetName val="Y phu"/>
      <sheetName val="Y thai"/>
      <sheetName val="Y thinh"/>
      <sheetName val="Y tho"/>
      <sheetName val="Y trung"/>
      <sheetName val="Y truong"/>
      <sheetName val="Y tam"/>
      <sheetName val="Dbinh"/>
      <sheetName val="D cong"/>
      <sheetName val="D hoa"/>
      <sheetName val="Dhung"/>
      <sheetName val="D hai"/>
      <sheetName val="D lien"/>
      <sheetName val="D long"/>
      <sheetName val="D thanh"/>
      <sheetName val="D tien"/>
      <sheetName val="D tang"/>
      <sheetName val="D tan"/>
      <sheetName val="D tuong"/>
      <sheetName val="Q loc 2"/>
      <sheetName val="DT 05"/>
      <sheetName val="Quý 1"/>
      <sheetName val="Thang3"/>
      <sheetName val="Quý2"/>
      <sheetName val="Quy 3"/>
      <sheetName val="KPCĐ"/>
      <sheetName val="Nghiep vu"/>
      <sheetName val="T10-11"/>
      <sheetName val="Quý4"/>
      <sheetName val="0_x0000_Ԁ_x0000_가"/>
      <sheetName val="_MGT-DRT_MGT-IMPR_MGT-SC@_BA039"/>
      <sheetName val="T_x0003_"/>
      <sheetName val="_N_MGT-DRT_MGT-IMPR_MGT-SC@_BA0"/>
      <sheetName val="_PIPE-03E.XLSÝ26+960-27+150.4(k"/>
      <sheetName val="BU13-_x0003_"/>
      <sheetName val="Cong n"/>
      <sheetName val="tph AAHSTOT27"/>
      <sheetName val="TPH10x20"/>
      <sheetName val="TPH5x10"/>
      <sheetName val="TPH0x5"/>
      <sheetName val="TPHCVang"/>
      <sheetName val="TPHBDa"/>
      <sheetName val="TH VL, NC, DDHT Thanhphuoc"/>
      <sheetName val="??-BLDG"/>
    </sheetNames>
    <definedNames>
      <definedName name="DataFilter"/>
      <definedName name="DataSort"/>
      <definedName name="GoBack" sheetId="1"/>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refreshError="1"/>
      <sheetData sheetId="110" refreshError="1"/>
      <sheetData sheetId="111" refreshError="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refreshError="1"/>
      <sheetData sheetId="288" refreshError="1"/>
      <sheetData sheetId="289" refreshError="1"/>
      <sheetData sheetId="290"/>
      <sheetData sheetId="291" refreshError="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refreshError="1"/>
      <sheetData sheetId="313" refreshError="1"/>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refreshError="1"/>
      <sheetData sheetId="362" refreshError="1"/>
      <sheetData sheetId="363" refreshError="1"/>
      <sheetData sheetId="364" refreshError="1"/>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refreshError="1"/>
      <sheetData sheetId="385" refreshError="1"/>
      <sheetData sheetId="386" refreshError="1"/>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refreshError="1"/>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refreshError="1"/>
      <sheetData sheetId="571" refreshError="1"/>
      <sheetData sheetId="572" refreshError="1"/>
      <sheetData sheetId="573"/>
      <sheetData sheetId="574"/>
      <sheetData sheetId="575"/>
      <sheetData sheetId="576"/>
      <sheetData sheetId="577" refreshError="1"/>
      <sheetData sheetId="578" refreshError="1"/>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refreshError="1"/>
      <sheetData sheetId="641" refreshError="1"/>
      <sheetData sheetId="642" refreshError="1"/>
      <sheetData sheetId="643" refreshError="1"/>
      <sheetData sheetId="644" refreshError="1"/>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refreshError="1"/>
      <sheetData sheetId="730" refreshError="1"/>
      <sheetData sheetId="731" refreshError="1"/>
      <sheetData sheetId="732" refreshError="1"/>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refreshError="1"/>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refreshError="1"/>
      <sheetData sheetId="800" refreshError="1"/>
      <sheetData sheetId="801" refreshError="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refreshError="1"/>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refreshError="1"/>
      <sheetData sheetId="873" refreshError="1"/>
      <sheetData sheetId="874" refreshError="1"/>
      <sheetData sheetId="875" refreshError="1"/>
      <sheetData sheetId="876" refreshError="1"/>
      <sheetData sheetId="877"/>
      <sheetData sheetId="878" refreshError="1"/>
      <sheetData sheetId="879" refreshError="1"/>
      <sheetData sheetId="880" refreshError="1"/>
      <sheetData sheetId="881" refreshError="1"/>
      <sheetData sheetId="882" refreshError="1"/>
      <sheetData sheetId="883"/>
      <sheetData sheetId="884"/>
      <sheetData sheetId="885"/>
      <sheetData sheetId="886"/>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sheetData sheetId="1137"/>
      <sheetData sheetId="1138"/>
      <sheetData sheetId="1139"/>
      <sheetData sheetId="1140" refreshError="1"/>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sheetData sheetId="1222" refreshError="1"/>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refreshError="1"/>
      <sheetData sheetId="1237" refreshError="1"/>
      <sheetData sheetId="1238" refreshError="1"/>
      <sheetData sheetId="1239"/>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sheetData sheetId="1306"/>
      <sheetData sheetId="1307" refreshError="1"/>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refreshError="1"/>
      <sheetData sheetId="1330" refreshError="1"/>
      <sheetData sheetId="1331" refreshError="1"/>
      <sheetData sheetId="1332"/>
      <sheetData sheetId="1333"/>
      <sheetData sheetId="1334"/>
      <sheetData sheetId="1335"/>
      <sheetData sheetId="1336"/>
      <sheetData sheetId="1337"/>
      <sheetData sheetId="1338"/>
      <sheetData sheetId="1339"/>
      <sheetData sheetId="1340"/>
      <sheetData sheetId="134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sheetData sheetId="137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sheetData sheetId="1503"/>
      <sheetData sheetId="1504"/>
      <sheetData sheetId="1505"/>
      <sheetData sheetId="1506"/>
      <sheetData sheetId="1507" refreshError="1"/>
      <sheetData sheetId="1508" refreshError="1"/>
      <sheetData sheetId="150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i chung"/>
      <sheetName val="BANCO (3)"/>
      <sheetName val="MT TW in (2)"/>
      <sheetName val="PL III CTrinh (2)"/>
      <sheetName val="PL IV nganh (2)"/>
      <sheetName val="MT DPin (3)"/>
      <sheetName val="TH in (2)"/>
      <sheetName val="PLIb"/>
      <sheetName val="PLIIIb"/>
      <sheetName val="BANCO (2)"/>
      <sheetName val="MT DPin (2)"/>
      <sheetName val="THSS"/>
      <sheetName val="THSS (3)"/>
      <sheetName val="THSS (4)"/>
      <sheetName val="THSS (6)"/>
      <sheetName val="THSS (5)"/>
      <sheetName val="THSS (7)"/>
      <sheetName val="PL III CTrinh (3)"/>
      <sheetName val="PL IV nganh (3)"/>
      <sheetName val="PL III CTrinh"/>
      <sheetName val="PL IV nganh"/>
      <sheetName val="TH 2016-2020-gom CTMTQG"/>
      <sheetName val="SS dia phuong"/>
      <sheetName val="TH 2016-2020 -Kgom CTMTQG"/>
      <sheetName val="TH in"/>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 val="TH phan bo  17.9.2015_Thu"/>
      <sheetName val="Chi_chung"/>
      <sheetName val="BANCO_(3)"/>
      <sheetName val="MT_TW_in_(2)"/>
      <sheetName val="PL_III_CTrinh_(2)"/>
      <sheetName val="PL_IV_nganh_(2)"/>
      <sheetName val="MT_DPin_(3)"/>
      <sheetName val="TH_in_(2)"/>
      <sheetName val="BANCO_(2)"/>
      <sheetName val="MT_DPin_(2)"/>
      <sheetName val="THSS_(3)"/>
      <sheetName val="THSS_(4)"/>
      <sheetName val="THSS_(6)"/>
      <sheetName val="THSS_(5)"/>
      <sheetName val="THSS_(7)"/>
      <sheetName val="PL_III_CTrinh_(3)"/>
      <sheetName val="PL_IV_nganh_(3)"/>
      <sheetName val="PL_III_CTrinh"/>
      <sheetName val="PL_IV_nganh"/>
      <sheetName val="TH_2016-2020-gom_CTMTQG"/>
      <sheetName val="SS_dia_phuong"/>
      <sheetName val="TH_2016-2020_-Kgom_CTMTQG"/>
      <sheetName val="TH_in"/>
      <sheetName val="MT_TW_in"/>
      <sheetName val="MT_DPin"/>
      <sheetName val="DT_theo_MT(TW)"/>
      <sheetName val="DT_theo_MT_(DP)"/>
      <sheetName val="CTMTQG_GNBV"/>
      <sheetName val="TH_dau_bo"/>
      <sheetName val="MTTW_in"/>
      <sheetName val="SSDP-an_cot"/>
      <sheetName val="SSDP-an_cot_(2)"/>
      <sheetName val="So_sanhDPguidi_(2)"/>
      <sheetName val="So_sanhDPguidi_(3)"/>
      <sheetName val="So_sanhDPguidi"/>
      <sheetName val="PL1_-TH-gui_BTC"/>
      <sheetName val="PL2-MTTW-gui_BTC"/>
      <sheetName val="PL3-MTDP-gui_BTC"/>
      <sheetName val="TH_phan_bo__17_9_2015_Thu"/>
      <sheetName val="DONGIA"/>
      <sheetName val="DON GIA"/>
      <sheetName val="DG"/>
      <sheetName val="Tiepdia"/>
      <sheetName val="TDTKP"/>
    </sheetNames>
    <sheetDataSet>
      <sheetData sheetId="0" refreshError="1"/>
      <sheetData sheetId="1">
        <row r="122">
          <cell r="I122">
            <v>6.7156099999999999</v>
          </cell>
        </row>
      </sheetData>
      <sheetData sheetId="2">
        <row r="29">
          <cell r="K29">
            <v>49327</v>
          </cell>
        </row>
      </sheetData>
      <sheetData sheetId="3" refreshError="1"/>
      <sheetData sheetId="4" refreshError="1"/>
      <sheetData sheetId="5" refreshError="1"/>
      <sheetData sheetId="6" refreshError="1"/>
      <sheetData sheetId="7" refreshError="1"/>
      <sheetData sheetId="8" refreshError="1"/>
      <sheetData sheetId="9">
        <row r="123">
          <cell r="F123">
            <v>4.5632445555441416E-2</v>
          </cell>
        </row>
      </sheetData>
      <sheetData sheetId="10">
        <row r="99">
          <cell r="BP99">
            <v>6.7156099999999999</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ow r="13">
          <cell r="B13" t="str">
            <v>TỔNG SỐ</v>
          </cell>
        </row>
      </sheetData>
      <sheetData sheetId="26"/>
      <sheetData sheetId="27" refreshError="1"/>
      <sheetData sheetId="28" refreshError="1"/>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row r="122">
          <cell r="I122">
            <v>6.7156099999999999</v>
          </cell>
        </row>
      </sheetData>
      <sheetData sheetId="52">
        <row r="29">
          <cell r="K29">
            <v>49327</v>
          </cell>
        </row>
      </sheetData>
      <sheetData sheetId="53"/>
      <sheetData sheetId="54"/>
      <sheetData sheetId="55"/>
      <sheetData sheetId="56"/>
      <sheetData sheetId="57">
        <row r="123">
          <cell r="F123">
            <v>4.5632445555441416E-2</v>
          </cell>
        </row>
      </sheetData>
      <sheetData sheetId="58">
        <row r="99">
          <cell r="BP99">
            <v>6.7156099999999999</v>
          </cell>
        </row>
      </sheetData>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refreshError="1"/>
      <sheetData sheetId="89" refreshError="1"/>
      <sheetData sheetId="90" refreshError="1"/>
      <sheetData sheetId="91" refreshError="1"/>
      <sheetData sheetId="9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
      <sheetName val="Quantity"/>
      <sheetName val="KP_List"/>
      <sheetName val="PU_ITALY "/>
      <sheetName val="Prices"/>
      <sheetName val="Module1"/>
      <sheetName val="Module2"/>
      <sheetName val="XL4Poppy"/>
      <sheetName val="6787CWFASE2CASE2_00"/>
      <sheetName val="THDZ0,4"/>
      <sheetName val="TH DZ35"/>
      <sheetName val="THTram"/>
      <sheetName val="Tro giup"/>
      <sheetName val="조명시설"/>
      <sheetName val="Sheet1"/>
      <sheetName val="Don gia"/>
      <sheetName val="DON GIA CAN THO"/>
      <sheetName val="Don gia chi tiet"/>
      <sheetName val="TinhGiaMTC"/>
      <sheetName val="TinhGiaNC"/>
      <sheetName val="RAB AR&amp;STR"/>
      <sheetName val="Earthwork"/>
      <sheetName val="Input"/>
      <sheetName val="DANHPHAP"/>
      <sheetName val="chi tiet TBA"/>
      <sheetName val="chi tiet C"/>
      <sheetName val="공통가설"/>
      <sheetName val="ptnc"/>
      <sheetName val="ptvl"/>
      <sheetName val="ptm"/>
      <sheetName val="SILICATE"/>
      <sheetName val="물량표S"/>
      <sheetName val="DG"/>
      <sheetName val="PU_ITALY_"/>
      <sheetName val="TH_DZ35"/>
      <sheetName val="Tro_giup"/>
      <sheetName val="DON_GIA_CAN_THO"/>
      <sheetName val="PU_ITALY_1"/>
      <sheetName val="TH_DZ351"/>
      <sheetName val="Tro_giup1"/>
      <sheetName val="DON_GIA_CAN_THO1"/>
      <sheetName val="gvl"/>
      <sheetName val="DC"/>
      <sheetName val="NL"/>
      <sheetName val="DON GIA TRAM (3)"/>
      <sheetName val="dongia"/>
      <sheetName val="TONGKE-HT"/>
      <sheetName val="7606 DZ"/>
      <sheetName val="Control"/>
      <sheetName val="THVATTU"/>
      <sheetName val="DATA"/>
      <sheetName val="Customize Your Purchase Order"/>
      <sheetName val="XT_Buoc 3"/>
      <sheetName val="VL,NC,MTC"/>
      <sheetName val="#REF"/>
      <sheetName val="RAB_AR&amp;STR"/>
      <sheetName val="chi_tiet_TBA"/>
      <sheetName val="chi_tiet_C"/>
      <sheetName val="Customize_Your_Purchase_Order"/>
      <sheetName val="BG"/>
      <sheetName val="FitOutConfCentre"/>
      <sheetName val="내역서"/>
      <sheetName val="KLHT"/>
      <sheetName val="CHITIET VL-NC-TT -1p"/>
      <sheetName val="CHITIET VL-NC-TT-3p"/>
      <sheetName val="TONG HOP VL-NC TT"/>
      <sheetName val="TDTKP1"/>
      <sheetName val="KPVC-BD "/>
      <sheetName val="Shdet1"/>
      <sheetName val="Du Toan"/>
      <sheetName val="NGUON"/>
      <sheetName val="DGTH"/>
      <sheetName val="HĐ ngoài"/>
      <sheetName val="dongia (2)"/>
      <sheetName val="Mall"/>
      <sheetName val="DONVIBAN"/>
      <sheetName val="402"/>
      <sheetName val="PROFILE"/>
      <sheetName val="Ky Lam Bridge"/>
      <sheetName val="Provisional Sums Item"/>
      <sheetName val="Gas Pressure Welding"/>
      <sheetName val="General Item&amp;General Requiremen"/>
      <sheetName val="General Items"/>
      <sheetName val="Regenral Requirements"/>
      <sheetName val="dnc4"/>
      <sheetName val="갑지"/>
      <sheetName val="Adix A"/>
      <sheetName val="침하계"/>
      <sheetName val="BETON"/>
      <sheetName val="24-ACMV"/>
      <sheetName val="PU_ITALY_2"/>
      <sheetName val="TH_DZ352"/>
      <sheetName val="Tro_giup2"/>
      <sheetName val="DON_GIA_CAN_THO2"/>
      <sheetName val="Don_gia_chi_tiet"/>
      <sheetName val="dg67-1"/>
      <sheetName val="chiet tinh"/>
      <sheetName val="Don_gia"/>
      <sheetName val="DON_GIA_TRAM_(3)"/>
      <sheetName val="7606_DZ"/>
      <sheetName val="TONG_HOP_VL-NC_TT"/>
      <sheetName val="CHITIET_VL-NC-TT_-1p"/>
      <sheetName val="KPVC-BD_"/>
      <sheetName val="BANCO (2)"/>
      <sheetName val="MT DPin (2)"/>
      <sheetName val="S-curve "/>
      <sheetName val="CTG"/>
      <sheetName val="Commercial value"/>
      <sheetName val="NC"/>
      <sheetName val="TONG HOP VL-NC"/>
      <sheetName val="lam-moi"/>
      <sheetName val="VL"/>
      <sheetName val="PTDG"/>
      <sheetName val="A1.CN"/>
      <sheetName val="phuluc1"/>
      <sheetName val="So doi chieu LC"/>
      <sheetName val="CBKC-110"/>
      <sheetName val="project management"/>
      <sheetName val="실행철강하도"/>
      <sheetName val="chitimc"/>
      <sheetName val="giathanh1"/>
      <sheetName val="Titles"/>
      <sheetName val="Rates 2009"/>
      <sheetName val="SL"/>
      <sheetName val="TH_CNO"/>
      <sheetName val="NK_CHUNG"/>
      <sheetName val="Ng.hàng xà+bulong"/>
      <sheetName val="366"/>
      <sheetName val="CT vat lieu"/>
      <sheetName val="vcdngan"/>
      <sheetName val="DM"/>
      <sheetName val="DG DZ"/>
      <sheetName val="DG TBA"/>
      <sheetName val="DGXD"/>
      <sheetName val="DM 6061"/>
      <sheetName val="Gia"/>
      <sheetName val="dm366"/>
      <sheetName val="DG thep ma kem"/>
      <sheetName val="Đầu vào"/>
      <sheetName val="Du_lieu"/>
      <sheetName val="THVT"/>
      <sheetName val="O20"/>
      <sheetName val="CAT_5"/>
      <sheetName val="BQMP"/>
      <sheetName val="산근"/>
      <sheetName val="inter"/>
      <sheetName val="대비"/>
      <sheetName val="REINF."/>
      <sheetName val="SKETCH"/>
      <sheetName val="LOADS"/>
      <sheetName val="P"/>
      <sheetName val="MAIN GATE HOUSE"/>
      <sheetName val="Keothep"/>
      <sheetName val="Re-bar"/>
      <sheetName val="집계표"/>
      <sheetName val="Dulieu"/>
      <sheetName val="DM1776"/>
      <sheetName val="DM228"/>
      <sheetName val="DM4970"/>
      <sheetName val="Camay_DP"/>
      <sheetName val="RAB_AR&amp;STR1"/>
      <sheetName val="chi_tiet_TBA1"/>
      <sheetName val="chi_tiet_C1"/>
      <sheetName val="Customize_Your_Purchase_Order1"/>
      <sheetName val="CHITIET_VL-NC-TT-3p"/>
      <sheetName val="S-curve_"/>
      <sheetName val="So_doi_chieu_LC"/>
      <sheetName val="Adix_A"/>
      <sheetName val="HĐ_ngoài"/>
      <sheetName val="XT_Buoc_3"/>
      <sheetName val="dongia_(2)"/>
      <sheetName val="DG-VL"/>
      <sheetName val="PTDGCT"/>
      <sheetName val="Sheet2"/>
      <sheetName val="TBA"/>
      <sheetName val="7606-TBA"/>
      <sheetName val="7606-ĐZ"/>
      <sheetName val="DM 67"/>
      <sheetName val="Data Input"/>
      <sheetName val="Trạm biến áp"/>
      <sheetName val="PU_ITALY_3"/>
      <sheetName val="TH_DZ353"/>
      <sheetName val="Tro_giup3"/>
      <sheetName val="Don_gia1"/>
      <sheetName val="DON_GIA_TRAM_(3)1"/>
      <sheetName val="DON_GIA_CAN_THO3"/>
      <sheetName val="Don_gia_chi_tiet1"/>
      <sheetName val="7606_DZ1"/>
      <sheetName val="CHITIET_VL-NC-TT_-1p1"/>
      <sheetName val="TONG_HOP_VL-NC_TT1"/>
      <sheetName val="KPVC-BD_1"/>
      <sheetName val="Ky_Lam_Bridge"/>
      <sheetName val="Provisional_Sums_Item"/>
      <sheetName val="Gas_Pressure_Welding"/>
      <sheetName val="General_Item&amp;General_Requiremen"/>
      <sheetName val="General_Items"/>
      <sheetName val="Regenral_Requirements"/>
      <sheetName val="Ng_hàng_xà+bulong"/>
      <sheetName val="chiet_tinh"/>
      <sheetName val="CT_vat_lieu"/>
      <sheetName val="DM_6061"/>
      <sheetName val="DG_thep_ma_kem"/>
      <sheetName val="DG_DZ"/>
      <sheetName val="DG_TBA"/>
      <sheetName val="Commercial_value"/>
      <sheetName val="TONG_HOP_VL-NC"/>
      <sheetName val="Rates_2009"/>
      <sheetName val="Data_Input"/>
      <sheetName val="dg7606"/>
      <sheetName val="Chi tiet XD TBA"/>
      <sheetName val="K95"/>
      <sheetName val="DG1426"/>
      <sheetName val="KH-Q1,Q2,01"/>
      <sheetName val="CT1"/>
      <sheetName val="SITE-E"/>
      <sheetName val="ALLOWANCE"/>
      <sheetName val="MH RATE"/>
      <sheetName val="K98"/>
      <sheetName val="KPTH-T12"/>
      <sheetName val="Thamgia-T10"/>
      <sheetName val="Ts"/>
      <sheetName val="4.PTDG"/>
      <sheetName val="May"/>
      <sheetName val="bt19"/>
      <sheetName val="Btr25"/>
      <sheetName val="Bang KL"/>
      <sheetName val="chiettinh"/>
      <sheetName val="Đơn Giá "/>
      <sheetName val="Sheet3"/>
      <sheetName val="DLDTLN"/>
      <sheetName val="차액보증"/>
      <sheetName val="TONG HOP T5 1998"/>
      <sheetName val="EXTERNAL"/>
      <sheetName val="Gia vat tu"/>
      <sheetName val="Config"/>
      <sheetName val="DMCP"/>
      <sheetName val="HS_TDT"/>
      <sheetName val="WT-LIST"/>
      <sheetName val="금융비용"/>
      <sheetName val="입찰안"/>
      <sheetName val="BGD"/>
      <sheetName val="KCS"/>
      <sheetName val="KD"/>
      <sheetName val="KT"/>
      <sheetName val="KTNL"/>
      <sheetName val="KH"/>
      <sheetName val="PX-SX"/>
      <sheetName val="TC"/>
      <sheetName val="Lcau - Lxuc"/>
      <sheetName val="LaborPY"/>
      <sheetName val="LaborKH"/>
      <sheetName val="Equip "/>
      <sheetName val="Material"/>
      <sheetName val="damgiua"/>
      <sheetName val="dgct"/>
      <sheetName val="Chenh lech vat tu"/>
      <sheetName val="Diện tích"/>
      <sheetName val="1_Khái toán"/>
      <sheetName val="ironmongery"/>
      <sheetName val="MTL$-INTER"/>
      <sheetName val="6PILE  (돌출)"/>
      <sheetName val="6MONTHS"/>
      <sheetName val="Bill 1_Quy dinh chung"/>
      <sheetName val="1.R18 BF"/>
      <sheetName val="A"/>
      <sheetName val="G"/>
      <sheetName val="F-B"/>
      <sheetName val="H-J"/>
      <sheetName val="6.External works-R18"/>
      <sheetName val="Giá"/>
      <sheetName val="DM6061"/>
      <sheetName val="Luong2"/>
      <sheetName val="????"/>
      <sheetName val="???S"/>
      <sheetName val="???"/>
      <sheetName val="??"/>
      <sheetName val="HÐ ngoài"/>
      <sheetName val="??????"/>
      <sheetName val="HÐ_ngoài"/>
      <sheetName val="DTXL"/>
      <sheetName val="EIRR&gt;1&lt;1"/>
      <sheetName val="EIRR&gt; 2"/>
      <sheetName val="EIRR&lt;2"/>
      <sheetName val="Cp&gt;10-Ln&lt;10"/>
      <sheetName val="Ln&lt;20"/>
      <sheetName val="CT-35"/>
      <sheetName val="CT-0.4KV"/>
      <sheetName val="Elect (3)"/>
      <sheetName val="B"/>
      <sheetName val="BQMPALOC"/>
      <sheetName val="NDOCBT"/>
      <sheetName val="basis"/>
      <sheetName val="E"/>
      <sheetName val="K"/>
      <sheetName val="수입"/>
      <sheetName val="eq_data"/>
      <sheetName val="plan&amp;section of foundation"/>
      <sheetName val="design criteria"/>
      <sheetName val="Bond 수수료 계산 포맷"/>
      <sheetName val="ITB COST"/>
      <sheetName val="DGsuyrong"/>
      <sheetName val="PhanTichVua"/>
      <sheetName val="PhanTichVT"/>
      <sheetName val="KhoiluongDT"/>
      <sheetName val="DG7606DZ"/>
      <sheetName val="7606"/>
      <sheetName val="6787CWFASE2CASE2_00.xls"/>
      <sheetName val="T&amp;D"/>
      <sheetName val="list"/>
      <sheetName val="Income Statement"/>
      <sheetName val="Shareholders' Equity"/>
      <sheetName val="I-KAMAR"/>
      <sheetName val="DETAIL "/>
      <sheetName val="DTOAN"/>
      <sheetName val="rate material"/>
      <sheetName val="KL Chi tiết Xây tô"/>
      <sheetName val="Phan khai KLuong"/>
      <sheetName val="Duphong"/>
      <sheetName val="CE(E)"/>
      <sheetName val="CE(M)"/>
      <sheetName val="Project Data"/>
      <sheetName val="07Base Cost"/>
      <sheetName val="負荷集計（断熱不燃）"/>
      <sheetName val="Equipment"/>
      <sheetName val="DT_THAU"/>
      <sheetName val="말뚝지지력산정"/>
      <sheetName val="04 - XUONG DET B"/>
      <sheetName val="CTGX"/>
      <sheetName val="CTG-1"/>
      <sheetName val="BM"/>
      <sheetName val="Chi tiet KL"/>
      <sheetName val="Tổng hợp KL"/>
      <sheetName val="01"/>
      <sheetName val="02"/>
      <sheetName val=" 03"/>
      <sheetName val="04"/>
      <sheetName val="05"/>
      <sheetName val="06"/>
      <sheetName val="07"/>
      <sheetName val="08"/>
      <sheetName val="09"/>
      <sheetName val="chieu day san"/>
      <sheetName val="Podium Concrete Works"/>
      <sheetName val="KLCT- TOWER"/>
      <sheetName val="KLCT- PODIUM"/>
      <sheetName val="Gia thanh chuoi su"/>
      <sheetName val="Tiep dia"/>
      <sheetName val="Don gia vung III-Can Tho"/>
      <sheetName val="base"/>
      <sheetName val="DGG"/>
      <sheetName val="INDEX"/>
      <sheetName val="Area Cal"/>
      <sheetName val="PAGE 1"/>
      <sheetName val="Barrem"/>
      <sheetName val="GTTBA"/>
      <sheetName val="____"/>
      <sheetName val="___S"/>
      <sheetName val="___"/>
      <sheetName val="__"/>
      <sheetName val="______"/>
      <sheetName val="Dlieu dau vao"/>
      <sheetName val="OT"/>
      <sheetName val="PU_ITALY_4"/>
      <sheetName val="TH_DZ354"/>
      <sheetName val="Tro_giup4"/>
      <sheetName val="Don_gia2"/>
      <sheetName val="DON_GIA_TRAM_(3)2"/>
      <sheetName val="chi_tiet_TBA2"/>
      <sheetName val="DON_GIA_CAN_THO4"/>
      <sheetName val="RAB_AR&amp;STR2"/>
      <sheetName val="chi_tiet_C2"/>
      <sheetName val="7606_DZ2"/>
      <sheetName val="Don_gia_chi_tiet2"/>
      <sheetName val="Customize_Your_Purchase_Order2"/>
      <sheetName val="XT_Buoc_31"/>
      <sheetName val="CHITIET_VL-NC-TT_-1p2"/>
      <sheetName val="CHITIET_VL-NC-TT-3p1"/>
      <sheetName val="TONG_HOP_VL-NC_TT2"/>
      <sheetName val="KPVC-BD_2"/>
      <sheetName val="dongia_(2)1"/>
      <sheetName val="Gia_vat_tu1"/>
      <sheetName val="Adix_A1"/>
      <sheetName val="Ky_Lam_Bridge1"/>
      <sheetName val="Provisional_Sums_Item1"/>
      <sheetName val="Gas_Pressure_Welding1"/>
      <sheetName val="General_Item&amp;General_Requireme1"/>
      <sheetName val="General_Items1"/>
      <sheetName val="Regenral_Requirements1"/>
      <sheetName val="S-curve_1"/>
      <sheetName val="HĐ_ngoài1"/>
      <sheetName val="Ng_hàng_xà+bulong1"/>
      <sheetName val="CT_vat_lieu1"/>
      <sheetName val="Income_Statement1"/>
      <sheetName val="Shareholders'_Equity1"/>
      <sheetName val="So_doi_chieu_LC1"/>
      <sheetName val="project_management"/>
      <sheetName val="MAIN_GATE_HOUSE"/>
      <sheetName val="REINF_"/>
      <sheetName val="A1_CN"/>
      <sheetName val="Đầu_vào"/>
      <sheetName val="Du_toan"/>
      <sheetName val="MH_RATE"/>
      <sheetName val="Gia_vat_tu"/>
      <sheetName val="Income_Statement"/>
      <sheetName val="Shareholders'_Equity"/>
      <sheetName val="Luong NII"/>
      <sheetName val="Cpbetong"/>
      <sheetName val="366fun"/>
      <sheetName val="DM_60606061"/>
      <sheetName val="DINH MUC THI NGHIEM"/>
      <sheetName val="CUOCVC"/>
      <sheetName val="Luong NI"/>
      <sheetName val="Vatlieu"/>
      <sheetName val="CT"/>
      <sheetName val="don_giaQB"/>
      <sheetName val="dm 366"/>
      <sheetName val="Gvlch"/>
      <sheetName val="DGLX"/>
      <sheetName val="DM 6060"/>
      <sheetName val="DTCTchung"/>
      <sheetName val="TK-TUBU"/>
      <sheetName val="DGIA"/>
      <sheetName val="TT"/>
      <sheetName val="DM_4970"/>
      <sheetName val="XD"/>
      <sheetName val="Cuongricc"/>
      <sheetName val="DM7606"/>
      <sheetName val="XDM22"/>
      <sheetName val="A1, May"/>
      <sheetName val="Máy"/>
      <sheetName val="Vat lieu"/>
      <sheetName val="Xay lapduongR3"/>
      <sheetName val="CANDOI"/>
      <sheetName val="MATK"/>
      <sheetName val="NHATKY"/>
      <sheetName val="Standardwerte"/>
      <sheetName val="BKBANRA"/>
      <sheetName val="BKMUAVAO"/>
      <sheetName val="INFO"/>
      <sheetName val="Summary"/>
      <sheetName val="GAEYO"/>
      <sheetName val="Đầu tư"/>
      <sheetName val="DL"/>
      <sheetName val="실행"/>
      <sheetName val="BIDDING-SUM"/>
      <sheetName val="Bill 02 - Xay gach-Pou "/>
      <sheetName val="Bill 03-Chống thấm-Pou"/>
      <sheetName val="Bill 04-Kim loại-Pou"/>
      <sheetName val="Bill 05 - Hoan thien-Pou "/>
      <sheetName val="Bill 02 - Xay gach-Tower"/>
      <sheetName val="Bill 03-Chống thấm-Tower"/>
      <sheetName val="Bill 04-Kim loại-Tower"/>
      <sheetName val="Bill 05 - Hoan thien-Tower"/>
      <sheetName val="KL- KHAC"/>
      <sheetName val="BILL 3 - KẾT CẤU HẦM"/>
      <sheetName val="PTĐG"/>
      <sheetName val="RATE"/>
      <sheetName val="DTC&amp;TP&amp;NCC"/>
      <sheetName val="PTĐG LTBT"/>
      <sheetName val="CTG-PRECHEx1.4"/>
      <sheetName val="CTG-AB (2)"/>
      <sheetName val="CTG-AB (3)"/>
      <sheetName val="CTG-PLP-1.08"/>
      <sheetName val="CTG-QUYCHE"/>
      <sheetName val="CTG-AB"/>
      <sheetName val="Pre Đội nhóm"/>
      <sheetName val="Vat tu XD"/>
      <sheetName val="database"/>
      <sheetName val="inpukeoI"/>
      <sheetName val="Tower - Concrete Works"/>
      <sheetName val="Duc_bk"/>
      <sheetName val="Bill-04 ket cau thap- UNI"/>
      <sheetName val="DTICH"/>
      <sheetName val="Loại Vật tư"/>
      <sheetName val="tonghop"/>
      <sheetName val="DATA2"/>
      <sheetName val="PEDESB"/>
      <sheetName val="TH Vat tu"/>
      <sheetName val="Cửa"/>
      <sheetName val="dg tphcm"/>
      <sheetName val="DUCVIETPQ"/>
      <sheetName val="INFOR-ST"/>
      <sheetName val="T.KÊ K.CẤU"/>
      <sheetName val="Bill 01 - CTN"/>
      <sheetName val="Bill 2.2 Villa 2 beds"/>
      <sheetName val="D&amp;W"/>
      <sheetName val="Bang trong luong rieng thep"/>
      <sheetName val="갑지1"/>
      <sheetName val="LEGEND"/>
      <sheetName val="gia cong tac"/>
      <sheetName val="Measure 1306"/>
      <sheetName val="0"/>
      <sheetName val="DTXD"/>
      <sheetName val="Door and Window"/>
      <sheetName val="Bang_KL"/>
      <sheetName val="Lcau_-_Lxuc"/>
      <sheetName val="PRI-LS"/>
      <sheetName val="NKC6"/>
      <sheetName val="Cước VC + ĐM CP Tư vấn"/>
      <sheetName val="Hệ số"/>
      <sheetName val="GV1-D13 (Casement door)"/>
      <sheetName val="JP_List"/>
      <sheetName val="SUBS"/>
      <sheetName val="Feeds"/>
      <sheetName val="final list 2005"/>
      <sheetName val="final_list_2005"/>
      <sheetName val="WORKINGS"/>
      <sheetName val="LV data"/>
      <sheetName val="ESTI."/>
      <sheetName val="CPDDII"/>
      <sheetName val="NVL"/>
      <sheetName val="Note"/>
      <sheetName val="DLdauvao"/>
      <sheetName val="CẤP THOÁT NƯỚC"/>
      <sheetName val="TH MTC"/>
      <sheetName val="TH N.Cong"/>
      <sheetName val="DG-TNHC-85"/>
      <sheetName val="Dia"/>
      <sheetName val="SP10"/>
      <sheetName val="THDT goi thau TB"/>
      <sheetName val="Tien do TV"/>
      <sheetName val="QD957"/>
      <sheetName val="Harga ME "/>
      <sheetName val="토공"/>
      <sheetName val="Alat"/>
      <sheetName val="Analisa Gabungan"/>
      <sheetName val="Sub"/>
      <sheetName val="Sheet4"/>
      <sheetName val="Supplier"/>
      <sheetName val=" Bill.5-Earthing.2 - Add Works"/>
      <sheetName val="bridge # 1"/>
      <sheetName val="DK"/>
      <sheetName val="Isolasi Luar Dalam"/>
      <sheetName val="Isolasi Luar"/>
      <sheetName val="TK-COL"/>
      <sheetName val="02_Dulieu_Cua"/>
      <sheetName val="HMCV"/>
      <sheetName val="CauKien"/>
      <sheetName val="KL san lap"/>
      <sheetName val="Chi tiet"/>
      <sheetName val="Chenh lech ca may"/>
      <sheetName val="TLg CN&amp;Laixe"/>
      <sheetName val="TLg CN&amp;Laixe (2)"/>
      <sheetName val="TLg Laitau"/>
      <sheetName val="TLg Laitau (2)"/>
      <sheetName val="Bang 3_Chi tiet phan Dz"/>
      <sheetName val="KHOI LUONG"/>
      <sheetName val="Setting"/>
      <sheetName val="Settings"/>
      <sheetName val="Equipment list (PAC)"/>
      <sheetName val="計算条件"/>
      <sheetName val="TINH KHOI LUONG"/>
      <sheetName val="DATA BASE"/>
      <sheetName val="Mat_Source"/>
      <sheetName val="入力作成表"/>
      <sheetName val="CPA"/>
      <sheetName val="PS-Labour_M"/>
      <sheetName val="BẢNG KHỐI LƯỢNG TỔNG HỢP"/>
      <sheetName val="VND"/>
      <sheetName val="Buy vs. Lease Car"/>
      <sheetName val="Hardware"/>
      <sheetName val="HWW"/>
      <sheetName val="TH_CPTB"/>
      <sheetName val="CP Khac cuoc VC"/>
      <sheetName val="新规"/>
      <sheetName val="Code"/>
      <sheetName val="Budget Code"/>
      <sheetName val="Master"/>
      <sheetName val="CTKL KTX HT"/>
      <sheetName val="2.Chiet tinh"/>
      <sheetName val="daf-3(OK)"/>
      <sheetName val="daf-7(OK)"/>
      <sheetName val="subcon sched"/>
      <sheetName val="SourceData"/>
      <sheetName val="SEX"/>
      <sheetName val="HVAC.BLOCK B4"/>
      <sheetName val="PRE (E)"/>
      <sheetName val="NHÀ NHẬP LIỆU"/>
      <sheetName val="MÓNG SILO"/>
      <sheetName val="Z"/>
      <sheetName val="Tong du toan"/>
      <sheetName val="Bill 2 - ketcau"/>
      <sheetName val="A1"/>
      <sheetName val="13-Cốt thép (10mm&lt;D≤18mm) FO16"/>
      <sheetName val="DonGiaLD"/>
      <sheetName val="du lieu du toan"/>
      <sheetName val="Equip_"/>
      <sheetName val="Trạm_biến_áp"/>
      <sheetName val="Đơn_Giá_"/>
      <sheetName val="Chenh_lech_vat_tu"/>
      <sheetName val="Diện_tích"/>
      <sheetName val="1_Khái_toán"/>
      <sheetName val="TONG_HOP_T5_1998"/>
      <sheetName val="Chi_tiet_XD_TBA"/>
      <sheetName val="CT-0_4KV"/>
      <sheetName val="Chi_tiet_KL"/>
      <sheetName val="Tổng_hợp_KL"/>
      <sheetName val="rate_material"/>
      <sheetName val="KL_Chi_tiết_Xây_tô"/>
      <sheetName val="04_-_XUONG_DET_B"/>
      <sheetName val="07Base_Cost"/>
      <sheetName val="_03"/>
      <sheetName val="chieu_day_san"/>
      <sheetName val="Podium_Concrete_Works"/>
      <sheetName val="KLCT-_TOWER"/>
      <sheetName val="KLCT-_PODIUM"/>
      <sheetName val="Gia_thanh_chuoi_su"/>
      <sheetName val="Tiep_dia"/>
      <sheetName val="Don_gia_vung_III-Can_Tho"/>
      <sheetName val="Bill_1_Quy_dinh_chung"/>
      <sheetName val="1_R18_BF"/>
      <sheetName val="6_External_works-R18"/>
      <sheetName val="Phan_khai_KLuong"/>
      <sheetName val="Area_Cal"/>
      <sheetName val="Elect_(3)"/>
      <sheetName val="plan&amp;section_of_foundation"/>
      <sheetName val="design_criteria"/>
      <sheetName val="Bond_수수료_계산_포맷"/>
      <sheetName val="ITB_COST"/>
      <sheetName val="PAGE_1"/>
      <sheetName val="Loại_Vật_tư"/>
      <sheetName val="DM_67"/>
      <sheetName val="Đầu_tư"/>
      <sheetName val="dg_tphcm"/>
      <sheetName val="T_KÊ_K_CẤU"/>
      <sheetName val="4_PTDG"/>
      <sheetName val="A1,_May"/>
      <sheetName val="Vat_lieu"/>
      <sheetName val="Door_and_window"/>
      <sheetName val="Project_Data"/>
      <sheetName val="EIRR&gt;_2"/>
      <sheetName val="6PILE__(돌출)"/>
      <sheetName val="HÐ_ngoài1"/>
      <sheetName val="Xay_lapduongR3"/>
      <sheetName val="wsLists"/>
      <sheetName val="IBASE"/>
      <sheetName val="DANHMUC"/>
      <sheetName val="Chi tiet lan can"/>
      <sheetName val="project_management1"/>
      <sheetName val="REINF_1"/>
      <sheetName val="Rates_20091"/>
      <sheetName val="Du_toan1"/>
      <sheetName val="MAIN_GATE_HOUSE1"/>
      <sheetName val="Commercial_value1"/>
      <sheetName val="DinhMuc"/>
      <sheetName val="Trichluc"/>
      <sheetName val="dodat"/>
      <sheetName val="Dieutra"/>
      <sheetName val="catdoc"/>
      <sheetName val="diahinh"/>
      <sheetName val="Thop Ksat"/>
      <sheetName val="Nhap"/>
      <sheetName val="bia"/>
      <sheetName val="Thu hoi "/>
      <sheetName val="tongkphi"/>
      <sheetName val="HM chung"/>
      <sheetName val="CP xd-thiet bi"/>
      <sheetName val="TH-TN LD TB"/>
      <sheetName val="CP xaydung"/>
      <sheetName val="Thao ha phu kien"/>
      <sheetName val="VL-NC-MTC ket cau"/>
      <sheetName val="CTKETCAU"/>
      <sheetName val="KHOI LUONG TONG"/>
      <sheetName val="TK 22KV"/>
      <sheetName val="TK0,4KV"/>
      <sheetName val="6061"/>
      <sheetName val="6060"/>
      <sheetName val="DM 366-1777"/>
      <sheetName val="Thi nhiem"/>
      <sheetName val="Gia goc VT-TB"/>
      <sheetName val="Gia_BTong"/>
      <sheetName val="Gia vc den chan CT"/>
      <sheetName val="culy 22"/>
      <sheetName val="Daomong"/>
      <sheetName val="Luong 2050"/>
      <sheetName val="ca may QN"/>
      <sheetName val="TNHC1246 "/>
      <sheetName val="Ca may TT06.2010"/>
      <sheetName val="Don gia VLXD dia phuong"/>
      <sheetName val="Bang luong SCL"/>
      <sheetName val="Dinhmuc366"/>
      <sheetName val="Dinh muc TN1426"/>
      <sheetName val="DongiaCamay"/>
      <sheetName val="VC.xd"/>
      <sheetName val="Gia.VLTB"/>
      <sheetName val="B.Luong"/>
      <sheetName val="C.May"/>
      <sheetName val="DG 1426"/>
      <sheetName val="DM_336cai tao"/>
      <sheetName val="Dongia7606new"/>
      <sheetName val="Chenh_lech_ca_may"/>
      <sheetName val="TLg_CN&amp;Laixe"/>
      <sheetName val="TLg_CN&amp;Laixe_(2)"/>
      <sheetName val="TLg_Laitau"/>
      <sheetName val="TLg_Laitau_(2)"/>
      <sheetName val="Luong_NII"/>
      <sheetName val="DINH_MUC_THI_NGHIEM"/>
      <sheetName val="Luong_NI"/>
      <sheetName val="Theo doi Doanh thu 2017"/>
      <sheetName val="dgtn"/>
      <sheetName val="7606(TT01)"/>
      <sheetName val="7606TBA(TT01)"/>
      <sheetName val="DG7606TBA"/>
      <sheetName val="CTTN"/>
      <sheetName val="Luong_Cnhan"/>
      <sheetName val="DMTN"/>
      <sheetName val="VatTU"/>
      <sheetName val="Thongtin"/>
      <sheetName val="DGiaT"/>
      <sheetName val="DGiaTN"/>
      <sheetName val="Chi tiet -tong 9 thang"/>
      <sheetName val="BangMa"/>
      <sheetName val="dghn"/>
      <sheetName val="Formwork"/>
      <sheetName val="chiet_tinh1"/>
      <sheetName val="Bang_KL1"/>
      <sheetName val="TONG_HOP_VL-NC1"/>
      <sheetName val="MH_RATE1"/>
      <sheetName val="Lcau_-_Lxuc1"/>
      <sheetName val="6787CWFASE2CASE2_00_xls"/>
      <sheetName val="Bill_01_-_CTN"/>
      <sheetName val="Bill_2_2_Villa_2_beds"/>
      <sheetName val="CẤP_THOÁT_NƯỚC"/>
      <sheetName val="Cước_VC_+_ĐM_CP_Tư_vấn"/>
      <sheetName val="Hệ_số"/>
      <sheetName val="Vat_tu_XD"/>
      <sheetName val="Bill_02_-_Xay_gach-Pou_"/>
      <sheetName val="Bill_03-Chống_thấm-Pou"/>
      <sheetName val="Bill_04-Kim_loại-Pou"/>
      <sheetName val="Bill_05_-_Hoan_thien-Pou_"/>
      <sheetName val="Bill_02_-_Xay_gach-Tower"/>
      <sheetName val="Bill_03-Chống_thấm-Tower"/>
      <sheetName val="Bill_04-Kim_loại-Tower"/>
      <sheetName val="Bill_05_-_Hoan_thien-Tower"/>
      <sheetName val="KL-_KHAC"/>
      <sheetName val="BILL_3_-_KẾT_CẤU_HẦM"/>
      <sheetName val="PTĐG_LTBT"/>
      <sheetName val="CTG-PRECHEx1_4"/>
      <sheetName val="CTG-AB_(2)"/>
      <sheetName val="CTG-AB_(3)"/>
      <sheetName val="CTG-PLP-1_08"/>
      <sheetName val="Pre_Đội_nhóm"/>
      <sheetName val="Tower_-_Concrete_Works"/>
      <sheetName val="Bill-04_ket_cau_thap-_UNI"/>
      <sheetName val="TH_Vat_tu"/>
      <sheetName val="Bang_trong_luong_rieng_thep"/>
      <sheetName val="gia_cong_tac"/>
      <sheetName val="Measure_1306"/>
      <sheetName val="THDT_goi_thau_TB"/>
      <sheetName val="Tien_do_TV"/>
      <sheetName val="Harga_ME_"/>
      <sheetName val="Analisa_Gabungan"/>
      <sheetName val="GV1-D13_(Casement_door)"/>
      <sheetName val="Isolasi_Luar_Dalam"/>
      <sheetName val="Isolasi_Luar"/>
      <sheetName val="Buy_vs__Lease_Car"/>
      <sheetName val="bridge_#_1"/>
      <sheetName val="Main"/>
      <sheetName val="Pric塅䕃"/>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efreshError="1"/>
      <sheetData sheetId="35" refreshError="1"/>
      <sheetData sheetId="36" refreshError="1"/>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sheetData sheetId="351" refreshError="1"/>
      <sheetData sheetId="352"/>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SĐP"/>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Von DTPT"/>
      <sheetName val="PLII"/>
      <sheetName val="PLIII-TH"/>
      <sheetName val="PL IV (CDNSDP)"/>
      <sheetName val="PLkeo theo 570"/>
      <sheetName val="dieu chinh nuong ngoai"/>
      <sheetName val="Sheet2"/>
      <sheetName val="Sheet3"/>
      <sheetName val="PLII "/>
      <sheetName val="Phan bo 5nghin"/>
      <sheetName val="PLII  (3)"/>
      <sheetName val="BM 1 NSNN"/>
      <sheetName val="BM 2 NGANH"/>
      <sheetName val="PLI DTPT"/>
      <sheetName val="PLII CTrinh"/>
      <sheetName val="PLIII Nganh"/>
      <sheetName val="PLIV TH (cu)"/>
      <sheetName val="PLIV TH"/>
      <sheetName val="MTTW (in)"/>
      <sheetName val="DT theo MT (DP) (in)"/>
      <sheetName val="PL VII (CDNSDP)"/>
      <sheetName val="BANCO5 (in)"/>
      <sheetName val="PLIIIb (2)"/>
      <sheetName val="PLIIIb (3)"/>
      <sheetName val="PLIII"/>
      <sheetName val="MTTW"/>
      <sheetName val="DT theo MT (DP)"/>
      <sheetName val="BANCO"/>
      <sheetName val="Cocauin (2)"/>
      <sheetName val="Cocaunguon (2)"/>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s>
    <sheetDataSet>
      <sheetData sheetId="0"/>
      <sheetData sheetId="1"/>
      <sheetData sheetId="2"/>
      <sheetData sheetId="3"/>
      <sheetData sheetId="4"/>
      <sheetData sheetId="5"/>
      <sheetData sheetId="6"/>
      <sheetData sheetId="7"/>
      <sheetData sheetId="8"/>
      <sheetData sheetId="9"/>
      <sheetData sheetId="10"/>
      <sheetData sheetId="11">
        <row r="113">
          <cell r="O113">
            <v>0.14000000000000001</v>
          </cell>
        </row>
      </sheetData>
      <sheetData sheetId="12"/>
      <sheetData sheetId="13"/>
      <sheetData sheetId="14"/>
      <sheetData sheetId="15"/>
      <sheetData sheetId="16"/>
      <sheetData sheetId="17">
        <row r="17">
          <cell r="I17">
            <v>89020</v>
          </cell>
        </row>
      </sheetData>
      <sheetData sheetId="18"/>
      <sheetData sheetId="19"/>
      <sheetData sheetId="20"/>
      <sheetData sheetId="21"/>
      <sheetData sheetId="22"/>
      <sheetData sheetId="23"/>
      <sheetData sheetId="24"/>
      <sheetData sheetId="25"/>
      <sheetData sheetId="26">
        <row r="13">
          <cell r="N13">
            <v>2523825</v>
          </cell>
        </row>
      </sheetData>
      <sheetData sheetId="27">
        <row r="123">
          <cell r="E123">
            <v>0.72098016200000004</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NSTW"/>
      <sheetName val="2. NSDP"/>
      <sheetName val="3.ODA"/>
      <sheetName val="4. Thu de lai"/>
    </sheetNames>
    <sheetDataSet>
      <sheetData sheetId="0" refreshError="1"/>
      <sheetData sheetId="1" refreshError="1"/>
      <sheetData sheetId="2" refreshError="1">
        <row r="64">
          <cell r="H64">
            <v>178539</v>
          </cell>
          <cell r="I64">
            <v>16824</v>
          </cell>
          <cell r="L64">
            <v>161715</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DL"/>
      <sheetName val="TT-2010"/>
      <sheetName val="TX-2010"/>
      <sheetName val="TT-2011"/>
      <sheetName val="TX-2011"/>
      <sheetName val="TT-2012"/>
      <sheetName val="TX-2012"/>
      <sheetName val="TT-2013-2015"/>
      <sheetName val="TX-2013-2015"/>
      <sheetName val="CDT"/>
      <sheetName val="DATP-2010"/>
      <sheetName val="BKHDT"/>
      <sheetName val="Chi tieu KH"/>
      <sheetName val="Ung"/>
      <sheetName val="Dia chi"/>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3">
          <cell r="B3" t="str">
            <v>NGÀNH AN NINH</v>
          </cell>
        </row>
        <row r="4">
          <cell r="B4" t="str">
            <v>Dự án trang thiết bị</v>
          </cell>
        </row>
        <row r="5">
          <cell r="B5" t="str">
            <v>Dự án cơ sở công an các cấp</v>
          </cell>
        </row>
        <row r="6">
          <cell r="B6" t="str">
            <v>Dự án công nghiệp an ninh</v>
          </cell>
        </row>
        <row r="7">
          <cell r="B7" t="str">
            <v>NGÀNH KHOA HỌC CÔNG NGHỆ</v>
          </cell>
        </row>
        <row r="8">
          <cell r="B8" t="str">
            <v>NGÀNH GIÁO DỤC VÀ ĐÀO TẠO</v>
          </cell>
        </row>
        <row r="9">
          <cell r="B9" t="str">
            <v>NGÀNH TÀI NGUYÊN VÀ MÔI TRƯỜNG</v>
          </cell>
        </row>
        <row r="10">
          <cell r="B10" t="str">
            <v>NGÀNH Y TẾ</v>
          </cell>
        </row>
        <row r="11">
          <cell r="B11" t="str">
            <v xml:space="preserve">NGÀNH VĂN HOÁ </v>
          </cell>
        </row>
        <row r="12">
          <cell r="B12" t="str">
            <v>NGÀNH THỂ THAO</v>
          </cell>
        </row>
        <row r="13">
          <cell r="B13" t="str">
            <v>NGÀNH CẤP  NƯỚC VÀ XỬ LÝ NƯỚC THẢI</v>
          </cell>
        </row>
        <row r="14">
          <cell r="B14" t="str">
            <v>NGÀNH GIAO THÔNG VẬN TẢI</v>
          </cell>
        </row>
        <row r="15">
          <cell r="B15" t="str">
            <v>NGÀNH THÔNG TIN VÀ TRUYỀN THÔNG</v>
          </cell>
        </row>
        <row r="16">
          <cell r="B16" t="str">
            <v>NGÀNH KHO TÀNG</v>
          </cell>
        </row>
        <row r="17">
          <cell r="B17" t="str">
            <v>NGÀNH CÔNG NGHIỆP ĐIỆN</v>
          </cell>
        </row>
        <row r="18">
          <cell r="B18" t="str">
            <v>NGÀNH NÔNG, LÂM NGHIỆP VÀ THUỶ SẢN</v>
          </cell>
        </row>
        <row r="19">
          <cell r="B19" t="str">
            <v>CHƯƠNG TRÌNH QUỐC GIA PHÒNG CHỐNG TỘI PHẠM</v>
          </cell>
        </row>
        <row r="20">
          <cell r="B20" t="str">
            <v>CHƯƠNG TRÌNH NƯỚC SẠCH VÀ VỆ SINH MÔI TRƯỜNG NÔNG THÔN</v>
          </cell>
        </row>
        <row r="21">
          <cell r="B21" t="str">
            <v>CHUƠNG TRÌNH MỤC TIÊU QUỐC GIA PHÒNG CHỐNG MA TUÝ</v>
          </cell>
        </row>
        <row r="22">
          <cell r="B22" t="str">
            <v>ĐẦU TƯ THỰC HIỆN NGHỊ QUYẾT 49-NQ-TW CỦA BỘ CHÍNH TRỊ VỀ CẢI CÁCH TƯ PHÁP, BAO GỒM CẢ HỆ THỐNG THI HÀNH ÁN</v>
          </cell>
        </row>
        <row r="23">
          <cell r="B23" t="str">
            <v>CHƯƠNG TRÌNH TÌM KIẾM CỨU NẠN</v>
          </cell>
        </row>
        <row r="24">
          <cell r="B24" t="str">
            <v>CHƯƠNG TRÌNH PHÁT TRIỂN HẠ TẦNG NUÔI TRỒNG THỦY SẢN</v>
          </cell>
        </row>
        <row r="25">
          <cell r="B25" t="str">
            <v>CHƯƠNG TRÌNH PHÁT TRIỂN RỪNG VÀ BẢO VỆ RỪNG BỀN VỮNG</v>
          </cell>
        </row>
        <row r="26">
          <cell r="B26" t="str">
            <v>ĐỀ ÁN ỨNG DỤNG CÔNG NGHỆ THÔNG TIN TRONG HOẠT ĐỘNG CƠ QUAN QUẢN LÝ NHÀ NƯỚC</v>
          </cell>
        </row>
        <row r="27">
          <cell r="B27" t="str">
            <v>VỐN THƯỜNG XUYÊN</v>
          </cell>
        </row>
      </sheetData>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 val="PLI_CTrinh"/>
      <sheetName val="PLI_CTrinh1"/>
      <sheetName val="PLII_nganh"/>
      <sheetName val="Cocauin_(2)"/>
      <sheetName val="BANCO5_(in)"/>
      <sheetName val="MTTW_(in)"/>
      <sheetName val="CTMTDP_(in)"/>
      <sheetName val="PA_goc_2015"/>
      <sheetName val="PA_goc_2014"/>
      <sheetName val="PL_IXa"/>
      <sheetName val="Phuong_an_goc_2015"/>
      <sheetName val="PL_X_(2)"/>
      <sheetName val="PL_2"/>
      <sheetName val="PLIIIb_(2)"/>
      <sheetName val="PLIIIb_(3)"/>
      <sheetName val="DT_theo_MT_(DP)_(3)"/>
      <sheetName val="Cocaunguon_(2)"/>
      <sheetName val="PL_VIII"/>
      <sheetName val="PL_IX"/>
      <sheetName val="PL_X"/>
      <sheetName val="DT_theo_MT_(DP)_(2)"/>
      <sheetName val="MT_TW_in_(2)"/>
      <sheetName val="BANCO_(3)"/>
      <sheetName val="BANCO_(4)"/>
      <sheetName val="MT_DPin_(3)"/>
      <sheetName val="TH_2016-2020-gom_CTMTQG"/>
      <sheetName val="MT_TW_in"/>
      <sheetName val="MT_DPin"/>
      <sheetName val="DT_theo_MT(TW)"/>
      <sheetName val="DT_theo_MT_(DP)"/>
      <sheetName val="CTMTQG_GNBV"/>
      <sheetName val="TH_dau_bo"/>
      <sheetName val="MTTW_in"/>
      <sheetName val="SSDP-an_cot"/>
      <sheetName val="SSDP-an_cot_(2)"/>
      <sheetName val="So_sanhDPguidi_(2)"/>
      <sheetName val="So_sanhDPguidi_(3)"/>
      <sheetName val="So_sanhDPguidi"/>
      <sheetName val="PL1_-TH-gui_BTC"/>
      <sheetName val="PL2-MTTW-gui_BTC"/>
      <sheetName val="PL3-MTDP-gui_BTC"/>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ow r="10">
          <cell r="CN10">
            <v>0.115</v>
          </cell>
        </row>
      </sheetData>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row r="14">
          <cell r="RD14">
            <v>0</v>
          </cell>
        </row>
      </sheetData>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EU II NSTW"/>
      <sheetName val="III ODA"/>
      <sheetName val="IV TPCP"/>
      <sheetName val="Bieu IV TPCP"/>
      <sheetName val="IV a TPCP"/>
      <sheetName val="Bieu mau V (Lam VX)"/>
      <sheetName val="VI KCH"/>
      <sheetName val="VII KCH"/>
      <sheetName val=" ĐP (son TH)"/>
      <sheetName val="NSĐP"/>
      <sheetName val="NSTW bieu II"/>
      <sheetName val="Bieu II"/>
      <sheetName val="tong hop von"/>
    </sheetNames>
    <sheetDataSet>
      <sheetData sheetId="0"/>
      <sheetData sheetId="1"/>
      <sheetData sheetId="2"/>
      <sheetData sheetId="3"/>
      <sheetData sheetId="4"/>
      <sheetData sheetId="5"/>
      <sheetData sheetId="6"/>
      <sheetData sheetId="7"/>
      <sheetData sheetId="8"/>
      <sheetData sheetId="9">
        <row r="14">
          <cell r="C14">
            <v>1</v>
          </cell>
          <cell r="M14">
            <v>1020</v>
          </cell>
          <cell r="U14" t="str">
            <v>Chuyển tiếp</v>
          </cell>
          <cell r="V14" t="str">
            <v>Trả nợ</v>
          </cell>
        </row>
        <row r="15">
          <cell r="C15">
            <v>1</v>
          </cell>
          <cell r="M15">
            <v>1790</v>
          </cell>
          <cell r="U15" t="str">
            <v>Chuyển tiếp</v>
          </cell>
          <cell r="V15" t="str">
            <v>Trả nợ</v>
          </cell>
        </row>
        <row r="16">
          <cell r="C16">
            <v>1</v>
          </cell>
          <cell r="M16">
            <v>1700</v>
          </cell>
          <cell r="U16" t="str">
            <v>Chuyển tiếp</v>
          </cell>
          <cell r="V16" t="str">
            <v>Trả nợ</v>
          </cell>
        </row>
        <row r="17">
          <cell r="C17">
            <v>1</v>
          </cell>
          <cell r="M17">
            <v>4668</v>
          </cell>
          <cell r="U17" t="str">
            <v>Chuyển tiếp</v>
          </cell>
          <cell r="V17" t="str">
            <v>Trả nợ</v>
          </cell>
        </row>
        <row r="18">
          <cell r="C18">
            <v>1</v>
          </cell>
          <cell r="M18">
            <v>174</v>
          </cell>
          <cell r="U18" t="str">
            <v>Chuyển tiếp</v>
          </cell>
          <cell r="V18" t="str">
            <v>Trả nợ</v>
          </cell>
        </row>
        <row r="19">
          <cell r="C19">
            <v>1</v>
          </cell>
          <cell r="M19">
            <v>370</v>
          </cell>
          <cell r="U19" t="str">
            <v>Chuyển tiếp</v>
          </cell>
          <cell r="V19" t="str">
            <v>Trả nợ</v>
          </cell>
        </row>
        <row r="20">
          <cell r="C20">
            <v>1</v>
          </cell>
          <cell r="M20">
            <v>5500</v>
          </cell>
          <cell r="U20" t="str">
            <v>Chuyển tiếp</v>
          </cell>
          <cell r="V20" t="str">
            <v>Trả nợ</v>
          </cell>
          <cell r="AA20">
            <v>1</v>
          </cell>
        </row>
        <row r="21">
          <cell r="C21">
            <v>1</v>
          </cell>
          <cell r="M21">
            <v>1837</v>
          </cell>
          <cell r="U21" t="str">
            <v>Chuyển tiếp</v>
          </cell>
          <cell r="V21" t="str">
            <v>Trả nợ</v>
          </cell>
        </row>
        <row r="22">
          <cell r="C22">
            <v>1</v>
          </cell>
          <cell r="M22">
            <v>3911</v>
          </cell>
          <cell r="U22" t="str">
            <v>Chuyển tiếp</v>
          </cell>
          <cell r="V22" t="str">
            <v>Trả nợ</v>
          </cell>
        </row>
        <row r="23">
          <cell r="C23">
            <v>1</v>
          </cell>
          <cell r="M23">
            <v>2050</v>
          </cell>
          <cell r="U23" t="str">
            <v>Chuyển tiếp</v>
          </cell>
          <cell r="V23" t="str">
            <v>Trả nợ</v>
          </cell>
        </row>
        <row r="24">
          <cell r="C24">
            <v>4</v>
          </cell>
          <cell r="M24">
            <v>31700</v>
          </cell>
        </row>
        <row r="25">
          <cell r="C25">
            <v>1</v>
          </cell>
          <cell r="M25">
            <v>4000</v>
          </cell>
          <cell r="U25" t="str">
            <v>Chuyển tiếp</v>
          </cell>
          <cell r="V25" t="str">
            <v>Dứt điểm</v>
          </cell>
          <cell r="AA25">
            <v>1</v>
          </cell>
        </row>
        <row r="26">
          <cell r="C26">
            <v>1</v>
          </cell>
          <cell r="M26">
            <v>4000</v>
          </cell>
          <cell r="U26" t="str">
            <v>Chuyển tiếp</v>
          </cell>
          <cell r="V26" t="str">
            <v>Dứt điểm</v>
          </cell>
          <cell r="AA26">
            <v>1</v>
          </cell>
        </row>
        <row r="27">
          <cell r="C27">
            <v>1</v>
          </cell>
          <cell r="M27">
            <v>15000</v>
          </cell>
          <cell r="U27" t="str">
            <v>Chuyển tiếp</v>
          </cell>
          <cell r="V27" t="str">
            <v>Dứt điểm</v>
          </cell>
          <cell r="AA27">
            <v>-1</v>
          </cell>
        </row>
        <row r="28">
          <cell r="C28">
            <v>1</v>
          </cell>
          <cell r="M28">
            <v>8700</v>
          </cell>
          <cell r="U28" t="str">
            <v>Chuyển tiếp</v>
          </cell>
          <cell r="V28" t="str">
            <v>Dứt điểm</v>
          </cell>
          <cell r="AA28">
            <v>1</v>
          </cell>
        </row>
        <row r="29">
          <cell r="C29">
            <v>12</v>
          </cell>
          <cell r="M29">
            <v>138000</v>
          </cell>
        </row>
        <row r="30">
          <cell r="C30">
            <v>1</v>
          </cell>
          <cell r="M30">
            <v>8000</v>
          </cell>
          <cell r="U30" t="str">
            <v>Chuyển tiếp</v>
          </cell>
          <cell r="V30" t="str">
            <v>Chuyển tiếp</v>
          </cell>
          <cell r="AA30">
            <v>1</v>
          </cell>
        </row>
        <row r="31">
          <cell r="C31">
            <v>1</v>
          </cell>
          <cell r="M31">
            <v>3000</v>
          </cell>
          <cell r="U31" t="str">
            <v>Chuyển tiếp</v>
          </cell>
          <cell r="V31" t="str">
            <v>Chuyển tiếp</v>
          </cell>
          <cell r="AA31">
            <v>2</v>
          </cell>
        </row>
        <row r="32">
          <cell r="C32">
            <v>1</v>
          </cell>
          <cell r="M32">
            <v>10000</v>
          </cell>
          <cell r="U32" t="str">
            <v>Chuyển tiếp</v>
          </cell>
          <cell r="V32" t="str">
            <v>Chuyển tiếp</v>
          </cell>
          <cell r="AA32">
            <v>2</v>
          </cell>
        </row>
        <row r="33">
          <cell r="C33">
            <v>1</v>
          </cell>
          <cell r="M33">
            <v>15000</v>
          </cell>
          <cell r="U33" t="str">
            <v>Chuyển tiếp</v>
          </cell>
          <cell r="V33" t="str">
            <v>Chuyển tiếp</v>
          </cell>
          <cell r="AA33">
            <v>0</v>
          </cell>
        </row>
        <row r="34">
          <cell r="C34">
            <v>1</v>
          </cell>
          <cell r="M34">
            <v>13000</v>
          </cell>
          <cell r="U34" t="str">
            <v>Chuyển tiếp</v>
          </cell>
          <cell r="V34" t="str">
            <v>Chuyển tiếp</v>
          </cell>
          <cell r="AA34">
            <v>2</v>
          </cell>
        </row>
        <row r="35">
          <cell r="C35">
            <v>1</v>
          </cell>
          <cell r="M35">
            <v>14000</v>
          </cell>
          <cell r="U35" t="str">
            <v>Chuyển tiếp</v>
          </cell>
          <cell r="V35" t="str">
            <v>Chuyển tiếp</v>
          </cell>
          <cell r="AA35">
            <v>1</v>
          </cell>
        </row>
        <row r="36">
          <cell r="C36">
            <v>1</v>
          </cell>
          <cell r="M36">
            <v>8000</v>
          </cell>
          <cell r="U36" t="str">
            <v>Chuyển tiếp</v>
          </cell>
          <cell r="V36" t="str">
            <v>Chuyển tiếp</v>
          </cell>
          <cell r="AA36">
            <v>2</v>
          </cell>
        </row>
        <row r="37">
          <cell r="C37">
            <v>1</v>
          </cell>
          <cell r="M37">
            <v>14000</v>
          </cell>
          <cell r="U37" t="str">
            <v>Chuyển tiếp</v>
          </cell>
          <cell r="V37" t="str">
            <v>Chuyển tiếp</v>
          </cell>
          <cell r="AA37">
            <v>-2</v>
          </cell>
        </row>
        <row r="38">
          <cell r="C38">
            <v>1</v>
          </cell>
          <cell r="M38">
            <v>20000</v>
          </cell>
          <cell r="U38" t="str">
            <v>Chuyển tiếp</v>
          </cell>
          <cell r="V38" t="str">
            <v>Chuyển tiếp</v>
          </cell>
          <cell r="AA38">
            <v>4</v>
          </cell>
        </row>
        <row r="39">
          <cell r="C39">
            <v>1</v>
          </cell>
          <cell r="M39">
            <v>18000</v>
          </cell>
          <cell r="U39" t="str">
            <v>Chuyển tiếp</v>
          </cell>
          <cell r="V39" t="str">
            <v>Chuyển tiếp</v>
          </cell>
          <cell r="AA39">
            <v>2</v>
          </cell>
        </row>
        <row r="40">
          <cell r="C40">
            <v>1</v>
          </cell>
          <cell r="M40">
            <v>10000</v>
          </cell>
          <cell r="U40" t="str">
            <v>Chuyển tiếp</v>
          </cell>
          <cell r="V40" t="str">
            <v>Chuyển tiếp</v>
          </cell>
          <cell r="AA40">
            <v>-2</v>
          </cell>
        </row>
        <row r="41">
          <cell r="C41">
            <v>1</v>
          </cell>
          <cell r="M41">
            <v>5000</v>
          </cell>
          <cell r="U41" t="str">
            <v>Chuyển tiếp</v>
          </cell>
          <cell r="V41" t="str">
            <v>Chuyển tiếp</v>
          </cell>
          <cell r="AA41">
            <v>-2</v>
          </cell>
        </row>
        <row r="42">
          <cell r="C42">
            <v>14</v>
          </cell>
          <cell r="M42">
            <v>128520</v>
          </cell>
        </row>
        <row r="43">
          <cell r="C43">
            <v>6</v>
          </cell>
          <cell r="M43">
            <v>72025</v>
          </cell>
        </row>
        <row r="44">
          <cell r="C44">
            <v>1</v>
          </cell>
          <cell r="M44">
            <v>4000</v>
          </cell>
          <cell r="U44" t="str">
            <v>Chuyển tiếp</v>
          </cell>
          <cell r="V44" t="str">
            <v>Chuyển tiếp</v>
          </cell>
          <cell r="AA44">
            <v>1</v>
          </cell>
        </row>
        <row r="45">
          <cell r="C45">
            <v>1</v>
          </cell>
          <cell r="M45">
            <v>3600</v>
          </cell>
          <cell r="U45" t="str">
            <v>Chuyển tiếp</v>
          </cell>
          <cell r="V45" t="str">
            <v>Chuyển tiếp</v>
          </cell>
          <cell r="AA45">
            <v>0</v>
          </cell>
        </row>
        <row r="46">
          <cell r="C46">
            <v>1</v>
          </cell>
          <cell r="M46">
            <v>3425</v>
          </cell>
          <cell r="U46" t="str">
            <v>Chuyển tiếp</v>
          </cell>
          <cell r="V46" t="str">
            <v>Chuyển tiếp</v>
          </cell>
          <cell r="AA46">
            <v>0</v>
          </cell>
        </row>
        <row r="47">
          <cell r="C47">
            <v>1</v>
          </cell>
          <cell r="M47">
            <v>14000</v>
          </cell>
          <cell r="U47" t="str">
            <v>Chuyển tiếp</v>
          </cell>
          <cell r="V47" t="str">
            <v>Chuyển tiếp</v>
          </cell>
          <cell r="AA47">
            <v>1</v>
          </cell>
        </row>
        <row r="48">
          <cell r="C48">
            <v>1</v>
          </cell>
          <cell r="M48">
            <v>9000</v>
          </cell>
          <cell r="U48" t="str">
            <v>Chuyển tiếp</v>
          </cell>
          <cell r="V48" t="str">
            <v>Chuyển tiếp</v>
          </cell>
          <cell r="AA48">
            <v>0</v>
          </cell>
        </row>
        <row r="49">
          <cell r="C49">
            <v>1</v>
          </cell>
          <cell r="M49">
            <v>38000</v>
          </cell>
          <cell r="U49" t="str">
            <v>Chuyển tiếp</v>
          </cell>
          <cell r="V49" t="str">
            <v>Chuyển tiếp</v>
          </cell>
          <cell r="AA49">
            <v>2</v>
          </cell>
        </row>
        <row r="50">
          <cell r="C50">
            <v>5</v>
          </cell>
          <cell r="M50">
            <v>37495</v>
          </cell>
        </row>
        <row r="51">
          <cell r="C51">
            <v>1</v>
          </cell>
          <cell r="M51">
            <v>14150</v>
          </cell>
          <cell r="U51" t="str">
            <v>Chuyển tiếp</v>
          </cell>
          <cell r="V51" t="str">
            <v>Chuyển tiếp</v>
          </cell>
          <cell r="AA51">
            <v>0</v>
          </cell>
        </row>
        <row r="52">
          <cell r="C52">
            <v>1</v>
          </cell>
          <cell r="M52">
            <v>2745</v>
          </cell>
          <cell r="U52" t="str">
            <v>Chuyển tiếp</v>
          </cell>
          <cell r="V52" t="str">
            <v>Chuyển tiếp</v>
          </cell>
          <cell r="AA52">
            <v>2</v>
          </cell>
        </row>
        <row r="53">
          <cell r="C53">
            <v>1</v>
          </cell>
          <cell r="M53">
            <v>4000</v>
          </cell>
          <cell r="U53" t="str">
            <v>Chuyển tiếp</v>
          </cell>
          <cell r="V53" t="str">
            <v>Chuyển tiếp</v>
          </cell>
          <cell r="AA53">
            <v>1</v>
          </cell>
        </row>
        <row r="54">
          <cell r="C54">
            <v>1</v>
          </cell>
          <cell r="M54">
            <v>7600</v>
          </cell>
          <cell r="U54" t="str">
            <v>Chuyển tiếp</v>
          </cell>
          <cell r="V54" t="str">
            <v>Chuyển tiếp</v>
          </cell>
          <cell r="AA54">
            <v>2</v>
          </cell>
        </row>
        <row r="55">
          <cell r="M55">
            <v>3800</v>
          </cell>
        </row>
        <row r="56">
          <cell r="M56">
            <v>3800</v>
          </cell>
        </row>
        <row r="57">
          <cell r="C57">
            <v>1</v>
          </cell>
          <cell r="M57">
            <v>9000</v>
          </cell>
          <cell r="U57" t="str">
            <v>Chuyển tiếp</v>
          </cell>
          <cell r="V57" t="str">
            <v>Chuyển tiếp</v>
          </cell>
          <cell r="AA57">
            <v>2</v>
          </cell>
        </row>
        <row r="58">
          <cell r="C58">
            <v>2</v>
          </cell>
          <cell r="M58">
            <v>16000</v>
          </cell>
        </row>
        <row r="59">
          <cell r="C59">
            <v>2</v>
          </cell>
          <cell r="M59">
            <v>16000</v>
          </cell>
        </row>
        <row r="60">
          <cell r="C60">
            <v>1</v>
          </cell>
          <cell r="M60">
            <v>5000</v>
          </cell>
          <cell r="U60" t="str">
            <v>Chuyển tiếp</v>
          </cell>
          <cell r="V60" t="str">
            <v>Chuyển tiếp</v>
          </cell>
        </row>
        <row r="61">
          <cell r="C61">
            <v>1</v>
          </cell>
          <cell r="M61">
            <v>11000</v>
          </cell>
          <cell r="U61" t="str">
            <v>Chuyển tiếp</v>
          </cell>
          <cell r="V61" t="str">
            <v>Chuyển tiếp</v>
          </cell>
        </row>
        <row r="62">
          <cell r="C62">
            <v>1</v>
          </cell>
          <cell r="M62">
            <v>3000</v>
          </cell>
        </row>
        <row r="63">
          <cell r="C63">
            <v>1</v>
          </cell>
          <cell r="M63">
            <v>3000</v>
          </cell>
          <cell r="U63" t="str">
            <v>Chuyển tiếp</v>
          </cell>
          <cell r="V63" t="str">
            <v>Chuyển tiếp</v>
          </cell>
          <cell r="AA63">
            <v>0</v>
          </cell>
        </row>
        <row r="64">
          <cell r="M64">
            <v>1900</v>
          </cell>
          <cell r="U64" t="str">
            <v>Chuyển tiếp</v>
          </cell>
          <cell r="V64" t="str">
            <v>Khác</v>
          </cell>
        </row>
        <row r="65">
          <cell r="C65">
            <v>33</v>
          </cell>
          <cell r="M65">
            <v>106488</v>
          </cell>
        </row>
        <row r="66">
          <cell r="C66">
            <v>1</v>
          </cell>
          <cell r="M66">
            <v>4100</v>
          </cell>
          <cell r="U66" t="str">
            <v>KC mới</v>
          </cell>
          <cell r="V66" t="str">
            <v>KC mới</v>
          </cell>
        </row>
        <row r="67">
          <cell r="C67">
            <v>1</v>
          </cell>
          <cell r="M67">
            <v>4700</v>
          </cell>
          <cell r="U67" t="str">
            <v>KC mới</v>
          </cell>
          <cell r="V67" t="str">
            <v>KC mới</v>
          </cell>
        </row>
        <row r="68">
          <cell r="C68">
            <v>1</v>
          </cell>
          <cell r="M68">
            <v>3900</v>
          </cell>
          <cell r="U68" t="str">
            <v>KC mới</v>
          </cell>
          <cell r="V68" t="str">
            <v>KC mới</v>
          </cell>
        </row>
        <row r="69">
          <cell r="C69">
            <v>1</v>
          </cell>
          <cell r="M69">
            <v>1700</v>
          </cell>
          <cell r="U69" t="str">
            <v>KC mới</v>
          </cell>
          <cell r="V69" t="str">
            <v>KC mới</v>
          </cell>
        </row>
        <row r="70">
          <cell r="C70">
            <v>1</v>
          </cell>
          <cell r="M70">
            <v>2700</v>
          </cell>
          <cell r="U70" t="str">
            <v>KC mới</v>
          </cell>
          <cell r="V70" t="str">
            <v>KC mới</v>
          </cell>
        </row>
        <row r="71">
          <cell r="C71">
            <v>1</v>
          </cell>
          <cell r="M71">
            <v>2800</v>
          </cell>
          <cell r="U71" t="str">
            <v>KC mới</v>
          </cell>
          <cell r="V71" t="str">
            <v>KC mới</v>
          </cell>
        </row>
        <row r="72">
          <cell r="C72">
            <v>1</v>
          </cell>
          <cell r="M72">
            <v>4300</v>
          </cell>
          <cell r="U72" t="str">
            <v>KC mới</v>
          </cell>
          <cell r="V72" t="str">
            <v>KC mới</v>
          </cell>
        </row>
        <row r="73">
          <cell r="C73">
            <v>1</v>
          </cell>
          <cell r="M73">
            <v>3100</v>
          </cell>
          <cell r="U73" t="str">
            <v>KC mới</v>
          </cell>
          <cell r="V73" t="str">
            <v>KC mới</v>
          </cell>
        </row>
        <row r="74">
          <cell r="C74">
            <v>1</v>
          </cell>
          <cell r="M74">
            <v>2700</v>
          </cell>
          <cell r="U74" t="str">
            <v>KC mới</v>
          </cell>
          <cell r="V74" t="str">
            <v>KC mới</v>
          </cell>
        </row>
        <row r="75">
          <cell r="C75">
            <v>1</v>
          </cell>
          <cell r="M75">
            <v>2800</v>
          </cell>
          <cell r="U75" t="str">
            <v>KC mới</v>
          </cell>
          <cell r="V75" t="str">
            <v>KC mới</v>
          </cell>
        </row>
        <row r="76">
          <cell r="C76">
            <v>1</v>
          </cell>
          <cell r="M76">
            <v>2500</v>
          </cell>
          <cell r="U76" t="str">
            <v>KC mới</v>
          </cell>
          <cell r="V76" t="str">
            <v>KC mới</v>
          </cell>
        </row>
        <row r="77">
          <cell r="C77">
            <v>1</v>
          </cell>
          <cell r="M77">
            <v>2000</v>
          </cell>
          <cell r="U77" t="str">
            <v>KC mới</v>
          </cell>
          <cell r="V77" t="str">
            <v>KC mới</v>
          </cell>
        </row>
        <row r="78">
          <cell r="C78">
            <v>1</v>
          </cell>
          <cell r="M78">
            <v>2500</v>
          </cell>
          <cell r="U78" t="str">
            <v>KC mới</v>
          </cell>
          <cell r="V78" t="str">
            <v>KC mới</v>
          </cell>
        </row>
        <row r="79">
          <cell r="C79">
            <v>1</v>
          </cell>
          <cell r="M79">
            <v>12000</v>
          </cell>
          <cell r="U79" t="str">
            <v>KC mới</v>
          </cell>
          <cell r="V79" t="str">
            <v>KC mới</v>
          </cell>
        </row>
        <row r="80">
          <cell r="C80">
            <v>1</v>
          </cell>
          <cell r="M80">
            <v>2100</v>
          </cell>
          <cell r="U80" t="str">
            <v>KC mới</v>
          </cell>
          <cell r="V80" t="str">
            <v>KC mới</v>
          </cell>
        </row>
        <row r="81">
          <cell r="C81">
            <v>1</v>
          </cell>
          <cell r="M81">
            <v>2000</v>
          </cell>
          <cell r="U81" t="str">
            <v>KC mới</v>
          </cell>
          <cell r="V81" t="str">
            <v>KC mới</v>
          </cell>
        </row>
        <row r="82">
          <cell r="C82">
            <v>1</v>
          </cell>
          <cell r="M82">
            <v>2388</v>
          </cell>
          <cell r="U82" t="str">
            <v>KC mới</v>
          </cell>
          <cell r="V82" t="str">
            <v>KC mới</v>
          </cell>
        </row>
        <row r="83">
          <cell r="C83">
            <v>1</v>
          </cell>
          <cell r="M83">
            <v>2000</v>
          </cell>
          <cell r="U83" t="str">
            <v>KC mới</v>
          </cell>
          <cell r="V83" t="str">
            <v>KC mới</v>
          </cell>
        </row>
        <row r="84">
          <cell r="C84">
            <v>1</v>
          </cell>
          <cell r="M84">
            <v>1500</v>
          </cell>
          <cell r="U84" t="str">
            <v>KC mới</v>
          </cell>
          <cell r="V84" t="str">
            <v>KC mới</v>
          </cell>
        </row>
        <row r="85">
          <cell r="C85">
            <v>1</v>
          </cell>
          <cell r="M85">
            <v>2300</v>
          </cell>
          <cell r="U85" t="str">
            <v>KC mới</v>
          </cell>
          <cell r="V85" t="str">
            <v>KC mới</v>
          </cell>
        </row>
        <row r="86">
          <cell r="C86">
            <v>1</v>
          </cell>
          <cell r="M86">
            <v>1500</v>
          </cell>
          <cell r="U86" t="str">
            <v>KC mới</v>
          </cell>
          <cell r="V86" t="str">
            <v>KC mới</v>
          </cell>
        </row>
        <row r="87">
          <cell r="C87">
            <v>1</v>
          </cell>
          <cell r="M87">
            <v>2100</v>
          </cell>
          <cell r="U87" t="str">
            <v>KC mới</v>
          </cell>
          <cell r="V87" t="str">
            <v>KC mới</v>
          </cell>
        </row>
        <row r="88">
          <cell r="C88">
            <v>1</v>
          </cell>
          <cell r="M88">
            <v>2000</v>
          </cell>
          <cell r="U88" t="str">
            <v>KC mới</v>
          </cell>
          <cell r="V88" t="str">
            <v>KC mới</v>
          </cell>
        </row>
        <row r="89">
          <cell r="C89">
            <v>1</v>
          </cell>
          <cell r="M89">
            <v>1800</v>
          </cell>
          <cell r="U89" t="str">
            <v>KC mới</v>
          </cell>
          <cell r="V89" t="str">
            <v>KC mới</v>
          </cell>
        </row>
        <row r="90">
          <cell r="C90">
            <v>1</v>
          </cell>
          <cell r="M90">
            <v>2800</v>
          </cell>
          <cell r="U90" t="str">
            <v>KC mới</v>
          </cell>
          <cell r="V90" t="str">
            <v>KC mới</v>
          </cell>
        </row>
        <row r="91">
          <cell r="C91">
            <v>1</v>
          </cell>
          <cell r="M91">
            <v>2800</v>
          </cell>
          <cell r="U91" t="str">
            <v>KC mới</v>
          </cell>
          <cell r="V91" t="str">
            <v>KC mới</v>
          </cell>
        </row>
        <row r="92">
          <cell r="C92">
            <v>1</v>
          </cell>
          <cell r="M92">
            <v>5200</v>
          </cell>
          <cell r="U92" t="str">
            <v>KC mới</v>
          </cell>
          <cell r="V92" t="str">
            <v>KC mới</v>
          </cell>
        </row>
        <row r="93">
          <cell r="C93">
            <v>1</v>
          </cell>
          <cell r="M93">
            <v>2800</v>
          </cell>
          <cell r="U93" t="str">
            <v>KC mới</v>
          </cell>
          <cell r="V93" t="str">
            <v>KC mới</v>
          </cell>
        </row>
        <row r="94">
          <cell r="C94">
            <v>1</v>
          </cell>
          <cell r="M94">
            <v>10000</v>
          </cell>
          <cell r="U94" t="str">
            <v>KC mới</v>
          </cell>
          <cell r="V94" t="str">
            <v>KC mới</v>
          </cell>
        </row>
        <row r="95">
          <cell r="C95">
            <v>1</v>
          </cell>
          <cell r="M95">
            <v>3000</v>
          </cell>
          <cell r="U95" t="str">
            <v>KC mới</v>
          </cell>
          <cell r="V95" t="str">
            <v>KC mới</v>
          </cell>
        </row>
        <row r="96">
          <cell r="C96">
            <v>1</v>
          </cell>
          <cell r="M96">
            <v>2800</v>
          </cell>
          <cell r="U96" t="str">
            <v>KC mới</v>
          </cell>
          <cell r="V96" t="str">
            <v>KC mới</v>
          </cell>
        </row>
        <row r="97">
          <cell r="C97">
            <v>1</v>
          </cell>
          <cell r="M97">
            <v>2800</v>
          </cell>
          <cell r="U97" t="str">
            <v>KC mới</v>
          </cell>
          <cell r="V97" t="str">
            <v>KC mới</v>
          </cell>
        </row>
        <row r="98">
          <cell r="C98">
            <v>1</v>
          </cell>
          <cell r="M98">
            <v>2800</v>
          </cell>
          <cell r="U98" t="str">
            <v>KC mới</v>
          </cell>
          <cell r="V98" t="str">
            <v>KC mới</v>
          </cell>
        </row>
        <row r="99">
          <cell r="M99">
            <v>4172</v>
          </cell>
          <cell r="U99" t="str">
            <v>CBĐT</v>
          </cell>
          <cell r="V99" t="str">
            <v>CBĐT</v>
          </cell>
        </row>
        <row r="100">
          <cell r="C100">
            <v>0</v>
          </cell>
          <cell r="M100">
            <v>130000</v>
          </cell>
        </row>
        <row r="101">
          <cell r="M101">
            <v>28395</v>
          </cell>
          <cell r="U101" t="str">
            <v>Chuyển tiếp</v>
          </cell>
          <cell r="V101" t="str">
            <v>Phân cấp huyện</v>
          </cell>
        </row>
        <row r="102">
          <cell r="M102">
            <v>6337</v>
          </cell>
          <cell r="U102" t="str">
            <v>Chuyển tiếp</v>
          </cell>
          <cell r="V102" t="str">
            <v>Phân cấp huyện</v>
          </cell>
        </row>
        <row r="103">
          <cell r="M103">
            <v>5825</v>
          </cell>
          <cell r="U103" t="str">
            <v>Chuyển tiếp</v>
          </cell>
          <cell r="V103" t="str">
            <v>Phân cấp huyện</v>
          </cell>
        </row>
        <row r="104">
          <cell r="M104">
            <v>10072</v>
          </cell>
          <cell r="U104" t="str">
            <v>Chuyển tiếp</v>
          </cell>
          <cell r="V104" t="str">
            <v>Phân cấp huyện</v>
          </cell>
        </row>
        <row r="105">
          <cell r="M105">
            <v>6550</v>
          </cell>
          <cell r="U105" t="str">
            <v>Chuyển tiếp</v>
          </cell>
          <cell r="V105" t="str">
            <v>Phân cấp huyện</v>
          </cell>
        </row>
        <row r="106">
          <cell r="M106">
            <v>12622</v>
          </cell>
          <cell r="U106" t="str">
            <v>Chuyển tiếp</v>
          </cell>
          <cell r="V106" t="str">
            <v>Phân cấp huyện</v>
          </cell>
        </row>
        <row r="107">
          <cell r="M107">
            <v>13294</v>
          </cell>
          <cell r="U107" t="str">
            <v>Chuyển tiếp</v>
          </cell>
          <cell r="V107" t="str">
            <v>Phân cấp huyện</v>
          </cell>
        </row>
        <row r="108">
          <cell r="M108">
            <v>20709</v>
          </cell>
          <cell r="U108" t="str">
            <v>Chuyển tiếp</v>
          </cell>
          <cell r="V108" t="str">
            <v>Phân cấp huyện</v>
          </cell>
        </row>
        <row r="109">
          <cell r="M109">
            <v>10206</v>
          </cell>
          <cell r="U109" t="str">
            <v>Chuyển tiếp</v>
          </cell>
          <cell r="V109" t="str">
            <v>Phân cấp huyện</v>
          </cell>
        </row>
        <row r="110">
          <cell r="M110">
            <v>5272</v>
          </cell>
          <cell r="U110" t="str">
            <v>Chuyển tiếp</v>
          </cell>
          <cell r="V110" t="str">
            <v>Phân cấp huyện</v>
          </cell>
        </row>
        <row r="111">
          <cell r="M111">
            <v>5258</v>
          </cell>
          <cell r="U111" t="str">
            <v>Chuyển tiếp</v>
          </cell>
          <cell r="V111" t="str">
            <v>Phân cấp huyện</v>
          </cell>
        </row>
        <row r="112">
          <cell r="M112">
            <v>5460</v>
          </cell>
          <cell r="U112" t="str">
            <v>Chuyển tiếp</v>
          </cell>
          <cell r="V112" t="str">
            <v>Phân cấp huyện</v>
          </cell>
        </row>
        <row r="113">
          <cell r="C113">
            <v>37</v>
          </cell>
          <cell r="M113">
            <v>315000</v>
          </cell>
        </row>
        <row r="114">
          <cell r="C114">
            <v>2</v>
          </cell>
          <cell r="M114">
            <v>25962</v>
          </cell>
        </row>
        <row r="115">
          <cell r="C115">
            <v>1</v>
          </cell>
          <cell r="M115">
            <v>962</v>
          </cell>
          <cell r="U115" t="str">
            <v>Chuyển tiếp</v>
          </cell>
          <cell r="V115" t="str">
            <v>Trả nợ</v>
          </cell>
          <cell r="AA115">
            <v>0</v>
          </cell>
        </row>
        <row r="116">
          <cell r="C116">
            <v>1</v>
          </cell>
          <cell r="M116">
            <v>25000</v>
          </cell>
          <cell r="U116" t="str">
            <v>Chuyển tiếp</v>
          </cell>
          <cell r="V116" t="str">
            <v>Trả nợ</v>
          </cell>
          <cell r="AA116">
            <v>0</v>
          </cell>
        </row>
        <row r="117">
          <cell r="C117">
            <v>5</v>
          </cell>
          <cell r="M117">
            <v>21900</v>
          </cell>
        </row>
        <row r="118">
          <cell r="C118">
            <v>1</v>
          </cell>
          <cell r="M118">
            <v>2090</v>
          </cell>
          <cell r="U118" t="str">
            <v>Chuyển tiếp</v>
          </cell>
          <cell r="V118" t="str">
            <v>Dứt điểm</v>
          </cell>
          <cell r="AA118">
            <v>-2</v>
          </cell>
        </row>
        <row r="119">
          <cell r="C119">
            <v>1</v>
          </cell>
          <cell r="M119">
            <v>5000</v>
          </cell>
          <cell r="U119" t="str">
            <v>Chuyển tiếp</v>
          </cell>
          <cell r="V119" t="str">
            <v>Dứt điểm</v>
          </cell>
          <cell r="AA119">
            <v>0</v>
          </cell>
        </row>
        <row r="120">
          <cell r="C120">
            <v>1</v>
          </cell>
          <cell r="M120">
            <v>5000</v>
          </cell>
          <cell r="U120" t="str">
            <v>Chuyển tiếp</v>
          </cell>
          <cell r="V120" t="str">
            <v>Dứt điểm</v>
          </cell>
          <cell r="AA120">
            <v>0</v>
          </cell>
        </row>
        <row r="121">
          <cell r="C121">
            <v>1</v>
          </cell>
          <cell r="M121">
            <v>8500</v>
          </cell>
          <cell r="U121" t="str">
            <v>Chuyển tiếp</v>
          </cell>
          <cell r="V121" t="str">
            <v>Dứt điểm</v>
          </cell>
          <cell r="AA121">
            <v>-1</v>
          </cell>
        </row>
        <row r="122">
          <cell r="C122">
            <v>1</v>
          </cell>
          <cell r="M122">
            <v>1310</v>
          </cell>
          <cell r="U122" t="str">
            <v>Chuyển tiếp</v>
          </cell>
          <cell r="V122" t="str">
            <v>Dứt điểm</v>
          </cell>
          <cell r="AA122">
            <v>2</v>
          </cell>
        </row>
        <row r="123">
          <cell r="C123">
            <v>11</v>
          </cell>
          <cell r="M123">
            <v>153000</v>
          </cell>
        </row>
        <row r="124">
          <cell r="C124">
            <v>1</v>
          </cell>
          <cell r="M124">
            <v>15000</v>
          </cell>
          <cell r="U124" t="str">
            <v>Chuyển tiếp</v>
          </cell>
          <cell r="V124" t="str">
            <v>Chuyển tiếp</v>
          </cell>
          <cell r="AA124">
            <v>-1</v>
          </cell>
        </row>
        <row r="125">
          <cell r="C125">
            <v>1</v>
          </cell>
          <cell r="M125">
            <v>13000</v>
          </cell>
          <cell r="U125" t="str">
            <v>Chuyển tiếp</v>
          </cell>
          <cell r="V125" t="str">
            <v>Chuyển tiếp</v>
          </cell>
          <cell r="AA125">
            <v>0</v>
          </cell>
        </row>
        <row r="126">
          <cell r="C126">
            <v>1</v>
          </cell>
          <cell r="M126">
            <v>2000</v>
          </cell>
          <cell r="U126" t="str">
            <v>Chuyển tiếp</v>
          </cell>
          <cell r="V126" t="str">
            <v>Chuyển tiếp</v>
          </cell>
          <cell r="AA126">
            <v>1</v>
          </cell>
        </row>
        <row r="127">
          <cell r="C127">
            <v>1</v>
          </cell>
          <cell r="M127">
            <v>5000</v>
          </cell>
          <cell r="U127" t="str">
            <v>Chuyển tiếp</v>
          </cell>
          <cell r="V127" t="str">
            <v>Chuyển tiếp</v>
          </cell>
          <cell r="AA127">
            <v>0</v>
          </cell>
        </row>
        <row r="128">
          <cell r="C128">
            <v>1</v>
          </cell>
          <cell r="M128">
            <v>28000</v>
          </cell>
          <cell r="U128" t="str">
            <v>Chuyển tiếp</v>
          </cell>
          <cell r="V128" t="str">
            <v>Chuyển tiếp</v>
          </cell>
        </row>
        <row r="129">
          <cell r="C129">
            <v>1</v>
          </cell>
          <cell r="M129">
            <v>10000</v>
          </cell>
          <cell r="U129" t="str">
            <v>Chuyển tiếp</v>
          </cell>
          <cell r="V129" t="str">
            <v>Chuyển tiếp</v>
          </cell>
          <cell r="AA129" t="str">
            <v>x</v>
          </cell>
        </row>
        <row r="130">
          <cell r="C130">
            <v>1</v>
          </cell>
          <cell r="M130">
            <v>22000</v>
          </cell>
          <cell r="U130" t="str">
            <v>Chuyển tiếp</v>
          </cell>
          <cell r="V130" t="str">
            <v>Chuyển tiếp</v>
          </cell>
          <cell r="AA130">
            <v>0</v>
          </cell>
        </row>
        <row r="131">
          <cell r="C131">
            <v>1</v>
          </cell>
          <cell r="M131">
            <v>15000</v>
          </cell>
          <cell r="U131" t="str">
            <v>Chuyển tiếp</v>
          </cell>
          <cell r="V131" t="str">
            <v>Chuyển tiếp</v>
          </cell>
          <cell r="AA131">
            <v>0</v>
          </cell>
        </row>
        <row r="132">
          <cell r="C132">
            <v>1</v>
          </cell>
          <cell r="M132">
            <v>18000</v>
          </cell>
          <cell r="U132" t="str">
            <v>Chuyển tiếp</v>
          </cell>
          <cell r="V132" t="str">
            <v>Chuyển tiếp</v>
          </cell>
          <cell r="AA132">
            <v>1</v>
          </cell>
        </row>
        <row r="133">
          <cell r="C133">
            <v>1</v>
          </cell>
          <cell r="M133">
            <v>12000</v>
          </cell>
          <cell r="U133" t="str">
            <v>Chuyển tiếp</v>
          </cell>
          <cell r="V133" t="str">
            <v>Chuyển tiếp</v>
          </cell>
          <cell r="AA133">
            <v>0</v>
          </cell>
        </row>
        <row r="134">
          <cell r="C134">
            <v>1</v>
          </cell>
          <cell r="M134">
            <v>13000</v>
          </cell>
          <cell r="U134" t="str">
            <v>Chuyển tiếp</v>
          </cell>
          <cell r="V134" t="str">
            <v>Chuyển tiếp</v>
          </cell>
          <cell r="AA134">
            <v>1</v>
          </cell>
        </row>
        <row r="135">
          <cell r="C135">
            <v>2</v>
          </cell>
          <cell r="M135">
            <v>10000</v>
          </cell>
        </row>
        <row r="136">
          <cell r="C136">
            <v>1</v>
          </cell>
          <cell r="M136">
            <v>5000</v>
          </cell>
          <cell r="U136" t="str">
            <v>Chuyển tiếp</v>
          </cell>
          <cell r="V136" t="str">
            <v>Chuyển tiếp</v>
          </cell>
          <cell r="AA136">
            <v>0</v>
          </cell>
        </row>
        <row r="137">
          <cell r="C137">
            <v>1</v>
          </cell>
          <cell r="M137">
            <v>5000</v>
          </cell>
          <cell r="U137" t="str">
            <v>Chuyển tiếp</v>
          </cell>
          <cell r="V137" t="str">
            <v>Chuyển tiếp</v>
          </cell>
          <cell r="AA137">
            <v>0</v>
          </cell>
        </row>
        <row r="138">
          <cell r="C138">
            <v>4</v>
          </cell>
          <cell r="M138">
            <v>31600</v>
          </cell>
        </row>
        <row r="139">
          <cell r="C139">
            <v>1</v>
          </cell>
          <cell r="M139">
            <v>10000</v>
          </cell>
          <cell r="U139" t="str">
            <v>Chuyển tiếp</v>
          </cell>
          <cell r="V139" t="str">
            <v>Chuyển tiếp</v>
          </cell>
          <cell r="AA139" t="str">
            <v>x</v>
          </cell>
        </row>
        <row r="140">
          <cell r="C140">
            <v>1</v>
          </cell>
          <cell r="M140">
            <v>2600</v>
          </cell>
          <cell r="U140" t="str">
            <v>Chuyển tiếp</v>
          </cell>
          <cell r="V140" t="str">
            <v>Chuyển tiếp</v>
          </cell>
        </row>
        <row r="141">
          <cell r="C141">
            <v>1</v>
          </cell>
          <cell r="M141">
            <v>8000</v>
          </cell>
          <cell r="U141" t="str">
            <v>Chuyển tiếp</v>
          </cell>
          <cell r="V141" t="str">
            <v>Chuyển tiếp</v>
          </cell>
          <cell r="AA141" t="str">
            <v>x</v>
          </cell>
        </row>
        <row r="142">
          <cell r="C142">
            <v>1</v>
          </cell>
          <cell r="M142">
            <v>11000</v>
          </cell>
          <cell r="U142" t="str">
            <v>Chuyển tiếp</v>
          </cell>
          <cell r="V142" t="str">
            <v>Chuyển tiếp</v>
          </cell>
        </row>
        <row r="143">
          <cell r="M143">
            <v>20000</v>
          </cell>
          <cell r="U143" t="str">
            <v>Chuyển tiếp</v>
          </cell>
          <cell r="V143" t="str">
            <v>Khác</v>
          </cell>
        </row>
        <row r="144">
          <cell r="C144">
            <v>13</v>
          </cell>
          <cell r="M144">
            <v>51120</v>
          </cell>
        </row>
        <row r="145">
          <cell r="C145">
            <v>1</v>
          </cell>
          <cell r="M145">
            <v>3000</v>
          </cell>
          <cell r="U145" t="str">
            <v>KC mới</v>
          </cell>
          <cell r="V145" t="str">
            <v>KC mới</v>
          </cell>
        </row>
        <row r="146">
          <cell r="C146">
            <v>1</v>
          </cell>
          <cell r="M146">
            <v>5588</v>
          </cell>
          <cell r="U146" t="str">
            <v>KC mới</v>
          </cell>
          <cell r="V146" t="str">
            <v>KC mới</v>
          </cell>
        </row>
        <row r="147">
          <cell r="C147">
            <v>1</v>
          </cell>
          <cell r="M147">
            <v>3500</v>
          </cell>
          <cell r="U147" t="str">
            <v>KC mới</v>
          </cell>
          <cell r="V147" t="str">
            <v>KC mới</v>
          </cell>
        </row>
        <row r="148">
          <cell r="C148">
            <v>1</v>
          </cell>
          <cell r="M148">
            <v>11000</v>
          </cell>
          <cell r="U148" t="str">
            <v>KC mới</v>
          </cell>
          <cell r="V148" t="str">
            <v>KC mới</v>
          </cell>
        </row>
        <row r="149">
          <cell r="C149">
            <v>1</v>
          </cell>
          <cell r="M149">
            <v>3500</v>
          </cell>
          <cell r="U149" t="str">
            <v>KC mới</v>
          </cell>
          <cell r="V149" t="str">
            <v>KC mới</v>
          </cell>
        </row>
        <row r="150">
          <cell r="C150">
            <v>1</v>
          </cell>
          <cell r="M150">
            <v>2500</v>
          </cell>
          <cell r="U150" t="str">
            <v>KC mới</v>
          </cell>
          <cell r="V150" t="str">
            <v>KC mới</v>
          </cell>
        </row>
        <row r="151">
          <cell r="C151">
            <v>1</v>
          </cell>
          <cell r="M151">
            <v>3500</v>
          </cell>
          <cell r="U151" t="str">
            <v>KC mới</v>
          </cell>
          <cell r="V151" t="str">
            <v>KC mới</v>
          </cell>
        </row>
        <row r="152">
          <cell r="C152">
            <v>1</v>
          </cell>
          <cell r="M152">
            <v>984</v>
          </cell>
          <cell r="U152" t="str">
            <v>KC mới</v>
          </cell>
          <cell r="V152" t="str">
            <v>KC mới</v>
          </cell>
        </row>
        <row r="153">
          <cell r="C153">
            <v>1</v>
          </cell>
          <cell r="M153">
            <v>4200</v>
          </cell>
          <cell r="U153" t="str">
            <v>KC mới</v>
          </cell>
          <cell r="V153" t="str">
            <v>KC mới</v>
          </cell>
        </row>
        <row r="154">
          <cell r="C154">
            <v>1</v>
          </cell>
          <cell r="M154">
            <v>1548</v>
          </cell>
          <cell r="U154" t="str">
            <v>KC mới</v>
          </cell>
          <cell r="V154" t="str">
            <v>KC mới</v>
          </cell>
        </row>
        <row r="155">
          <cell r="C155">
            <v>1</v>
          </cell>
          <cell r="M155">
            <v>3500</v>
          </cell>
          <cell r="U155" t="str">
            <v>KC mới</v>
          </cell>
          <cell r="V155" t="str">
            <v>KC mới</v>
          </cell>
        </row>
        <row r="156">
          <cell r="C156">
            <v>1</v>
          </cell>
          <cell r="M156">
            <v>1500</v>
          </cell>
          <cell r="U156" t="str">
            <v>KC mới</v>
          </cell>
          <cell r="V156" t="str">
            <v>KC mới</v>
          </cell>
        </row>
        <row r="157">
          <cell r="C157">
            <v>1</v>
          </cell>
          <cell r="M157">
            <v>6800</v>
          </cell>
          <cell r="U157" t="str">
            <v>KC mới</v>
          </cell>
          <cell r="V157" t="str">
            <v>KC mới</v>
          </cell>
        </row>
        <row r="158">
          <cell r="M158">
            <v>1418</v>
          </cell>
          <cell r="U158" t="str">
            <v>CBĐT</v>
          </cell>
          <cell r="V158" t="str">
            <v>CBĐT</v>
          </cell>
        </row>
        <row r="159">
          <cell r="C159">
            <v>55</v>
          </cell>
          <cell r="M159">
            <v>430000</v>
          </cell>
        </row>
        <row r="160">
          <cell r="C160">
            <v>34</v>
          </cell>
          <cell r="M160">
            <v>129759</v>
          </cell>
        </row>
        <row r="161">
          <cell r="C161">
            <v>1</v>
          </cell>
          <cell r="M161">
            <v>12000</v>
          </cell>
          <cell r="U161" t="str">
            <v>Chuyển tiếp</v>
          </cell>
          <cell r="V161" t="str">
            <v>Dứt điểm</v>
          </cell>
          <cell r="AA161">
            <v>0</v>
          </cell>
        </row>
        <row r="162">
          <cell r="C162">
            <v>1</v>
          </cell>
          <cell r="M162">
            <v>12000</v>
          </cell>
          <cell r="U162" t="str">
            <v>Chuyển tiếp</v>
          </cell>
          <cell r="V162" t="str">
            <v>Dứt điểm</v>
          </cell>
          <cell r="AA162">
            <v>0</v>
          </cell>
        </row>
        <row r="163">
          <cell r="C163">
            <v>1</v>
          </cell>
          <cell r="M163">
            <v>2000</v>
          </cell>
          <cell r="U163" t="str">
            <v>Chuyển tiếp</v>
          </cell>
          <cell r="V163" t="str">
            <v>Dứt điểm</v>
          </cell>
          <cell r="AA163">
            <v>0</v>
          </cell>
        </row>
        <row r="164">
          <cell r="C164">
            <v>1</v>
          </cell>
          <cell r="M164">
            <v>2300</v>
          </cell>
          <cell r="U164" t="str">
            <v>Chuyển tiếp</v>
          </cell>
          <cell r="V164" t="str">
            <v>Dứt điểm</v>
          </cell>
          <cell r="AA164">
            <v>1</v>
          </cell>
        </row>
        <row r="165">
          <cell r="C165">
            <v>1</v>
          </cell>
          <cell r="M165">
            <v>8000</v>
          </cell>
          <cell r="U165" t="str">
            <v>Chuyển tiếp</v>
          </cell>
          <cell r="V165" t="str">
            <v>Dứt điểm</v>
          </cell>
          <cell r="AA165">
            <v>1</v>
          </cell>
        </row>
        <row r="166">
          <cell r="C166">
            <v>1</v>
          </cell>
          <cell r="M166">
            <v>3000</v>
          </cell>
          <cell r="U166" t="str">
            <v>Chuyển tiếp</v>
          </cell>
          <cell r="V166" t="str">
            <v>Dứt điểm</v>
          </cell>
          <cell r="AA166">
            <v>1</v>
          </cell>
        </row>
        <row r="167">
          <cell r="C167">
            <v>1</v>
          </cell>
          <cell r="M167">
            <v>972</v>
          </cell>
          <cell r="U167" t="str">
            <v>Chuyển tiếp</v>
          </cell>
          <cell r="V167" t="str">
            <v>Dứt điểm</v>
          </cell>
          <cell r="AA167">
            <v>-2</v>
          </cell>
        </row>
        <row r="168">
          <cell r="C168">
            <v>1</v>
          </cell>
          <cell r="M168">
            <v>4227</v>
          </cell>
          <cell r="U168" t="str">
            <v>Chuyển tiếp</v>
          </cell>
          <cell r="V168" t="str">
            <v>Dứt điểm</v>
          </cell>
          <cell r="AA168">
            <v>0</v>
          </cell>
        </row>
        <row r="169">
          <cell r="C169">
            <v>1</v>
          </cell>
          <cell r="M169">
            <v>6000</v>
          </cell>
          <cell r="U169" t="str">
            <v>Chuyển tiếp</v>
          </cell>
          <cell r="V169" t="str">
            <v>Dứt điểm</v>
          </cell>
          <cell r="AA169">
            <v>0</v>
          </cell>
        </row>
        <row r="170">
          <cell r="C170">
            <v>1</v>
          </cell>
          <cell r="M170">
            <v>6500</v>
          </cell>
          <cell r="U170" t="str">
            <v>Chuyển tiếp</v>
          </cell>
          <cell r="V170" t="str">
            <v>Dứt điểm</v>
          </cell>
          <cell r="AA170">
            <v>0</v>
          </cell>
        </row>
        <row r="171">
          <cell r="C171">
            <v>1</v>
          </cell>
          <cell r="M171">
            <v>5500</v>
          </cell>
          <cell r="U171" t="str">
            <v>Chuyển tiếp</v>
          </cell>
          <cell r="V171" t="str">
            <v>Dứt điểm</v>
          </cell>
          <cell r="AA171">
            <v>1</v>
          </cell>
        </row>
        <row r="172">
          <cell r="C172">
            <v>1</v>
          </cell>
          <cell r="M172">
            <v>5000</v>
          </cell>
          <cell r="U172" t="str">
            <v>Chuyển tiếp</v>
          </cell>
          <cell r="V172" t="str">
            <v>Dứt điểm</v>
          </cell>
          <cell r="AA172">
            <v>2</v>
          </cell>
        </row>
        <row r="173">
          <cell r="C173">
            <v>1</v>
          </cell>
          <cell r="M173">
            <v>1700</v>
          </cell>
          <cell r="U173" t="str">
            <v>Chuyển tiếp</v>
          </cell>
          <cell r="V173" t="str">
            <v>Dứt điểm</v>
          </cell>
          <cell r="AA173">
            <v>2</v>
          </cell>
        </row>
        <row r="174">
          <cell r="C174">
            <v>1</v>
          </cell>
          <cell r="M174">
            <v>7000</v>
          </cell>
          <cell r="U174" t="str">
            <v>Chuyển tiếp</v>
          </cell>
          <cell r="V174" t="str">
            <v>Dứt điểm</v>
          </cell>
          <cell r="AA174">
            <v>1</v>
          </cell>
        </row>
        <row r="175">
          <cell r="C175">
            <v>1</v>
          </cell>
          <cell r="M175">
            <v>3500</v>
          </cell>
          <cell r="U175" t="str">
            <v>Chuyển tiếp</v>
          </cell>
          <cell r="V175" t="str">
            <v>Dứt điểm</v>
          </cell>
          <cell r="AA175">
            <v>0</v>
          </cell>
        </row>
        <row r="176">
          <cell r="C176">
            <v>1</v>
          </cell>
          <cell r="M176">
            <v>10500</v>
          </cell>
          <cell r="U176" t="str">
            <v>Chuyển tiếp</v>
          </cell>
          <cell r="V176" t="str">
            <v>Dứt điểm</v>
          </cell>
          <cell r="AA176">
            <v>1</v>
          </cell>
        </row>
        <row r="177">
          <cell r="C177">
            <v>1</v>
          </cell>
          <cell r="M177">
            <v>2200</v>
          </cell>
          <cell r="U177" t="str">
            <v>Chuyển tiếp</v>
          </cell>
          <cell r="V177" t="str">
            <v>Dứt điểm</v>
          </cell>
          <cell r="AA177">
            <v>2</v>
          </cell>
        </row>
        <row r="178">
          <cell r="C178">
            <v>1</v>
          </cell>
          <cell r="M178">
            <v>2200</v>
          </cell>
          <cell r="U178" t="str">
            <v>Chuyển tiếp</v>
          </cell>
          <cell r="V178" t="str">
            <v>Dứt điểm</v>
          </cell>
          <cell r="AA178">
            <v>2</v>
          </cell>
        </row>
        <row r="179">
          <cell r="C179">
            <v>1</v>
          </cell>
          <cell r="M179">
            <v>2000</v>
          </cell>
          <cell r="U179" t="str">
            <v>Chuyển tiếp</v>
          </cell>
          <cell r="V179" t="str">
            <v>Dứt điểm</v>
          </cell>
          <cell r="AA179">
            <v>2</v>
          </cell>
        </row>
        <row r="180">
          <cell r="C180">
            <v>1</v>
          </cell>
          <cell r="M180">
            <v>2200</v>
          </cell>
          <cell r="U180" t="str">
            <v>Chuyển tiếp</v>
          </cell>
          <cell r="V180" t="str">
            <v>Dứt điểm</v>
          </cell>
          <cell r="AA180">
            <v>2</v>
          </cell>
        </row>
        <row r="181">
          <cell r="C181">
            <v>1</v>
          </cell>
          <cell r="M181">
            <v>2000</v>
          </cell>
          <cell r="U181" t="str">
            <v>Chuyển tiếp</v>
          </cell>
          <cell r="V181" t="str">
            <v>Dứt điểm</v>
          </cell>
          <cell r="AA181">
            <v>2</v>
          </cell>
        </row>
        <row r="182">
          <cell r="C182">
            <v>1</v>
          </cell>
          <cell r="M182">
            <v>1700</v>
          </cell>
          <cell r="U182" t="str">
            <v>Chuyển tiếp</v>
          </cell>
          <cell r="V182" t="str">
            <v>Dứt điểm</v>
          </cell>
          <cell r="AA182">
            <v>2</v>
          </cell>
        </row>
        <row r="183">
          <cell r="C183">
            <v>1</v>
          </cell>
          <cell r="M183">
            <v>2000</v>
          </cell>
          <cell r="U183" t="str">
            <v>Chuyển tiếp</v>
          </cell>
          <cell r="V183" t="str">
            <v>Dứt điểm</v>
          </cell>
          <cell r="AA183">
            <v>2</v>
          </cell>
        </row>
        <row r="184">
          <cell r="C184">
            <v>1</v>
          </cell>
          <cell r="M184">
            <v>2190</v>
          </cell>
          <cell r="U184" t="str">
            <v>Chuyển tiếp</v>
          </cell>
          <cell r="V184" t="str">
            <v>Dứt điểm</v>
          </cell>
          <cell r="AA184">
            <v>2</v>
          </cell>
        </row>
        <row r="185">
          <cell r="C185">
            <v>1</v>
          </cell>
          <cell r="M185">
            <v>1900</v>
          </cell>
          <cell r="U185" t="str">
            <v>Chuyển tiếp</v>
          </cell>
          <cell r="V185" t="str">
            <v>Dứt điểm</v>
          </cell>
          <cell r="AA185">
            <v>2</v>
          </cell>
        </row>
        <row r="186">
          <cell r="C186">
            <v>1</v>
          </cell>
          <cell r="M186">
            <v>2100</v>
          </cell>
          <cell r="U186" t="str">
            <v>Chuyển tiếp</v>
          </cell>
          <cell r="V186" t="str">
            <v>Dứt điểm</v>
          </cell>
          <cell r="AA186">
            <v>2</v>
          </cell>
        </row>
        <row r="187">
          <cell r="C187">
            <v>1</v>
          </cell>
          <cell r="M187">
            <v>2200</v>
          </cell>
          <cell r="U187" t="str">
            <v>Chuyển tiếp</v>
          </cell>
          <cell r="V187" t="str">
            <v>Dứt điểm</v>
          </cell>
          <cell r="AA187">
            <v>2</v>
          </cell>
        </row>
        <row r="188">
          <cell r="C188">
            <v>1</v>
          </cell>
          <cell r="M188">
            <v>2170</v>
          </cell>
          <cell r="U188" t="str">
            <v>Chuyển tiếp</v>
          </cell>
          <cell r="V188" t="str">
            <v>Dứt điểm</v>
          </cell>
          <cell r="AA188">
            <v>2</v>
          </cell>
        </row>
        <row r="189">
          <cell r="C189">
            <v>1</v>
          </cell>
          <cell r="M189">
            <v>2200</v>
          </cell>
          <cell r="U189" t="str">
            <v>Chuyển tiếp</v>
          </cell>
          <cell r="V189" t="str">
            <v>Dứt điểm</v>
          </cell>
          <cell r="AA189">
            <v>2</v>
          </cell>
        </row>
        <row r="190">
          <cell r="C190">
            <v>1</v>
          </cell>
          <cell r="M190">
            <v>2200</v>
          </cell>
          <cell r="U190" t="str">
            <v>Chuyển tiếp</v>
          </cell>
          <cell r="V190" t="str">
            <v>Dứt điểm</v>
          </cell>
          <cell r="AA190">
            <v>2</v>
          </cell>
        </row>
        <row r="191">
          <cell r="C191">
            <v>1</v>
          </cell>
          <cell r="M191">
            <v>2200</v>
          </cell>
          <cell r="U191" t="str">
            <v>Chuyển tiếp</v>
          </cell>
          <cell r="V191" t="str">
            <v>Dứt điểm</v>
          </cell>
          <cell r="AA191">
            <v>2</v>
          </cell>
        </row>
        <row r="192">
          <cell r="C192">
            <v>1</v>
          </cell>
          <cell r="M192">
            <v>2000</v>
          </cell>
          <cell r="U192" t="str">
            <v>Chuyển tiếp</v>
          </cell>
          <cell r="V192" t="str">
            <v>Dứt điểm</v>
          </cell>
          <cell r="AA192">
            <v>2</v>
          </cell>
        </row>
        <row r="193">
          <cell r="C193">
            <v>1</v>
          </cell>
          <cell r="M193">
            <v>1600</v>
          </cell>
          <cell r="U193" t="str">
            <v>Chuyển tiếp</v>
          </cell>
          <cell r="V193" t="str">
            <v>Dứt điểm</v>
          </cell>
          <cell r="AA193">
            <v>2</v>
          </cell>
        </row>
        <row r="194">
          <cell r="C194">
            <v>1</v>
          </cell>
          <cell r="M194">
            <v>4500</v>
          </cell>
          <cell r="U194" t="str">
            <v>Chuyển tiếp</v>
          </cell>
          <cell r="V194" t="str">
            <v>Dứt điểm</v>
          </cell>
          <cell r="AA194">
            <v>2</v>
          </cell>
        </row>
        <row r="195">
          <cell r="C195">
            <v>11</v>
          </cell>
          <cell r="M195">
            <v>115800</v>
          </cell>
        </row>
        <row r="196">
          <cell r="C196">
            <v>1</v>
          </cell>
          <cell r="M196">
            <v>30000</v>
          </cell>
          <cell r="U196" t="str">
            <v>Chuyển tiếp</v>
          </cell>
          <cell r="V196" t="str">
            <v>Chuyển tiếp</v>
          </cell>
          <cell r="AA196">
            <v>0</v>
          </cell>
        </row>
        <row r="197">
          <cell r="C197">
            <v>1</v>
          </cell>
          <cell r="M197">
            <v>8000</v>
          </cell>
          <cell r="U197" t="str">
            <v>Chuyển tiếp</v>
          </cell>
          <cell r="V197" t="str">
            <v>Chuyển tiếp</v>
          </cell>
          <cell r="AA197">
            <v>1</v>
          </cell>
        </row>
        <row r="198">
          <cell r="C198">
            <v>1</v>
          </cell>
          <cell r="M198">
            <v>3000</v>
          </cell>
          <cell r="U198" t="str">
            <v>Chuyển tiếp</v>
          </cell>
          <cell r="V198" t="str">
            <v>Chuyển tiếp</v>
          </cell>
          <cell r="AA198">
            <v>2</v>
          </cell>
        </row>
        <row r="199">
          <cell r="C199">
            <v>1</v>
          </cell>
          <cell r="M199">
            <v>8000</v>
          </cell>
          <cell r="U199" t="str">
            <v>Chuyển tiếp</v>
          </cell>
          <cell r="V199" t="str">
            <v>Chuyển tiếp</v>
          </cell>
          <cell r="AA199">
            <v>-2</v>
          </cell>
        </row>
        <row r="200">
          <cell r="C200">
            <v>1</v>
          </cell>
          <cell r="M200">
            <v>10000</v>
          </cell>
          <cell r="U200" t="str">
            <v>Chuyển tiếp</v>
          </cell>
          <cell r="V200" t="str">
            <v>Chuyển tiếp</v>
          </cell>
          <cell r="AA200">
            <v>0</v>
          </cell>
        </row>
        <row r="201">
          <cell r="C201">
            <v>1</v>
          </cell>
          <cell r="M201">
            <v>8000</v>
          </cell>
          <cell r="U201" t="str">
            <v>Chuyển tiếp</v>
          </cell>
          <cell r="V201" t="str">
            <v>Chuyển tiếp</v>
          </cell>
          <cell r="AA201">
            <v>-1</v>
          </cell>
        </row>
        <row r="202">
          <cell r="C202">
            <v>1</v>
          </cell>
          <cell r="M202">
            <v>4000</v>
          </cell>
          <cell r="U202" t="str">
            <v>Chuyển tiếp</v>
          </cell>
          <cell r="V202" t="str">
            <v>Chuyển tiếp</v>
          </cell>
          <cell r="AA202">
            <v>2</v>
          </cell>
        </row>
        <row r="203">
          <cell r="C203">
            <v>1</v>
          </cell>
          <cell r="M203">
            <v>5000</v>
          </cell>
          <cell r="U203" t="str">
            <v>Chuyển tiếp</v>
          </cell>
          <cell r="V203" t="str">
            <v>Chuyển tiếp</v>
          </cell>
          <cell r="AA203">
            <v>2</v>
          </cell>
        </row>
        <row r="204">
          <cell r="C204">
            <v>1</v>
          </cell>
          <cell r="M204">
            <v>20000</v>
          </cell>
          <cell r="U204" t="str">
            <v>Chuyển tiếp</v>
          </cell>
          <cell r="V204" t="str">
            <v>Chuyển tiếp</v>
          </cell>
          <cell r="AA204">
            <v>3</v>
          </cell>
        </row>
        <row r="205">
          <cell r="C205">
            <v>1</v>
          </cell>
          <cell r="M205">
            <v>6500</v>
          </cell>
          <cell r="U205" t="str">
            <v>Chuyển tiếp</v>
          </cell>
          <cell r="V205" t="str">
            <v>Chuyển tiếp</v>
          </cell>
          <cell r="AA205">
            <v>2</v>
          </cell>
        </row>
        <row r="206">
          <cell r="C206">
            <v>1</v>
          </cell>
          <cell r="M206">
            <v>13300</v>
          </cell>
          <cell r="U206" t="str">
            <v>Chuyển tiếp</v>
          </cell>
          <cell r="V206" t="str">
            <v>Chuyển tiếp</v>
          </cell>
          <cell r="AA206">
            <v>3</v>
          </cell>
        </row>
        <row r="207">
          <cell r="C207">
            <v>1</v>
          </cell>
          <cell r="M207">
            <v>1089</v>
          </cell>
        </row>
        <row r="208">
          <cell r="C208">
            <v>1</v>
          </cell>
          <cell r="M208">
            <v>1089</v>
          </cell>
          <cell r="U208" t="str">
            <v>Chuyển tiếp</v>
          </cell>
          <cell r="V208" t="str">
            <v>Chuyển tiếp</v>
          </cell>
          <cell r="AA208">
            <v>1</v>
          </cell>
        </row>
        <row r="209">
          <cell r="C209">
            <v>2</v>
          </cell>
          <cell r="M209">
            <v>7000</v>
          </cell>
        </row>
        <row r="210">
          <cell r="C210">
            <v>1</v>
          </cell>
          <cell r="M210">
            <v>2000</v>
          </cell>
          <cell r="U210" t="str">
            <v>Chuyển tiếp</v>
          </cell>
          <cell r="V210" t="str">
            <v>Chuyển tiếp</v>
          </cell>
        </row>
        <row r="211">
          <cell r="C211">
            <v>1</v>
          </cell>
          <cell r="M211">
            <v>5000</v>
          </cell>
          <cell r="U211" t="str">
            <v>Chuyển tiếp</v>
          </cell>
          <cell r="V211" t="str">
            <v>Chuyển tiếp</v>
          </cell>
        </row>
        <row r="212">
          <cell r="C212">
            <v>1</v>
          </cell>
          <cell r="M212">
            <v>9008</v>
          </cell>
        </row>
        <row r="213">
          <cell r="C213">
            <v>1</v>
          </cell>
          <cell r="M213">
            <v>9008</v>
          </cell>
          <cell r="U213" t="str">
            <v>Chuyển tiếp</v>
          </cell>
          <cell r="V213" t="str">
            <v>Chuyển tiếp</v>
          </cell>
          <cell r="AA213">
            <v>-2</v>
          </cell>
        </row>
        <row r="214">
          <cell r="M214">
            <v>15000</v>
          </cell>
          <cell r="U214" t="str">
            <v>Chuyển tiếp</v>
          </cell>
          <cell r="V214" t="str">
            <v>Khác</v>
          </cell>
        </row>
        <row r="215">
          <cell r="M215">
            <v>128500</v>
          </cell>
          <cell r="U215" t="str">
            <v>Chuyển tiếp</v>
          </cell>
          <cell r="V215" t="str">
            <v>Khác</v>
          </cell>
        </row>
        <row r="216">
          <cell r="C216">
            <v>6</v>
          </cell>
          <cell r="M216">
            <v>20600</v>
          </cell>
        </row>
        <row r="217">
          <cell r="C217">
            <v>1</v>
          </cell>
          <cell r="M217">
            <v>2000</v>
          </cell>
          <cell r="U217" t="str">
            <v>KC mới</v>
          </cell>
          <cell r="V217" t="str">
            <v>KC mới</v>
          </cell>
        </row>
        <row r="218">
          <cell r="C218">
            <v>1</v>
          </cell>
          <cell r="M218">
            <v>1500</v>
          </cell>
          <cell r="U218" t="str">
            <v>KC mới</v>
          </cell>
          <cell r="V218" t="str">
            <v>KC mới</v>
          </cell>
        </row>
        <row r="219">
          <cell r="C219">
            <v>1</v>
          </cell>
          <cell r="M219">
            <v>10000</v>
          </cell>
          <cell r="U219" t="str">
            <v>KC mới</v>
          </cell>
          <cell r="V219" t="str">
            <v>KC mới</v>
          </cell>
        </row>
        <row r="220">
          <cell r="C220">
            <v>1</v>
          </cell>
          <cell r="M220">
            <v>2800</v>
          </cell>
          <cell r="U220" t="str">
            <v>KC mới</v>
          </cell>
          <cell r="V220" t="str">
            <v>KC mới</v>
          </cell>
        </row>
        <row r="221">
          <cell r="C221">
            <v>1</v>
          </cell>
          <cell r="M221">
            <v>1300</v>
          </cell>
          <cell r="U221" t="str">
            <v>KC mới</v>
          </cell>
          <cell r="V221" t="str">
            <v>KC mới</v>
          </cell>
        </row>
        <row r="222">
          <cell r="C222">
            <v>1</v>
          </cell>
          <cell r="M222">
            <v>3000</v>
          </cell>
          <cell r="U222" t="str">
            <v>KC mới</v>
          </cell>
          <cell r="V222" t="str">
            <v>KC mới</v>
          </cell>
        </row>
        <row r="223">
          <cell r="M223">
            <v>3244</v>
          </cell>
          <cell r="U223" t="str">
            <v>CBĐT</v>
          </cell>
          <cell r="V223" t="str">
            <v>CBĐT</v>
          </cell>
        </row>
        <row r="224">
          <cell r="C224">
            <v>12</v>
          </cell>
          <cell r="M224">
            <v>90000</v>
          </cell>
        </row>
        <row r="225">
          <cell r="C225">
            <v>2</v>
          </cell>
          <cell r="M225">
            <v>5600</v>
          </cell>
        </row>
        <row r="226">
          <cell r="C226">
            <v>1</v>
          </cell>
          <cell r="M226">
            <v>1600</v>
          </cell>
          <cell r="U226" t="str">
            <v>Chuyển tiếp</v>
          </cell>
          <cell r="V226" t="str">
            <v>Dứt điểm</v>
          </cell>
        </row>
        <row r="227">
          <cell r="C227">
            <v>1</v>
          </cell>
          <cell r="M227">
            <v>4000</v>
          </cell>
          <cell r="U227" t="str">
            <v>Chuyển tiếp</v>
          </cell>
          <cell r="V227" t="str">
            <v>Dứt điểm</v>
          </cell>
        </row>
        <row r="228">
          <cell r="C228">
            <v>1</v>
          </cell>
          <cell r="M228">
            <v>8000</v>
          </cell>
        </row>
        <row r="229">
          <cell r="C229">
            <v>1</v>
          </cell>
          <cell r="M229">
            <v>8000</v>
          </cell>
          <cell r="U229" t="str">
            <v>Chuyển tiếp</v>
          </cell>
          <cell r="V229" t="str">
            <v>Chuyển tiếp</v>
          </cell>
          <cell r="AA229">
            <v>0</v>
          </cell>
        </row>
        <row r="230">
          <cell r="M230">
            <v>50000</v>
          </cell>
          <cell r="U230" t="str">
            <v>Chuyển tiếp</v>
          </cell>
          <cell r="V230" t="str">
            <v>khác</v>
          </cell>
        </row>
        <row r="231">
          <cell r="C231">
            <v>9</v>
          </cell>
          <cell r="M231">
            <v>26400</v>
          </cell>
        </row>
        <row r="232">
          <cell r="C232">
            <v>1</v>
          </cell>
          <cell r="M232">
            <v>3900</v>
          </cell>
          <cell r="U232" t="str">
            <v>KC mới</v>
          </cell>
          <cell r="V232" t="str">
            <v>KC mới</v>
          </cell>
        </row>
        <row r="233">
          <cell r="C233">
            <v>1</v>
          </cell>
          <cell r="M233">
            <v>4000</v>
          </cell>
          <cell r="U233" t="str">
            <v>KC mới</v>
          </cell>
          <cell r="V233" t="str">
            <v>KC mới</v>
          </cell>
        </row>
        <row r="234">
          <cell r="C234">
            <v>1</v>
          </cell>
          <cell r="M234">
            <v>4000</v>
          </cell>
          <cell r="U234" t="str">
            <v>KC mới</v>
          </cell>
          <cell r="V234" t="str">
            <v>KC mới</v>
          </cell>
        </row>
        <row r="235">
          <cell r="C235">
            <v>1</v>
          </cell>
          <cell r="M235">
            <v>3000</v>
          </cell>
          <cell r="U235" t="str">
            <v>KC mới</v>
          </cell>
          <cell r="V235" t="str">
            <v>KC mới</v>
          </cell>
        </row>
        <row r="236">
          <cell r="C236">
            <v>1</v>
          </cell>
          <cell r="M236">
            <v>2000</v>
          </cell>
          <cell r="U236" t="str">
            <v>KC mới</v>
          </cell>
          <cell r="V236" t="str">
            <v>KC mới</v>
          </cell>
        </row>
        <row r="237">
          <cell r="C237">
            <v>1</v>
          </cell>
          <cell r="M237">
            <v>2000</v>
          </cell>
          <cell r="U237" t="str">
            <v>KC mới</v>
          </cell>
          <cell r="V237" t="str">
            <v>KC mới</v>
          </cell>
        </row>
        <row r="238">
          <cell r="C238">
            <v>1</v>
          </cell>
          <cell r="M238">
            <v>2000</v>
          </cell>
          <cell r="U238" t="str">
            <v>KC mới</v>
          </cell>
          <cell r="V238" t="str">
            <v>KC mới</v>
          </cell>
        </row>
        <row r="239">
          <cell r="C239">
            <v>1</v>
          </cell>
          <cell r="M239">
            <v>2500</v>
          </cell>
          <cell r="U239" t="str">
            <v>KC mới</v>
          </cell>
          <cell r="V239" t="str">
            <v>KC mới</v>
          </cell>
        </row>
        <row r="240">
          <cell r="C240">
            <v>1</v>
          </cell>
          <cell r="M240">
            <v>3000</v>
          </cell>
          <cell r="U240" t="str">
            <v>KC mới</v>
          </cell>
          <cell r="V240" t="str">
            <v>KC mới</v>
          </cell>
        </row>
      </sheetData>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zoomScale="80" zoomScaleNormal="80" workbookViewId="0">
      <selection sqref="A1:G1"/>
    </sheetView>
  </sheetViews>
  <sheetFormatPr defaultColWidth="9.109375" defaultRowHeight="18"/>
  <cols>
    <col min="1" max="1" width="5.88671875" style="37" customWidth="1"/>
    <col min="2" max="2" width="50.33203125" style="2" customWidth="1"/>
    <col min="3" max="7" width="19.44140625" style="2" customWidth="1"/>
    <col min="8" max="10" width="16.33203125" style="2" customWidth="1"/>
    <col min="11" max="11" width="10.109375" style="2" bestFit="1" customWidth="1"/>
    <col min="12" max="13" width="13.44140625" style="2" customWidth="1"/>
    <col min="14" max="14" width="13.5546875" style="2" bestFit="1" customWidth="1"/>
    <col min="15" max="15" width="11.44140625" style="2" bestFit="1" customWidth="1"/>
    <col min="16" max="16384" width="9.109375" style="2"/>
  </cols>
  <sheetData>
    <row r="1" spans="1:15" ht="34.5" customHeight="1">
      <c r="A1" s="394" t="s">
        <v>550</v>
      </c>
      <c r="B1" s="394"/>
      <c r="C1" s="394"/>
      <c r="D1" s="394"/>
      <c r="E1" s="394"/>
      <c r="F1" s="394"/>
      <c r="G1" s="394"/>
      <c r="H1" s="1"/>
    </row>
    <row r="2" spans="1:15" ht="34.5" customHeight="1">
      <c r="A2" s="395" t="s">
        <v>560</v>
      </c>
      <c r="B2" s="395"/>
      <c r="C2" s="395"/>
      <c r="D2" s="395"/>
      <c r="E2" s="395"/>
      <c r="F2" s="395"/>
      <c r="G2" s="395"/>
      <c r="H2" s="3"/>
    </row>
    <row r="3" spans="1:15" ht="23.25" customHeight="1">
      <c r="A3" s="4"/>
      <c r="B3" s="5"/>
      <c r="C3" s="5"/>
      <c r="D3" s="5"/>
      <c r="E3" s="5"/>
      <c r="F3" s="5"/>
      <c r="G3" s="6" t="s">
        <v>0</v>
      </c>
      <c r="H3" s="6"/>
    </row>
    <row r="4" spans="1:15" ht="28.5" customHeight="1">
      <c r="A4" s="391" t="s">
        <v>1</v>
      </c>
      <c r="B4" s="391" t="s">
        <v>2</v>
      </c>
      <c r="C4" s="392" t="s">
        <v>5</v>
      </c>
      <c r="D4" s="391" t="s">
        <v>6</v>
      </c>
      <c r="E4" s="391"/>
      <c r="F4" s="392" t="s">
        <v>7</v>
      </c>
      <c r="G4" s="391" t="s">
        <v>8</v>
      </c>
      <c r="H4" s="7"/>
    </row>
    <row r="5" spans="1:15" ht="42.75" customHeight="1">
      <c r="A5" s="391"/>
      <c r="B5" s="391"/>
      <c r="C5" s="393"/>
      <c r="D5" s="8" t="s">
        <v>9</v>
      </c>
      <c r="E5" s="8" t="s">
        <v>10</v>
      </c>
      <c r="F5" s="393"/>
      <c r="G5" s="391"/>
      <c r="H5" s="7"/>
      <c r="I5" s="9"/>
      <c r="J5" s="9"/>
    </row>
    <row r="6" spans="1:15" s="16" customFormat="1" ht="30.75" customHeight="1">
      <c r="A6" s="10">
        <v>1</v>
      </c>
      <c r="B6" s="11" t="s">
        <v>11</v>
      </c>
      <c r="C6" s="12">
        <v>25945189.540000003</v>
      </c>
      <c r="D6" s="12">
        <v>36588977</v>
      </c>
      <c r="E6" s="12">
        <v>26392667.504935727</v>
      </c>
      <c r="F6" s="12">
        <v>31000000</v>
      </c>
      <c r="G6" s="13"/>
      <c r="H6" s="14"/>
      <c r="I6" s="15"/>
      <c r="J6" s="15"/>
      <c r="K6" s="15"/>
    </row>
    <row r="7" spans="1:15" s="22" customFormat="1" ht="30.75" customHeight="1">
      <c r="A7" s="17" t="s">
        <v>12</v>
      </c>
      <c r="B7" s="18" t="s">
        <v>13</v>
      </c>
      <c r="C7" s="19">
        <v>5927739.2400000002</v>
      </c>
      <c r="D7" s="19">
        <v>7472977</v>
      </c>
      <c r="E7" s="389">
        <v>8095080.5049357265</v>
      </c>
      <c r="F7" s="389">
        <v>9355000</v>
      </c>
      <c r="G7" s="20"/>
      <c r="H7" s="14"/>
      <c r="I7" s="15"/>
      <c r="J7" s="15"/>
      <c r="K7" s="21"/>
      <c r="M7" s="23"/>
      <c r="N7" s="23"/>
      <c r="O7" s="21"/>
    </row>
    <row r="8" spans="1:15" s="22" customFormat="1" ht="22.5" customHeight="1">
      <c r="A8" s="17"/>
      <c r="B8" s="24" t="s">
        <v>14</v>
      </c>
      <c r="C8" s="19">
        <v>4113507.3210000005</v>
      </c>
      <c r="D8" s="19">
        <v>6021175</v>
      </c>
      <c r="E8" s="389">
        <v>6135066.4456363628</v>
      </c>
      <c r="F8" s="389">
        <v>7181905</v>
      </c>
      <c r="G8" s="18"/>
      <c r="H8" s="25"/>
      <c r="I8" s="21"/>
      <c r="J8" s="21"/>
      <c r="K8" s="21"/>
      <c r="O8" s="23"/>
    </row>
    <row r="9" spans="1:15" s="22" customFormat="1" ht="22.5" customHeight="1">
      <c r="A9" s="17"/>
      <c r="B9" s="24" t="s">
        <v>15</v>
      </c>
      <c r="C9" s="19">
        <v>644084</v>
      </c>
      <c r="D9" s="19">
        <v>350000</v>
      </c>
      <c r="E9" s="389">
        <v>523664.94566300005</v>
      </c>
      <c r="F9" s="389">
        <v>100000</v>
      </c>
      <c r="G9" s="18"/>
      <c r="H9" s="25"/>
      <c r="I9" s="21"/>
      <c r="J9" s="21"/>
      <c r="K9" s="21"/>
      <c r="O9" s="21"/>
    </row>
    <row r="10" spans="1:15" s="22" customFormat="1" ht="22.5" customHeight="1">
      <c r="A10" s="17"/>
      <c r="B10" s="24" t="s">
        <v>16</v>
      </c>
      <c r="C10" s="19">
        <v>630854.81900000002</v>
      </c>
      <c r="D10" s="19">
        <v>701802</v>
      </c>
      <c r="E10" s="389">
        <v>862233.61363636365</v>
      </c>
      <c r="F10" s="389">
        <v>1473095</v>
      </c>
      <c r="G10" s="20"/>
      <c r="H10" s="25"/>
      <c r="I10" s="21"/>
      <c r="J10" s="21"/>
      <c r="K10" s="21"/>
    </row>
    <row r="11" spans="1:15" s="22" customFormat="1" ht="22.5" customHeight="1">
      <c r="A11" s="17"/>
      <c r="B11" s="24" t="s">
        <v>17</v>
      </c>
      <c r="C11" s="19">
        <v>277753</v>
      </c>
      <c r="D11" s="19">
        <v>150000</v>
      </c>
      <c r="E11" s="389">
        <v>15866</v>
      </c>
      <c r="F11" s="389">
        <v>100000</v>
      </c>
      <c r="G11" s="18"/>
      <c r="H11" s="25"/>
      <c r="I11" s="21"/>
      <c r="J11" s="21"/>
      <c r="K11" s="21"/>
    </row>
    <row r="12" spans="1:15" s="22" customFormat="1" ht="22.5" customHeight="1">
      <c r="A12" s="17"/>
      <c r="B12" s="24" t="s">
        <v>18</v>
      </c>
      <c r="C12" s="19">
        <v>261540.1</v>
      </c>
      <c r="D12" s="19">
        <v>150000</v>
      </c>
      <c r="E12" s="389">
        <v>558249.5</v>
      </c>
      <c r="F12" s="389">
        <v>500000</v>
      </c>
      <c r="G12" s="18"/>
      <c r="H12" s="25"/>
      <c r="I12" s="21"/>
      <c r="J12" s="21"/>
      <c r="K12" s="21"/>
    </row>
    <row r="13" spans="1:15" s="22" customFormat="1" ht="22.5" customHeight="1">
      <c r="A13" s="17"/>
      <c r="B13" s="24" t="s">
        <v>19</v>
      </c>
      <c r="C13" s="19">
        <v>0</v>
      </c>
      <c r="D13" s="19">
        <v>100000</v>
      </c>
      <c r="E13" s="389">
        <v>0</v>
      </c>
      <c r="F13" s="389">
        <v>0</v>
      </c>
      <c r="G13" s="18"/>
      <c r="H13" s="25"/>
      <c r="I13" s="21"/>
      <c r="J13" s="21"/>
      <c r="K13" s="21"/>
    </row>
    <row r="14" spans="1:15" s="22" customFormat="1" ht="22.5" customHeight="1">
      <c r="A14" s="17" t="s">
        <v>20</v>
      </c>
      <c r="B14" s="24" t="s">
        <v>21</v>
      </c>
      <c r="C14" s="19">
        <v>14807483.18</v>
      </c>
      <c r="D14" s="19">
        <v>17066000</v>
      </c>
      <c r="E14" s="389">
        <v>14625845</v>
      </c>
      <c r="F14" s="389">
        <v>15520000</v>
      </c>
      <c r="G14" s="26"/>
      <c r="H14" s="14"/>
      <c r="I14" s="15"/>
      <c r="J14" s="15"/>
      <c r="K14" s="21"/>
      <c r="L14" s="23"/>
      <c r="M14" s="23"/>
    </row>
    <row r="15" spans="1:15" s="22" customFormat="1" ht="22.5" customHeight="1">
      <c r="A15" s="17"/>
      <c r="B15" s="24" t="s">
        <v>22</v>
      </c>
      <c r="C15" s="19">
        <v>5163348.96</v>
      </c>
      <c r="D15" s="19">
        <v>7416000</v>
      </c>
      <c r="E15" s="389">
        <v>4346891</v>
      </c>
      <c r="F15" s="389">
        <v>6020000</v>
      </c>
      <c r="G15" s="18"/>
      <c r="H15" s="25"/>
      <c r="I15" s="21"/>
      <c r="J15" s="21"/>
      <c r="K15" s="21"/>
    </row>
    <row r="16" spans="1:15" s="22" customFormat="1" ht="22.5" customHeight="1">
      <c r="A16" s="17"/>
      <c r="B16" s="24" t="s">
        <v>23</v>
      </c>
      <c r="C16" s="19">
        <v>9644134.2200000007</v>
      </c>
      <c r="D16" s="19">
        <v>9650000</v>
      </c>
      <c r="E16" s="389">
        <v>10278954</v>
      </c>
      <c r="F16" s="389">
        <v>9500000</v>
      </c>
      <c r="G16" s="18"/>
      <c r="H16" s="25"/>
      <c r="I16" s="21"/>
      <c r="J16" s="21"/>
      <c r="K16" s="21"/>
    </row>
    <row r="17" spans="1:13" s="22" customFormat="1" ht="22.5" customHeight="1">
      <c r="A17" s="17" t="s">
        <v>24</v>
      </c>
      <c r="B17" s="24" t="s">
        <v>25</v>
      </c>
      <c r="C17" s="19">
        <v>5209967.12</v>
      </c>
      <c r="D17" s="19">
        <v>12050000</v>
      </c>
      <c r="E17" s="389">
        <v>3671742</v>
      </c>
      <c r="F17" s="389">
        <v>6125000</v>
      </c>
      <c r="G17" s="26"/>
      <c r="H17" s="14"/>
      <c r="I17" s="15"/>
      <c r="J17" s="15"/>
      <c r="K17" s="21"/>
      <c r="L17" s="23"/>
      <c r="M17" s="23"/>
    </row>
    <row r="18" spans="1:13" s="16" customFormat="1" ht="30" customHeight="1">
      <c r="A18" s="27">
        <v>2</v>
      </c>
      <c r="B18" s="28" t="s">
        <v>26</v>
      </c>
      <c r="C18" s="29"/>
      <c r="D18" s="29"/>
      <c r="E18" s="29">
        <v>72.132837999093908</v>
      </c>
      <c r="F18" s="29"/>
      <c r="G18" s="30"/>
      <c r="H18" s="31"/>
      <c r="I18" s="23"/>
    </row>
    <row r="19" spans="1:13" s="22" customFormat="1" ht="8.25" customHeight="1">
      <c r="A19" s="32"/>
      <c r="B19" s="33"/>
      <c r="C19" s="34"/>
      <c r="D19" s="34"/>
      <c r="E19" s="34"/>
      <c r="F19" s="34"/>
      <c r="G19" s="34"/>
      <c r="H19" s="35"/>
    </row>
    <row r="20" spans="1:13">
      <c r="A20" s="4"/>
      <c r="B20" s="5"/>
      <c r="C20" s="5"/>
      <c r="D20" s="5"/>
      <c r="E20" s="5"/>
      <c r="F20" s="5"/>
      <c r="G20" s="5"/>
      <c r="H20" s="5"/>
      <c r="I20" s="36"/>
    </row>
    <row r="21" spans="1:13" ht="28.5" customHeight="1">
      <c r="C21" s="38"/>
      <c r="D21" s="38"/>
      <c r="E21" s="390" t="s">
        <v>27</v>
      </c>
      <c r="F21" s="390"/>
      <c r="G21" s="390"/>
      <c r="H21" s="39"/>
      <c r="I21" s="40"/>
    </row>
    <row r="22" spans="1:13">
      <c r="C22" s="40"/>
      <c r="D22" s="41"/>
      <c r="E22" s="41"/>
      <c r="F22" s="41"/>
    </row>
    <row r="23" spans="1:13">
      <c r="C23" s="40"/>
      <c r="D23" s="40"/>
      <c r="E23" s="40"/>
      <c r="F23" s="41"/>
      <c r="H23" s="36"/>
      <c r="I23" s="36"/>
    </row>
    <row r="24" spans="1:13">
      <c r="I24" s="36"/>
    </row>
    <row r="25" spans="1:13">
      <c r="D25" s="36"/>
      <c r="E25" s="36"/>
      <c r="F25" s="42"/>
      <c r="G25" s="40"/>
      <c r="H25" s="40"/>
    </row>
    <row r="26" spans="1:13">
      <c r="D26" s="41"/>
      <c r="E26" s="41"/>
      <c r="F26" s="41"/>
    </row>
    <row r="28" spans="1:13">
      <c r="C28" s="36"/>
      <c r="D28" s="36"/>
      <c r="E28" s="36"/>
      <c r="F28" s="36"/>
    </row>
    <row r="29" spans="1:13">
      <c r="C29" s="36"/>
      <c r="D29" s="36"/>
      <c r="E29" s="36"/>
      <c r="F29" s="36"/>
    </row>
    <row r="30" spans="1:13">
      <c r="C30" s="36"/>
      <c r="D30" s="36"/>
      <c r="E30" s="36"/>
      <c r="F30" s="36"/>
    </row>
    <row r="31" spans="1:13">
      <c r="C31" s="36"/>
      <c r="D31" s="36"/>
      <c r="E31" s="36"/>
      <c r="F31" s="36"/>
    </row>
  </sheetData>
  <mergeCells count="9">
    <mergeCell ref="E21:G21"/>
    <mergeCell ref="D4:E4"/>
    <mergeCell ref="F4:F5"/>
    <mergeCell ref="G4:G5"/>
    <mergeCell ref="A1:G1"/>
    <mergeCell ref="A2:G2"/>
    <mergeCell ref="A4:A5"/>
    <mergeCell ref="B4:B5"/>
    <mergeCell ref="C4:C5"/>
  </mergeCells>
  <printOptions horizontalCentered="1"/>
  <pageMargins left="0.5" right="0.5" top="0.75" bottom="0.5" header="0.25" footer="0.25"/>
  <pageSetup paperSize="9" scale="8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20"/>
  <sheetViews>
    <sheetView showGridLines="0" zoomScale="70" zoomScaleNormal="70" workbookViewId="0">
      <pane xSplit="5" ySplit="9" topLeftCell="F10" activePane="bottomRight" state="frozen"/>
      <selection pane="topRight" activeCell="F1" sqref="F1"/>
      <selection pane="bottomLeft" activeCell="A10" sqref="A10"/>
      <selection pane="bottomRight" activeCell="F10" sqref="F10"/>
    </sheetView>
  </sheetViews>
  <sheetFormatPr defaultColWidth="9.109375" defaultRowHeight="13.8"/>
  <cols>
    <col min="1" max="1" width="7.109375" style="43" customWidth="1"/>
    <col min="2" max="2" width="46.33203125" style="91" customWidth="1"/>
    <col min="3" max="3" width="14.88671875" style="43" hidden="1" customWidth="1"/>
    <col min="4" max="4" width="19.44140625" style="92" hidden="1" customWidth="1"/>
    <col min="5" max="5" width="15" style="43" hidden="1" customWidth="1"/>
    <col min="6" max="6" width="17" style="43" customWidth="1"/>
    <col min="7" max="7" width="19.109375" style="93" customWidth="1"/>
    <col min="8" max="8" width="15.88671875" style="93" customWidth="1"/>
    <col min="9" max="9" width="13.88671875" style="93" hidden="1" customWidth="1"/>
    <col min="10" max="10" width="13.88671875" style="94" hidden="1" customWidth="1"/>
    <col min="11" max="12" width="15.109375" style="94" customWidth="1"/>
    <col min="13" max="15" width="14.88671875" style="94" customWidth="1"/>
    <col min="16" max="16" width="14.88671875" style="94" hidden="1" customWidth="1"/>
    <col min="17" max="19" width="14.88671875" style="94" customWidth="1"/>
    <col min="20" max="20" width="14.88671875" style="94" hidden="1" customWidth="1"/>
    <col min="21" max="21" width="24.88671875" style="43" customWidth="1"/>
    <col min="22" max="22" width="10.5546875" style="43" bestFit="1" customWidth="1"/>
    <col min="23" max="23" width="13.44140625" style="43" customWidth="1"/>
    <col min="24" max="16384" width="9.109375" style="43"/>
  </cols>
  <sheetData>
    <row r="1" spans="1:21" ht="54.75" customHeight="1">
      <c r="A1" s="396" t="s">
        <v>368</v>
      </c>
      <c r="B1" s="396"/>
      <c r="C1" s="396"/>
      <c r="D1" s="396"/>
      <c r="E1" s="396"/>
      <c r="F1" s="396"/>
      <c r="G1" s="396"/>
      <c r="H1" s="396"/>
      <c r="I1" s="396"/>
      <c r="J1" s="396"/>
      <c r="K1" s="396"/>
      <c r="L1" s="396"/>
      <c r="M1" s="396"/>
      <c r="N1" s="396"/>
      <c r="O1" s="396"/>
      <c r="P1" s="396"/>
      <c r="Q1" s="396"/>
      <c r="R1" s="396"/>
      <c r="S1" s="396"/>
      <c r="T1" s="396"/>
      <c r="U1" s="396"/>
    </row>
    <row r="2" spans="1:21" ht="30" customHeight="1">
      <c r="A2" s="397" t="s">
        <v>560</v>
      </c>
      <c r="B2" s="397"/>
      <c r="C2" s="397"/>
      <c r="D2" s="397"/>
      <c r="E2" s="397"/>
      <c r="F2" s="397"/>
      <c r="G2" s="397"/>
      <c r="H2" s="397"/>
      <c r="I2" s="397"/>
      <c r="J2" s="397"/>
      <c r="K2" s="397"/>
      <c r="L2" s="397"/>
      <c r="M2" s="397"/>
      <c r="N2" s="397"/>
      <c r="O2" s="397"/>
      <c r="P2" s="397"/>
      <c r="Q2" s="397"/>
      <c r="R2" s="397"/>
      <c r="S2" s="397"/>
      <c r="T2" s="397"/>
      <c r="U2" s="397"/>
    </row>
    <row r="3" spans="1:21" ht="25.5" customHeight="1">
      <c r="A3" s="398" t="s">
        <v>28</v>
      </c>
      <c r="B3" s="398"/>
      <c r="C3" s="398"/>
      <c r="D3" s="398"/>
      <c r="E3" s="398"/>
      <c r="F3" s="398"/>
      <c r="G3" s="398"/>
      <c r="H3" s="398"/>
      <c r="I3" s="398"/>
      <c r="J3" s="398"/>
      <c r="K3" s="398"/>
      <c r="L3" s="398"/>
      <c r="M3" s="398"/>
      <c r="N3" s="398"/>
      <c r="O3" s="398"/>
      <c r="P3" s="398"/>
      <c r="Q3" s="398"/>
      <c r="R3" s="398"/>
      <c r="S3" s="398"/>
      <c r="T3" s="398"/>
      <c r="U3" s="398"/>
    </row>
    <row r="4" spans="1:21" s="44" customFormat="1" ht="29.25" customHeight="1">
      <c r="A4" s="399" t="s">
        <v>1</v>
      </c>
      <c r="B4" s="400" t="s">
        <v>29</v>
      </c>
      <c r="C4" s="400" t="s">
        <v>30</v>
      </c>
      <c r="D4" s="400" t="s">
        <v>31</v>
      </c>
      <c r="E4" s="400" t="s">
        <v>32</v>
      </c>
      <c r="F4" s="401" t="s">
        <v>33</v>
      </c>
      <c r="G4" s="401"/>
      <c r="H4" s="401"/>
      <c r="I4" s="406" t="s">
        <v>34</v>
      </c>
      <c r="J4" s="407"/>
      <c r="K4" s="410" t="s">
        <v>35</v>
      </c>
      <c r="L4" s="411"/>
      <c r="M4" s="410" t="s">
        <v>36</v>
      </c>
      <c r="N4" s="418"/>
      <c r="O4" s="418"/>
      <c r="P4" s="419"/>
      <c r="Q4" s="410" t="s">
        <v>37</v>
      </c>
      <c r="R4" s="418"/>
      <c r="S4" s="418"/>
      <c r="T4" s="419"/>
      <c r="U4" s="423" t="s">
        <v>38</v>
      </c>
    </row>
    <row r="5" spans="1:21" s="44" customFormat="1" ht="29.25" customHeight="1">
      <c r="A5" s="399"/>
      <c r="B5" s="400"/>
      <c r="C5" s="400"/>
      <c r="D5" s="400"/>
      <c r="E5" s="400"/>
      <c r="F5" s="401" t="s">
        <v>39</v>
      </c>
      <c r="G5" s="401" t="s">
        <v>40</v>
      </c>
      <c r="H5" s="401"/>
      <c r="I5" s="408"/>
      <c r="J5" s="409"/>
      <c r="K5" s="412"/>
      <c r="L5" s="413"/>
      <c r="M5" s="420"/>
      <c r="N5" s="421"/>
      <c r="O5" s="421"/>
      <c r="P5" s="422"/>
      <c r="Q5" s="420"/>
      <c r="R5" s="421"/>
      <c r="S5" s="421"/>
      <c r="T5" s="422"/>
      <c r="U5" s="424"/>
    </row>
    <row r="6" spans="1:21" s="44" customFormat="1" ht="23.25" customHeight="1">
      <c r="A6" s="399"/>
      <c r="B6" s="400"/>
      <c r="C6" s="400"/>
      <c r="D6" s="400"/>
      <c r="E6" s="400"/>
      <c r="F6" s="401"/>
      <c r="G6" s="401" t="s">
        <v>41</v>
      </c>
      <c r="H6" s="403" t="s">
        <v>42</v>
      </c>
      <c r="I6" s="401" t="s">
        <v>41</v>
      </c>
      <c r="J6" s="403" t="s">
        <v>42</v>
      </c>
      <c r="K6" s="401" t="s">
        <v>41</v>
      </c>
      <c r="L6" s="403" t="s">
        <v>42</v>
      </c>
      <c r="M6" s="401" t="s">
        <v>41</v>
      </c>
      <c r="N6" s="401" t="s">
        <v>42</v>
      </c>
      <c r="O6" s="401"/>
      <c r="P6" s="401"/>
      <c r="Q6" s="401" t="s">
        <v>41</v>
      </c>
      <c r="R6" s="401" t="s">
        <v>42</v>
      </c>
      <c r="S6" s="401"/>
      <c r="T6" s="401"/>
      <c r="U6" s="424"/>
    </row>
    <row r="7" spans="1:21" s="44" customFormat="1" ht="23.25" customHeight="1">
      <c r="A7" s="399"/>
      <c r="B7" s="400"/>
      <c r="C7" s="400"/>
      <c r="D7" s="400"/>
      <c r="E7" s="400"/>
      <c r="F7" s="401"/>
      <c r="G7" s="401"/>
      <c r="H7" s="404"/>
      <c r="I7" s="401"/>
      <c r="J7" s="404"/>
      <c r="K7" s="401"/>
      <c r="L7" s="404"/>
      <c r="M7" s="401"/>
      <c r="N7" s="403" t="s">
        <v>43</v>
      </c>
      <c r="O7" s="414" t="s">
        <v>533</v>
      </c>
      <c r="P7" s="415"/>
      <c r="Q7" s="401"/>
      <c r="R7" s="403" t="s">
        <v>43</v>
      </c>
      <c r="S7" s="414" t="s">
        <v>533</v>
      </c>
      <c r="T7" s="415"/>
      <c r="U7" s="424"/>
    </row>
    <row r="8" spans="1:21" s="44" customFormat="1" ht="56.25" customHeight="1">
      <c r="A8" s="399"/>
      <c r="B8" s="400"/>
      <c r="C8" s="400"/>
      <c r="D8" s="400"/>
      <c r="E8" s="400"/>
      <c r="F8" s="401"/>
      <c r="G8" s="402"/>
      <c r="H8" s="405"/>
      <c r="I8" s="402"/>
      <c r="J8" s="405"/>
      <c r="K8" s="402"/>
      <c r="L8" s="405"/>
      <c r="M8" s="402"/>
      <c r="N8" s="405"/>
      <c r="O8" s="416"/>
      <c r="P8" s="417"/>
      <c r="Q8" s="402"/>
      <c r="R8" s="405"/>
      <c r="S8" s="416"/>
      <c r="T8" s="417"/>
      <c r="U8" s="425"/>
    </row>
    <row r="9" spans="1:21" s="49" customFormat="1" ht="39.75" customHeight="1">
      <c r="A9" s="45"/>
      <c r="B9" s="46" t="s">
        <v>45</v>
      </c>
      <c r="C9" s="46"/>
      <c r="D9" s="46"/>
      <c r="E9" s="46"/>
      <c r="F9" s="47"/>
      <c r="G9" s="48">
        <f t="shared" ref="G9:T9" si="0">+G10+G13+G16+G51+G102+G112</f>
        <v>21337469.627</v>
      </c>
      <c r="H9" s="48">
        <f t="shared" si="0"/>
        <v>15239882.7158</v>
      </c>
      <c r="I9" s="48">
        <f t="shared" si="0"/>
        <v>791208.88935800001</v>
      </c>
      <c r="J9" s="48">
        <f t="shared" si="0"/>
        <v>603336.02760000003</v>
      </c>
      <c r="K9" s="48">
        <f t="shared" si="0"/>
        <v>2085737.6189620413</v>
      </c>
      <c r="L9" s="48">
        <f t="shared" si="0"/>
        <v>995836.02760000003</v>
      </c>
      <c r="M9" s="48">
        <f t="shared" si="0"/>
        <v>6868474.3949249582</v>
      </c>
      <c r="N9" s="48">
        <f t="shared" si="0"/>
        <v>6767023.8288869997</v>
      </c>
      <c r="O9" s="48">
        <f t="shared" si="0"/>
        <v>5612523.8288869997</v>
      </c>
      <c r="P9" s="48">
        <f t="shared" si="0"/>
        <v>40230</v>
      </c>
      <c r="Q9" s="48">
        <f t="shared" si="0"/>
        <v>3194669.1433071732</v>
      </c>
      <c r="R9" s="48">
        <f t="shared" si="0"/>
        <v>3189927</v>
      </c>
      <c r="S9" s="48">
        <f t="shared" si="0"/>
        <v>2594217</v>
      </c>
      <c r="T9" s="48">
        <f t="shared" si="0"/>
        <v>0</v>
      </c>
      <c r="U9" s="48"/>
    </row>
    <row r="10" spans="1:21" s="54" customFormat="1" ht="30.75" customHeight="1">
      <c r="A10" s="50" t="s">
        <v>46</v>
      </c>
      <c r="B10" s="51" t="s">
        <v>47</v>
      </c>
      <c r="C10" s="51"/>
      <c r="D10" s="51"/>
      <c r="E10" s="51"/>
      <c r="F10" s="52"/>
      <c r="G10" s="53">
        <f>+G12</f>
        <v>143376.185</v>
      </c>
      <c r="H10" s="53">
        <f t="shared" ref="H10:T10" si="1">+H12</f>
        <v>117000</v>
      </c>
      <c r="I10" s="53">
        <f t="shared" si="1"/>
        <v>15000</v>
      </c>
      <c r="J10" s="53">
        <f t="shared" si="1"/>
        <v>15000</v>
      </c>
      <c r="K10" s="53">
        <f t="shared" si="1"/>
        <v>17000</v>
      </c>
      <c r="L10" s="53">
        <f t="shared" si="1"/>
        <v>17000</v>
      </c>
      <c r="M10" s="53">
        <f t="shared" si="1"/>
        <v>109706.185</v>
      </c>
      <c r="N10" s="53">
        <f t="shared" si="1"/>
        <v>100000</v>
      </c>
      <c r="O10" s="53">
        <f t="shared" si="1"/>
        <v>0</v>
      </c>
      <c r="P10" s="53">
        <f t="shared" si="1"/>
        <v>0</v>
      </c>
      <c r="Q10" s="53">
        <f t="shared" si="1"/>
        <v>25000</v>
      </c>
      <c r="R10" s="53">
        <f t="shared" si="1"/>
        <v>25000</v>
      </c>
      <c r="S10" s="53">
        <f t="shared" si="1"/>
        <v>0</v>
      </c>
      <c r="T10" s="53">
        <f t="shared" si="1"/>
        <v>0</v>
      </c>
      <c r="U10" s="53">
        <f>+U12</f>
        <v>0</v>
      </c>
    </row>
    <row r="11" spans="1:21" s="58" customFormat="1" ht="33.6">
      <c r="A11" s="55" t="s">
        <v>12</v>
      </c>
      <c r="B11" s="56" t="s">
        <v>48</v>
      </c>
      <c r="C11" s="57"/>
      <c r="D11" s="57"/>
      <c r="E11" s="57"/>
      <c r="F11" s="57"/>
      <c r="G11" s="57"/>
      <c r="H11" s="57"/>
      <c r="I11" s="57"/>
      <c r="J11" s="57"/>
      <c r="K11" s="57"/>
      <c r="L11" s="57"/>
      <c r="M11" s="57"/>
      <c r="N11" s="57"/>
      <c r="O11" s="57"/>
      <c r="P11" s="57"/>
      <c r="Q11" s="57"/>
      <c r="R11" s="57"/>
      <c r="S11" s="57"/>
      <c r="T11" s="57"/>
      <c r="U11" s="57"/>
    </row>
    <row r="12" spans="1:21" s="63" customFormat="1" ht="50.4">
      <c r="A12" s="59">
        <v>1</v>
      </c>
      <c r="B12" s="60" t="s">
        <v>49</v>
      </c>
      <c r="C12" s="61" t="s">
        <v>50</v>
      </c>
      <c r="D12" s="61" t="s">
        <v>51</v>
      </c>
      <c r="E12" s="61" t="s">
        <v>52</v>
      </c>
      <c r="F12" s="61" t="s">
        <v>53</v>
      </c>
      <c r="G12" s="61">
        <v>143376.185</v>
      </c>
      <c r="H12" s="61">
        <v>117000</v>
      </c>
      <c r="I12" s="61">
        <f>+J12</f>
        <v>15000</v>
      </c>
      <c r="J12" s="61">
        <v>15000</v>
      </c>
      <c r="K12" s="61">
        <v>17000</v>
      </c>
      <c r="L12" s="61">
        <v>17000</v>
      </c>
      <c r="M12" s="61">
        <v>109706.185</v>
      </c>
      <c r="N12" s="61">
        <v>100000</v>
      </c>
      <c r="O12" s="61"/>
      <c r="P12" s="61"/>
      <c r="Q12" s="62">
        <f>+R12</f>
        <v>25000</v>
      </c>
      <c r="R12" s="61">
        <v>25000</v>
      </c>
      <c r="S12" s="61"/>
      <c r="T12" s="61"/>
      <c r="U12" s="61"/>
    </row>
    <row r="13" spans="1:21" s="63" customFormat="1" ht="33.75" customHeight="1">
      <c r="A13" s="50" t="s">
        <v>54</v>
      </c>
      <c r="B13" s="51" t="s">
        <v>55</v>
      </c>
      <c r="C13" s="51"/>
      <c r="D13" s="51"/>
      <c r="E13" s="51"/>
      <c r="F13" s="52"/>
      <c r="G13" s="53">
        <f>SUM(G15)</f>
        <v>170951</v>
      </c>
      <c r="H13" s="53">
        <f t="shared" ref="H13:U13" si="2">SUM(H15)</f>
        <v>136996</v>
      </c>
      <c r="I13" s="53">
        <f t="shared" si="2"/>
        <v>45085</v>
      </c>
      <c r="J13" s="53">
        <f t="shared" si="2"/>
        <v>36996</v>
      </c>
      <c r="K13" s="53">
        <f t="shared" si="2"/>
        <v>53854.778625000006</v>
      </c>
      <c r="L13" s="53">
        <f t="shared" si="2"/>
        <v>36996</v>
      </c>
      <c r="M13" s="53">
        <f t="shared" si="2"/>
        <v>108964.22137499999</v>
      </c>
      <c r="N13" s="53">
        <f t="shared" si="2"/>
        <v>100000</v>
      </c>
      <c r="O13" s="53">
        <f t="shared" si="2"/>
        <v>0</v>
      </c>
      <c r="P13" s="53">
        <f t="shared" si="2"/>
        <v>0</v>
      </c>
      <c r="Q13" s="53">
        <f t="shared" si="2"/>
        <v>10000</v>
      </c>
      <c r="R13" s="53">
        <f t="shared" si="2"/>
        <v>10000</v>
      </c>
      <c r="S13" s="53">
        <f t="shared" si="2"/>
        <v>0</v>
      </c>
      <c r="T13" s="53">
        <f t="shared" si="2"/>
        <v>0</v>
      </c>
      <c r="U13" s="53">
        <f t="shared" si="2"/>
        <v>0</v>
      </c>
    </row>
    <row r="14" spans="1:21" s="54" customFormat="1" ht="37.5" customHeight="1">
      <c r="A14" s="64" t="s">
        <v>12</v>
      </c>
      <c r="B14" s="65" t="s">
        <v>48</v>
      </c>
      <c r="C14" s="66"/>
      <c r="D14" s="66"/>
      <c r="E14" s="57"/>
      <c r="F14" s="66"/>
      <c r="G14" s="66"/>
      <c r="H14" s="66"/>
      <c r="I14" s="66"/>
      <c r="J14" s="66"/>
      <c r="K14" s="66"/>
      <c r="L14" s="66"/>
      <c r="M14" s="66"/>
      <c r="N14" s="66"/>
      <c r="O14" s="66"/>
      <c r="P14" s="66"/>
      <c r="Q14" s="66"/>
      <c r="R14" s="66"/>
      <c r="S14" s="66"/>
      <c r="T14" s="66"/>
      <c r="U14" s="66"/>
    </row>
    <row r="15" spans="1:21" s="63" customFormat="1" ht="67.2">
      <c r="A15" s="59">
        <v>1</v>
      </c>
      <c r="B15" s="60" t="s">
        <v>56</v>
      </c>
      <c r="C15" s="61" t="s">
        <v>57</v>
      </c>
      <c r="D15" s="61"/>
      <c r="E15" s="61"/>
      <c r="F15" s="61" t="s">
        <v>58</v>
      </c>
      <c r="G15" s="61">
        <v>170951</v>
      </c>
      <c r="H15" s="61">
        <v>136996</v>
      </c>
      <c r="I15" s="61">
        <f>+J15+8089</f>
        <v>45085</v>
      </c>
      <c r="J15" s="61">
        <v>36996</v>
      </c>
      <c r="K15" s="61">
        <v>53854.778625000006</v>
      </c>
      <c r="L15" s="61">
        <v>36996</v>
      </c>
      <c r="M15" s="61">
        <f>162819-K15</f>
        <v>108964.22137499999</v>
      </c>
      <c r="N15" s="61">
        <v>100000</v>
      </c>
      <c r="O15" s="61"/>
      <c r="P15" s="61"/>
      <c r="Q15" s="62">
        <f>+R15</f>
        <v>10000</v>
      </c>
      <c r="R15" s="61">
        <v>10000</v>
      </c>
      <c r="S15" s="61"/>
      <c r="T15" s="61"/>
      <c r="U15" s="61"/>
    </row>
    <row r="16" spans="1:21" s="54" customFormat="1" ht="33.75" customHeight="1">
      <c r="A16" s="67" t="s">
        <v>59</v>
      </c>
      <c r="B16" s="68" t="s">
        <v>60</v>
      </c>
      <c r="C16" s="68"/>
      <c r="D16" s="68"/>
      <c r="E16" s="51"/>
      <c r="F16" s="69"/>
      <c r="G16" s="70">
        <f t="shared" ref="G16:U16" si="3">SUM(G33:G50)+G18</f>
        <v>5209228.4419999998</v>
      </c>
      <c r="H16" s="70">
        <f t="shared" si="3"/>
        <v>3605429.6882000002</v>
      </c>
      <c r="I16" s="70">
        <f t="shared" si="3"/>
        <v>241817.63375799998</v>
      </c>
      <c r="J16" s="70">
        <f t="shared" si="3"/>
        <v>220000</v>
      </c>
      <c r="K16" s="70">
        <f t="shared" si="3"/>
        <v>1211469.0125942144</v>
      </c>
      <c r="L16" s="70">
        <f t="shared" si="3"/>
        <v>339000</v>
      </c>
      <c r="M16" s="70">
        <f>SUM(M33:M50)+M18</f>
        <v>620216.66310578561</v>
      </c>
      <c r="N16" s="70">
        <f t="shared" si="3"/>
        <v>562654.67570000002</v>
      </c>
      <c r="O16" s="70">
        <f t="shared" si="3"/>
        <v>235154.67570000002</v>
      </c>
      <c r="P16" s="70">
        <f t="shared" si="3"/>
        <v>6230</v>
      </c>
      <c r="Q16" s="70">
        <f t="shared" si="3"/>
        <v>419654.67570000002</v>
      </c>
      <c r="R16" s="70">
        <f t="shared" si="3"/>
        <v>419654.67570000002</v>
      </c>
      <c r="S16" s="70">
        <f t="shared" si="3"/>
        <v>235154.67570000002</v>
      </c>
      <c r="T16" s="70">
        <f t="shared" si="3"/>
        <v>0</v>
      </c>
      <c r="U16" s="70">
        <f t="shared" si="3"/>
        <v>0</v>
      </c>
    </row>
    <row r="17" spans="1:21" s="54" customFormat="1" ht="45.75" customHeight="1">
      <c r="A17" s="64" t="s">
        <v>12</v>
      </c>
      <c r="B17" s="65" t="s">
        <v>61</v>
      </c>
      <c r="C17" s="66"/>
      <c r="D17" s="66"/>
      <c r="E17" s="57"/>
      <c r="F17" s="66"/>
      <c r="G17" s="66"/>
      <c r="H17" s="66"/>
      <c r="I17" s="66"/>
      <c r="J17" s="66"/>
      <c r="K17" s="66"/>
      <c r="L17" s="66"/>
      <c r="M17" s="66"/>
      <c r="N17" s="66"/>
      <c r="O17" s="66"/>
      <c r="P17" s="66"/>
      <c r="Q17" s="66"/>
      <c r="R17" s="66"/>
      <c r="S17" s="66"/>
      <c r="T17" s="66"/>
      <c r="U17" s="66"/>
    </row>
    <row r="18" spans="1:21" s="49" customFormat="1" ht="39.75" customHeight="1">
      <c r="A18" s="71">
        <v>1</v>
      </c>
      <c r="B18" s="60" t="s">
        <v>62</v>
      </c>
      <c r="C18" s="61"/>
      <c r="D18" s="61"/>
      <c r="E18" s="61"/>
      <c r="F18" s="61"/>
      <c r="G18" s="61">
        <v>1237543.1670000001</v>
      </c>
      <c r="H18" s="61">
        <v>999245.68820000009</v>
      </c>
      <c r="I18" s="61"/>
      <c r="J18" s="61"/>
      <c r="K18" s="61"/>
      <c r="L18" s="61"/>
      <c r="M18" s="61">
        <v>35330.353000000003</v>
      </c>
      <c r="N18" s="61">
        <v>35330.353000000003</v>
      </c>
      <c r="O18" s="61">
        <f t="shared" ref="O18:O44" si="4">+N18</f>
        <v>35330.353000000003</v>
      </c>
      <c r="P18" s="61"/>
      <c r="Q18" s="61">
        <v>35330.353000000003</v>
      </c>
      <c r="R18" s="61">
        <v>35330.353000000003</v>
      </c>
      <c r="S18" s="61">
        <v>35330.353000000003</v>
      </c>
      <c r="T18" s="61"/>
      <c r="U18" s="61"/>
    </row>
    <row r="19" spans="1:21" s="63" customFormat="1" ht="33.6">
      <c r="A19" s="72" t="s">
        <v>63</v>
      </c>
      <c r="B19" s="73" t="s">
        <v>64</v>
      </c>
      <c r="C19" s="74" t="s">
        <v>65</v>
      </c>
      <c r="D19" s="74"/>
      <c r="E19" s="74"/>
      <c r="F19" s="74" t="s">
        <v>66</v>
      </c>
      <c r="G19" s="74">
        <v>18987</v>
      </c>
      <c r="H19" s="74">
        <v>18987</v>
      </c>
      <c r="I19" s="74"/>
      <c r="J19" s="74"/>
      <c r="K19" s="74"/>
      <c r="L19" s="74"/>
      <c r="M19" s="74">
        <v>1374.664</v>
      </c>
      <c r="N19" s="74">
        <v>1374.664</v>
      </c>
      <c r="O19" s="74">
        <f t="shared" si="4"/>
        <v>1374.664</v>
      </c>
      <c r="P19" s="74"/>
      <c r="Q19" s="74">
        <v>1374.664</v>
      </c>
      <c r="R19" s="74">
        <v>1374.664</v>
      </c>
      <c r="S19" s="74">
        <v>1374.664</v>
      </c>
      <c r="T19" s="74"/>
      <c r="U19" s="74"/>
    </row>
    <row r="20" spans="1:21" s="63" customFormat="1" ht="50.4">
      <c r="A20" s="72" t="s">
        <v>67</v>
      </c>
      <c r="B20" s="73" t="s">
        <v>68</v>
      </c>
      <c r="C20" s="74" t="s">
        <v>69</v>
      </c>
      <c r="D20" s="74"/>
      <c r="E20" s="74"/>
      <c r="F20" s="74" t="s">
        <v>70</v>
      </c>
      <c r="G20" s="74">
        <v>143448.77299999999</v>
      </c>
      <c r="H20" s="74">
        <v>143448.77299999999</v>
      </c>
      <c r="I20" s="74"/>
      <c r="J20" s="74"/>
      <c r="K20" s="74"/>
      <c r="L20" s="74"/>
      <c r="M20" s="74">
        <v>2100</v>
      </c>
      <c r="N20" s="74">
        <v>2100</v>
      </c>
      <c r="O20" s="74">
        <f t="shared" si="4"/>
        <v>2100</v>
      </c>
      <c r="P20" s="74"/>
      <c r="Q20" s="74">
        <v>2100</v>
      </c>
      <c r="R20" s="74">
        <v>2100</v>
      </c>
      <c r="S20" s="74">
        <v>2100</v>
      </c>
      <c r="T20" s="74"/>
      <c r="U20" s="74"/>
    </row>
    <row r="21" spans="1:21" s="75" customFormat="1" ht="33.6">
      <c r="A21" s="72" t="s">
        <v>71</v>
      </c>
      <c r="B21" s="73" t="s">
        <v>72</v>
      </c>
      <c r="C21" s="74" t="s">
        <v>73</v>
      </c>
      <c r="D21" s="74"/>
      <c r="E21" s="74"/>
      <c r="F21" s="74" t="s">
        <v>74</v>
      </c>
      <c r="G21" s="74">
        <v>49720</v>
      </c>
      <c r="H21" s="74">
        <v>49720</v>
      </c>
      <c r="I21" s="74"/>
      <c r="J21" s="74"/>
      <c r="K21" s="74"/>
      <c r="L21" s="74"/>
      <c r="M21" s="74">
        <v>4560.49</v>
      </c>
      <c r="N21" s="74">
        <v>4560.49</v>
      </c>
      <c r="O21" s="74">
        <f t="shared" si="4"/>
        <v>4560.49</v>
      </c>
      <c r="P21" s="74"/>
      <c r="Q21" s="74">
        <v>4560.49</v>
      </c>
      <c r="R21" s="74">
        <v>4560.49</v>
      </c>
      <c r="S21" s="74">
        <v>4560.49</v>
      </c>
      <c r="T21" s="74"/>
      <c r="U21" s="74"/>
    </row>
    <row r="22" spans="1:21" s="75" customFormat="1" ht="16.8">
      <c r="A22" s="72" t="s">
        <v>75</v>
      </c>
      <c r="B22" s="73" t="s">
        <v>76</v>
      </c>
      <c r="C22" s="74" t="s">
        <v>73</v>
      </c>
      <c r="D22" s="74"/>
      <c r="E22" s="74"/>
      <c r="F22" s="74"/>
      <c r="G22" s="74"/>
      <c r="H22" s="74"/>
      <c r="I22" s="74"/>
      <c r="J22" s="74"/>
      <c r="K22" s="74"/>
      <c r="L22" s="74"/>
      <c r="M22" s="74">
        <v>1580</v>
      </c>
      <c r="N22" s="74">
        <v>1580</v>
      </c>
      <c r="O22" s="74">
        <f t="shared" si="4"/>
        <v>1580</v>
      </c>
      <c r="P22" s="74"/>
      <c r="Q22" s="74">
        <v>1580</v>
      </c>
      <c r="R22" s="74">
        <v>1580</v>
      </c>
      <c r="S22" s="74">
        <v>1580</v>
      </c>
      <c r="T22" s="74"/>
      <c r="U22" s="74"/>
    </row>
    <row r="23" spans="1:21" s="75" customFormat="1" ht="33.6">
      <c r="A23" s="72" t="s">
        <v>77</v>
      </c>
      <c r="B23" s="73" t="s">
        <v>78</v>
      </c>
      <c r="C23" s="74" t="s">
        <v>73</v>
      </c>
      <c r="D23" s="74"/>
      <c r="E23" s="74"/>
      <c r="F23" s="74" t="s">
        <v>79</v>
      </c>
      <c r="G23" s="74">
        <v>102937</v>
      </c>
      <c r="H23" s="74">
        <v>102937</v>
      </c>
      <c r="I23" s="74"/>
      <c r="J23" s="74"/>
      <c r="K23" s="74"/>
      <c r="L23" s="74"/>
      <c r="M23" s="74">
        <v>2687.9</v>
      </c>
      <c r="N23" s="74">
        <v>2687.9</v>
      </c>
      <c r="O23" s="74">
        <f t="shared" si="4"/>
        <v>2687.9</v>
      </c>
      <c r="P23" s="74"/>
      <c r="Q23" s="74">
        <v>2687.9</v>
      </c>
      <c r="R23" s="74">
        <v>2687.9</v>
      </c>
      <c r="S23" s="74">
        <v>2687.9</v>
      </c>
      <c r="T23" s="74"/>
      <c r="U23" s="74"/>
    </row>
    <row r="24" spans="1:21" s="75" customFormat="1" ht="33.6">
      <c r="A24" s="72" t="s">
        <v>80</v>
      </c>
      <c r="B24" s="73" t="s">
        <v>81</v>
      </c>
      <c r="C24" s="74" t="s">
        <v>65</v>
      </c>
      <c r="D24" s="74"/>
      <c r="E24" s="74"/>
      <c r="F24" s="74" t="s">
        <v>82</v>
      </c>
      <c r="G24" s="74">
        <v>74621</v>
      </c>
      <c r="H24" s="74">
        <v>74621</v>
      </c>
      <c r="I24" s="74"/>
      <c r="J24" s="74"/>
      <c r="K24" s="74"/>
      <c r="L24" s="74"/>
      <c r="M24" s="74">
        <v>2932.6</v>
      </c>
      <c r="N24" s="74">
        <v>2932.6</v>
      </c>
      <c r="O24" s="74">
        <f t="shared" si="4"/>
        <v>2932.6</v>
      </c>
      <c r="P24" s="74"/>
      <c r="Q24" s="74">
        <v>2932.6</v>
      </c>
      <c r="R24" s="74">
        <v>2932.6</v>
      </c>
      <c r="S24" s="74">
        <v>2932.6</v>
      </c>
      <c r="T24" s="74"/>
      <c r="U24" s="74"/>
    </row>
    <row r="25" spans="1:21" s="75" customFormat="1" ht="33.6">
      <c r="A25" s="72" t="s">
        <v>83</v>
      </c>
      <c r="B25" s="73" t="s">
        <v>84</v>
      </c>
      <c r="C25" s="74" t="s">
        <v>85</v>
      </c>
      <c r="D25" s="74"/>
      <c r="E25" s="74"/>
      <c r="F25" s="74" t="s">
        <v>86</v>
      </c>
      <c r="G25" s="74">
        <v>103683</v>
      </c>
      <c r="H25" s="74">
        <v>103683</v>
      </c>
      <c r="I25" s="74"/>
      <c r="J25" s="74"/>
      <c r="K25" s="74"/>
      <c r="L25" s="74"/>
      <c r="M25" s="74">
        <v>4300</v>
      </c>
      <c r="N25" s="74">
        <v>4300</v>
      </c>
      <c r="O25" s="74">
        <f t="shared" si="4"/>
        <v>4300</v>
      </c>
      <c r="P25" s="74"/>
      <c r="Q25" s="74">
        <v>4300</v>
      </c>
      <c r="R25" s="74">
        <v>4300</v>
      </c>
      <c r="S25" s="74">
        <v>4300</v>
      </c>
      <c r="T25" s="74"/>
      <c r="U25" s="74"/>
    </row>
    <row r="26" spans="1:21" s="75" customFormat="1" ht="67.2">
      <c r="A26" s="72" t="s">
        <v>87</v>
      </c>
      <c r="B26" s="73" t="s">
        <v>88</v>
      </c>
      <c r="C26" s="74" t="s">
        <v>85</v>
      </c>
      <c r="D26" s="74"/>
      <c r="E26" s="74"/>
      <c r="F26" s="74" t="s">
        <v>89</v>
      </c>
      <c r="G26" s="74">
        <v>123170</v>
      </c>
      <c r="H26" s="74">
        <v>123170</v>
      </c>
      <c r="I26" s="74"/>
      <c r="J26" s="74"/>
      <c r="K26" s="74"/>
      <c r="L26" s="74"/>
      <c r="M26" s="74">
        <v>2037</v>
      </c>
      <c r="N26" s="74">
        <v>2037</v>
      </c>
      <c r="O26" s="74">
        <f t="shared" si="4"/>
        <v>2037</v>
      </c>
      <c r="P26" s="74"/>
      <c r="Q26" s="74">
        <v>2037</v>
      </c>
      <c r="R26" s="74">
        <v>2037</v>
      </c>
      <c r="S26" s="74">
        <v>2037</v>
      </c>
      <c r="T26" s="74"/>
      <c r="U26" s="74"/>
    </row>
    <row r="27" spans="1:21" s="75" customFormat="1" ht="33.6">
      <c r="A27" s="72" t="s">
        <v>90</v>
      </c>
      <c r="B27" s="73" t="s">
        <v>91</v>
      </c>
      <c r="C27" s="74" t="s">
        <v>92</v>
      </c>
      <c r="D27" s="74"/>
      <c r="E27" s="74"/>
      <c r="F27" s="74" t="s">
        <v>93</v>
      </c>
      <c r="G27" s="74">
        <v>87181</v>
      </c>
      <c r="H27" s="74">
        <v>87181</v>
      </c>
      <c r="I27" s="74"/>
      <c r="J27" s="74"/>
      <c r="K27" s="74"/>
      <c r="L27" s="74"/>
      <c r="M27" s="74">
        <v>1430</v>
      </c>
      <c r="N27" s="74">
        <v>1430</v>
      </c>
      <c r="O27" s="74">
        <f t="shared" si="4"/>
        <v>1430</v>
      </c>
      <c r="P27" s="74"/>
      <c r="Q27" s="74">
        <v>1430</v>
      </c>
      <c r="R27" s="74">
        <v>1430</v>
      </c>
      <c r="S27" s="74">
        <v>1430</v>
      </c>
      <c r="T27" s="74"/>
      <c r="U27" s="74"/>
    </row>
    <row r="28" spans="1:21" s="63" customFormat="1" ht="50.4">
      <c r="A28" s="72" t="s">
        <v>94</v>
      </c>
      <c r="B28" s="73" t="s">
        <v>95</v>
      </c>
      <c r="C28" s="74" t="s">
        <v>96</v>
      </c>
      <c r="D28" s="74"/>
      <c r="E28" s="74"/>
      <c r="F28" s="74" t="s">
        <v>97</v>
      </c>
      <c r="G28" s="74">
        <v>169563</v>
      </c>
      <c r="H28" s="74">
        <v>72500</v>
      </c>
      <c r="I28" s="74"/>
      <c r="J28" s="74"/>
      <c r="K28" s="74"/>
      <c r="L28" s="74"/>
      <c r="M28" s="74">
        <v>1838.7570000000001</v>
      </c>
      <c r="N28" s="74">
        <v>1838.7570000000001</v>
      </c>
      <c r="O28" s="74">
        <f t="shared" si="4"/>
        <v>1838.7570000000001</v>
      </c>
      <c r="P28" s="74"/>
      <c r="Q28" s="74">
        <v>1838.7570000000001</v>
      </c>
      <c r="R28" s="74">
        <v>1838.7570000000001</v>
      </c>
      <c r="S28" s="74">
        <v>1838.7570000000001</v>
      </c>
      <c r="T28" s="74"/>
      <c r="U28" s="74"/>
    </row>
    <row r="29" spans="1:21" s="75" customFormat="1" ht="33.6">
      <c r="A29" s="72" t="s">
        <v>98</v>
      </c>
      <c r="B29" s="73" t="s">
        <v>99</v>
      </c>
      <c r="C29" s="74" t="s">
        <v>65</v>
      </c>
      <c r="D29" s="74"/>
      <c r="E29" s="74"/>
      <c r="F29" s="74" t="s">
        <v>100</v>
      </c>
      <c r="G29" s="74">
        <v>69105</v>
      </c>
      <c r="H29" s="74">
        <v>35000</v>
      </c>
      <c r="I29" s="74"/>
      <c r="J29" s="74"/>
      <c r="K29" s="74"/>
      <c r="L29" s="74"/>
      <c r="M29" s="74">
        <v>1825.769</v>
      </c>
      <c r="N29" s="74">
        <v>1825.769</v>
      </c>
      <c r="O29" s="74">
        <f t="shared" si="4"/>
        <v>1825.769</v>
      </c>
      <c r="P29" s="74"/>
      <c r="Q29" s="74">
        <v>1825.769</v>
      </c>
      <c r="R29" s="74">
        <v>1825.769</v>
      </c>
      <c r="S29" s="74">
        <v>1825.769</v>
      </c>
      <c r="T29" s="74"/>
      <c r="U29" s="74"/>
    </row>
    <row r="30" spans="1:21" s="75" customFormat="1" ht="50.4">
      <c r="A30" s="72" t="s">
        <v>101</v>
      </c>
      <c r="B30" s="73" t="s">
        <v>102</v>
      </c>
      <c r="C30" s="74" t="s">
        <v>69</v>
      </c>
      <c r="D30" s="74"/>
      <c r="E30" s="74"/>
      <c r="F30" s="74" t="s">
        <v>103</v>
      </c>
      <c r="G30" s="74">
        <v>184997.394</v>
      </c>
      <c r="H30" s="74">
        <v>147997.91520000002</v>
      </c>
      <c r="I30" s="74"/>
      <c r="J30" s="74"/>
      <c r="K30" s="74"/>
      <c r="L30" s="74"/>
      <c r="M30" s="74">
        <v>4175.174</v>
      </c>
      <c r="N30" s="74">
        <v>4175.174</v>
      </c>
      <c r="O30" s="74">
        <f t="shared" si="4"/>
        <v>4175.174</v>
      </c>
      <c r="P30" s="74"/>
      <c r="Q30" s="74">
        <v>4175.174</v>
      </c>
      <c r="R30" s="74">
        <v>4175.174</v>
      </c>
      <c r="S30" s="74">
        <v>4175.174</v>
      </c>
      <c r="T30" s="74"/>
      <c r="U30" s="74"/>
    </row>
    <row r="31" spans="1:21" s="75" customFormat="1" ht="50.4">
      <c r="A31" s="72" t="s">
        <v>104</v>
      </c>
      <c r="B31" s="73" t="s">
        <v>105</v>
      </c>
      <c r="C31" s="74" t="s">
        <v>69</v>
      </c>
      <c r="D31" s="74"/>
      <c r="E31" s="74"/>
      <c r="F31" s="74" t="s">
        <v>106</v>
      </c>
      <c r="G31" s="74">
        <v>110130</v>
      </c>
      <c r="H31" s="74">
        <v>40000</v>
      </c>
      <c r="I31" s="74"/>
      <c r="J31" s="74"/>
      <c r="K31" s="74"/>
      <c r="L31" s="74"/>
      <c r="M31" s="74">
        <v>4029</v>
      </c>
      <c r="N31" s="74">
        <v>4029</v>
      </c>
      <c r="O31" s="74">
        <f t="shared" si="4"/>
        <v>4029</v>
      </c>
      <c r="P31" s="74"/>
      <c r="Q31" s="74">
        <v>4029</v>
      </c>
      <c r="R31" s="74">
        <v>4029</v>
      </c>
      <c r="S31" s="74">
        <v>4029</v>
      </c>
      <c r="T31" s="74"/>
      <c r="U31" s="74"/>
    </row>
    <row r="32" spans="1:21" s="75" customFormat="1" ht="28.5" customHeight="1">
      <c r="A32" s="72" t="s">
        <v>107</v>
      </c>
      <c r="B32" s="73" t="s">
        <v>108</v>
      </c>
      <c r="C32" s="74" t="s">
        <v>109</v>
      </c>
      <c r="D32" s="74"/>
      <c r="E32" s="74"/>
      <c r="F32" s="74"/>
      <c r="G32" s="74"/>
      <c r="H32" s="74"/>
      <c r="I32" s="74"/>
      <c r="J32" s="74"/>
      <c r="K32" s="74"/>
      <c r="L32" s="74"/>
      <c r="M32" s="74">
        <v>458.99900000000002</v>
      </c>
      <c r="N32" s="74">
        <v>458.99900000000002</v>
      </c>
      <c r="O32" s="74">
        <f t="shared" si="4"/>
        <v>458.99900000000002</v>
      </c>
      <c r="P32" s="74"/>
      <c r="Q32" s="74">
        <v>458.99900000000002</v>
      </c>
      <c r="R32" s="74">
        <v>458.99900000000002</v>
      </c>
      <c r="S32" s="74">
        <v>458.99900000000002</v>
      </c>
      <c r="T32" s="74"/>
      <c r="U32" s="74"/>
    </row>
    <row r="33" spans="1:21" s="75" customFormat="1" ht="67.2">
      <c r="A33" s="71">
        <v>2</v>
      </c>
      <c r="B33" s="60" t="s">
        <v>110</v>
      </c>
      <c r="C33" s="61" t="s">
        <v>111</v>
      </c>
      <c r="D33" s="61"/>
      <c r="E33" s="61"/>
      <c r="F33" s="61" t="s">
        <v>112</v>
      </c>
      <c r="G33" s="61">
        <v>601880</v>
      </c>
      <c r="H33" s="61">
        <v>524818</v>
      </c>
      <c r="I33" s="61"/>
      <c r="J33" s="61"/>
      <c r="K33" s="61"/>
      <c r="L33" s="61"/>
      <c r="M33" s="61">
        <v>23987.058699999994</v>
      </c>
      <c r="N33" s="61">
        <v>23987.058699999994</v>
      </c>
      <c r="O33" s="61">
        <f t="shared" si="4"/>
        <v>23987.058699999994</v>
      </c>
      <c r="P33" s="61"/>
      <c r="Q33" s="61">
        <v>23987.058699999994</v>
      </c>
      <c r="R33" s="61">
        <v>23987.058699999994</v>
      </c>
      <c r="S33" s="61">
        <v>23987.058699999994</v>
      </c>
      <c r="T33" s="61"/>
      <c r="U33" s="61"/>
    </row>
    <row r="34" spans="1:21" s="75" customFormat="1" ht="67.2">
      <c r="A34" s="71">
        <v>3</v>
      </c>
      <c r="B34" s="60" t="s">
        <v>113</v>
      </c>
      <c r="C34" s="61" t="s">
        <v>111</v>
      </c>
      <c r="D34" s="61"/>
      <c r="E34" s="61"/>
      <c r="F34" s="61" t="s">
        <v>114</v>
      </c>
      <c r="G34" s="61">
        <v>1047104</v>
      </c>
      <c r="H34" s="61">
        <v>984244</v>
      </c>
      <c r="I34" s="61"/>
      <c r="J34" s="61"/>
      <c r="K34" s="61"/>
      <c r="L34" s="61"/>
      <c r="M34" s="61">
        <v>100000</v>
      </c>
      <c r="N34" s="61">
        <v>100000</v>
      </c>
      <c r="O34" s="61">
        <f t="shared" si="4"/>
        <v>100000</v>
      </c>
      <c r="P34" s="61"/>
      <c r="Q34" s="61">
        <v>100000</v>
      </c>
      <c r="R34" s="61">
        <v>100000</v>
      </c>
      <c r="S34" s="61">
        <v>100000</v>
      </c>
      <c r="T34" s="61"/>
      <c r="U34" s="61"/>
    </row>
    <row r="35" spans="1:21" s="75" customFormat="1" ht="35.25" customHeight="1">
      <c r="A35" s="71">
        <v>4</v>
      </c>
      <c r="B35" s="60" t="s">
        <v>115</v>
      </c>
      <c r="C35" s="61" t="s">
        <v>65</v>
      </c>
      <c r="D35" s="61"/>
      <c r="E35" s="61"/>
      <c r="F35" s="61" t="s">
        <v>116</v>
      </c>
      <c r="G35" s="61">
        <v>18971</v>
      </c>
      <c r="H35" s="61">
        <v>18971</v>
      </c>
      <c r="I35" s="61"/>
      <c r="J35" s="61"/>
      <c r="K35" s="61"/>
      <c r="L35" s="61"/>
      <c r="M35" s="61">
        <v>10000</v>
      </c>
      <c r="N35" s="61">
        <v>10000</v>
      </c>
      <c r="O35" s="61">
        <f t="shared" si="4"/>
        <v>10000</v>
      </c>
      <c r="P35" s="61"/>
      <c r="Q35" s="61">
        <v>10000</v>
      </c>
      <c r="R35" s="61">
        <v>10000</v>
      </c>
      <c r="S35" s="61">
        <v>10000</v>
      </c>
      <c r="T35" s="61"/>
      <c r="U35" s="61"/>
    </row>
    <row r="36" spans="1:21" s="75" customFormat="1" ht="50.4">
      <c r="A36" s="71">
        <v>5</v>
      </c>
      <c r="B36" s="60" t="s">
        <v>117</v>
      </c>
      <c r="C36" s="61" t="s">
        <v>73</v>
      </c>
      <c r="D36" s="61"/>
      <c r="E36" s="61"/>
      <c r="F36" s="61" t="s">
        <v>118</v>
      </c>
      <c r="G36" s="61">
        <v>25900</v>
      </c>
      <c r="H36" s="61">
        <v>25900</v>
      </c>
      <c r="I36" s="61"/>
      <c r="J36" s="61"/>
      <c r="K36" s="61"/>
      <c r="L36" s="61"/>
      <c r="M36" s="61">
        <v>7354.1239999999998</v>
      </c>
      <c r="N36" s="61">
        <v>7354.1239999999998</v>
      </c>
      <c r="O36" s="61">
        <f t="shared" si="4"/>
        <v>7354.1239999999998</v>
      </c>
      <c r="P36" s="61"/>
      <c r="Q36" s="61">
        <v>7354.1239999999998</v>
      </c>
      <c r="R36" s="61">
        <v>7354.1239999999998</v>
      </c>
      <c r="S36" s="61">
        <v>7354.1239999999998</v>
      </c>
      <c r="T36" s="61"/>
      <c r="U36" s="61"/>
    </row>
    <row r="37" spans="1:21" s="75" customFormat="1" ht="33.6">
      <c r="A37" s="71">
        <v>6</v>
      </c>
      <c r="B37" s="60" t="s">
        <v>119</v>
      </c>
      <c r="C37" s="61" t="s">
        <v>50</v>
      </c>
      <c r="D37" s="61"/>
      <c r="E37" s="61"/>
      <c r="F37" s="61" t="s">
        <v>120</v>
      </c>
      <c r="G37" s="61">
        <v>71947</v>
      </c>
      <c r="H37" s="61">
        <v>71947</v>
      </c>
      <c r="I37" s="61"/>
      <c r="J37" s="61"/>
      <c r="K37" s="61"/>
      <c r="L37" s="61"/>
      <c r="M37" s="61">
        <v>3569</v>
      </c>
      <c r="N37" s="61">
        <v>3569</v>
      </c>
      <c r="O37" s="61">
        <f t="shared" si="4"/>
        <v>3569</v>
      </c>
      <c r="P37" s="61"/>
      <c r="Q37" s="61">
        <v>3569</v>
      </c>
      <c r="R37" s="61">
        <v>3569</v>
      </c>
      <c r="S37" s="61">
        <v>3569</v>
      </c>
      <c r="T37" s="61"/>
      <c r="U37" s="61"/>
    </row>
    <row r="38" spans="1:21" s="75" customFormat="1" ht="33.6">
      <c r="A38" s="71">
        <v>7</v>
      </c>
      <c r="B38" s="60" t="s">
        <v>121</v>
      </c>
      <c r="C38" s="61" t="s">
        <v>96</v>
      </c>
      <c r="D38" s="61"/>
      <c r="E38" s="61"/>
      <c r="F38" s="61" t="s">
        <v>122</v>
      </c>
      <c r="G38" s="61">
        <v>17355</v>
      </c>
      <c r="H38" s="61">
        <v>14112</v>
      </c>
      <c r="I38" s="61"/>
      <c r="J38" s="61"/>
      <c r="K38" s="61"/>
      <c r="L38" s="61"/>
      <c r="M38" s="61">
        <v>2190.16</v>
      </c>
      <c r="N38" s="61">
        <v>2190.16</v>
      </c>
      <c r="O38" s="61">
        <f t="shared" si="4"/>
        <v>2190.16</v>
      </c>
      <c r="P38" s="61"/>
      <c r="Q38" s="61">
        <v>2190.16</v>
      </c>
      <c r="R38" s="61">
        <v>2190.16</v>
      </c>
      <c r="S38" s="61">
        <v>2190.16</v>
      </c>
      <c r="T38" s="61"/>
      <c r="U38" s="61"/>
    </row>
    <row r="39" spans="1:21" s="75" customFormat="1" ht="33.6">
      <c r="A39" s="71">
        <v>8</v>
      </c>
      <c r="B39" s="60" t="s">
        <v>123</v>
      </c>
      <c r="C39" s="61" t="s">
        <v>65</v>
      </c>
      <c r="D39" s="61"/>
      <c r="E39" s="61"/>
      <c r="F39" s="61" t="s">
        <v>124</v>
      </c>
      <c r="G39" s="61">
        <v>20467</v>
      </c>
      <c r="H39" s="61">
        <v>20467</v>
      </c>
      <c r="I39" s="61"/>
      <c r="J39" s="61"/>
      <c r="K39" s="61"/>
      <c r="L39" s="61"/>
      <c r="M39" s="61">
        <v>6230</v>
      </c>
      <c r="N39" s="61">
        <v>6230</v>
      </c>
      <c r="O39" s="61">
        <v>6230</v>
      </c>
      <c r="P39" s="61">
        <v>6230</v>
      </c>
      <c r="Q39" s="61">
        <v>6230</v>
      </c>
      <c r="R39" s="61">
        <v>6230</v>
      </c>
      <c r="S39" s="61">
        <v>6230</v>
      </c>
      <c r="T39" s="61"/>
      <c r="U39" s="61"/>
    </row>
    <row r="40" spans="1:21" s="75" customFormat="1" ht="67.2">
      <c r="A40" s="71">
        <v>9</v>
      </c>
      <c r="B40" s="60" t="s">
        <v>125</v>
      </c>
      <c r="C40" s="61" t="s">
        <v>126</v>
      </c>
      <c r="D40" s="61"/>
      <c r="E40" s="61"/>
      <c r="F40" s="61" t="s">
        <v>127</v>
      </c>
      <c r="G40" s="61">
        <v>36280</v>
      </c>
      <c r="H40" s="61">
        <v>32652</v>
      </c>
      <c r="I40" s="61"/>
      <c r="J40" s="61"/>
      <c r="K40" s="61"/>
      <c r="L40" s="61"/>
      <c r="M40" s="61">
        <v>10000</v>
      </c>
      <c r="N40" s="61">
        <v>10000</v>
      </c>
      <c r="O40" s="61">
        <f t="shared" si="4"/>
        <v>10000</v>
      </c>
      <c r="P40" s="61"/>
      <c r="Q40" s="61">
        <v>10000</v>
      </c>
      <c r="R40" s="61">
        <v>10000</v>
      </c>
      <c r="S40" s="61">
        <v>10000</v>
      </c>
      <c r="T40" s="61"/>
      <c r="U40" s="61"/>
    </row>
    <row r="41" spans="1:21" s="63" customFormat="1" ht="33.6">
      <c r="A41" s="71">
        <v>10</v>
      </c>
      <c r="B41" s="60" t="s">
        <v>128</v>
      </c>
      <c r="C41" s="61" t="s">
        <v>126</v>
      </c>
      <c r="D41" s="61"/>
      <c r="E41" s="61"/>
      <c r="F41" s="61" t="s">
        <v>129</v>
      </c>
      <c r="G41" s="61">
        <v>19795</v>
      </c>
      <c r="H41" s="61">
        <v>19795</v>
      </c>
      <c r="I41" s="61"/>
      <c r="J41" s="61"/>
      <c r="K41" s="61"/>
      <c r="L41" s="61"/>
      <c r="M41" s="61">
        <v>7008.7439999999997</v>
      </c>
      <c r="N41" s="61">
        <v>7008.7439999999997</v>
      </c>
      <c r="O41" s="61">
        <f t="shared" si="4"/>
        <v>7008.7439999999997</v>
      </c>
      <c r="P41" s="61"/>
      <c r="Q41" s="61">
        <v>7008.7439999999997</v>
      </c>
      <c r="R41" s="61">
        <v>7008.7439999999997</v>
      </c>
      <c r="S41" s="61">
        <v>7008.7439999999997</v>
      </c>
      <c r="T41" s="61"/>
      <c r="U41" s="61"/>
    </row>
    <row r="42" spans="1:21" s="75" customFormat="1" ht="36" customHeight="1">
      <c r="A42" s="71">
        <v>11</v>
      </c>
      <c r="B42" s="60" t="s">
        <v>130</v>
      </c>
      <c r="C42" s="61" t="s">
        <v>73</v>
      </c>
      <c r="D42" s="61"/>
      <c r="E42" s="61"/>
      <c r="F42" s="61" t="s">
        <v>131</v>
      </c>
      <c r="G42" s="61">
        <v>14983</v>
      </c>
      <c r="H42" s="61">
        <v>13000</v>
      </c>
      <c r="I42" s="61"/>
      <c r="J42" s="61"/>
      <c r="K42" s="61"/>
      <c r="L42" s="61"/>
      <c r="M42" s="61">
        <v>10000</v>
      </c>
      <c r="N42" s="61">
        <v>10000</v>
      </c>
      <c r="O42" s="61">
        <f t="shared" si="4"/>
        <v>10000</v>
      </c>
      <c r="P42" s="61"/>
      <c r="Q42" s="61">
        <v>10000</v>
      </c>
      <c r="R42" s="61">
        <v>10000</v>
      </c>
      <c r="S42" s="61">
        <v>10000</v>
      </c>
      <c r="T42" s="61"/>
      <c r="U42" s="61"/>
    </row>
    <row r="43" spans="1:21" s="75" customFormat="1" ht="51.75" customHeight="1">
      <c r="A43" s="71">
        <v>12</v>
      </c>
      <c r="B43" s="60" t="s">
        <v>132</v>
      </c>
      <c r="C43" s="61" t="s">
        <v>65</v>
      </c>
      <c r="D43" s="61"/>
      <c r="E43" s="61"/>
      <c r="F43" s="61" t="s">
        <v>82</v>
      </c>
      <c r="G43" s="61">
        <v>74621</v>
      </c>
      <c r="H43" s="61">
        <v>74621</v>
      </c>
      <c r="I43" s="61"/>
      <c r="J43" s="61"/>
      <c r="K43" s="61"/>
      <c r="L43" s="61"/>
      <c r="M43" s="61">
        <v>9485.2360000000008</v>
      </c>
      <c r="N43" s="61">
        <v>9485.2360000000008</v>
      </c>
      <c r="O43" s="61">
        <f t="shared" si="4"/>
        <v>9485.2360000000008</v>
      </c>
      <c r="P43" s="61"/>
      <c r="Q43" s="61">
        <v>9485.2360000000008</v>
      </c>
      <c r="R43" s="61">
        <v>9485.2360000000008</v>
      </c>
      <c r="S43" s="61">
        <v>9485.2360000000008</v>
      </c>
      <c r="T43" s="61"/>
      <c r="U43" s="61"/>
    </row>
    <row r="44" spans="1:21" s="75" customFormat="1" ht="44.25" customHeight="1">
      <c r="A44" s="71">
        <v>13</v>
      </c>
      <c r="B44" s="60" t="s">
        <v>133</v>
      </c>
      <c r="C44" s="61" t="s">
        <v>96</v>
      </c>
      <c r="D44" s="61"/>
      <c r="E44" s="61"/>
      <c r="F44" s="61" t="s">
        <v>134</v>
      </c>
      <c r="G44" s="61">
        <v>139157</v>
      </c>
      <c r="H44" s="61">
        <v>139157</v>
      </c>
      <c r="I44" s="61"/>
      <c r="J44" s="61"/>
      <c r="K44" s="61"/>
      <c r="L44" s="61"/>
      <c r="M44" s="61">
        <v>10000</v>
      </c>
      <c r="N44" s="61">
        <v>10000</v>
      </c>
      <c r="O44" s="61">
        <f t="shared" si="4"/>
        <v>10000</v>
      </c>
      <c r="P44" s="61"/>
      <c r="Q44" s="61">
        <v>10000</v>
      </c>
      <c r="R44" s="61">
        <v>10000</v>
      </c>
      <c r="S44" s="61">
        <v>10000</v>
      </c>
      <c r="T44" s="61"/>
      <c r="U44" s="61"/>
    </row>
    <row r="45" spans="1:21" s="75" customFormat="1" ht="38.25" customHeight="1">
      <c r="A45" s="55" t="s">
        <v>20</v>
      </c>
      <c r="B45" s="56" t="s">
        <v>135</v>
      </c>
      <c r="C45" s="57"/>
      <c r="D45" s="57"/>
      <c r="E45" s="57"/>
      <c r="F45" s="57"/>
      <c r="G45" s="57"/>
      <c r="H45" s="57"/>
      <c r="I45" s="57"/>
      <c r="J45" s="57"/>
      <c r="K45" s="57"/>
      <c r="L45" s="57"/>
      <c r="M45" s="57"/>
      <c r="N45" s="57"/>
      <c r="O45" s="57"/>
      <c r="P45" s="57"/>
      <c r="Q45" s="57"/>
      <c r="R45" s="57"/>
      <c r="S45" s="57"/>
      <c r="T45" s="57"/>
      <c r="U45" s="57"/>
    </row>
    <row r="46" spans="1:21" s="75" customFormat="1" ht="50.4">
      <c r="A46" s="59">
        <v>1</v>
      </c>
      <c r="B46" s="76" t="s">
        <v>136</v>
      </c>
      <c r="C46" s="62" t="s">
        <v>137</v>
      </c>
      <c r="D46" s="62" t="s">
        <v>138</v>
      </c>
      <c r="E46" s="62" t="s">
        <v>52</v>
      </c>
      <c r="F46" s="62" t="s">
        <v>139</v>
      </c>
      <c r="G46" s="62">
        <v>135000</v>
      </c>
      <c r="H46" s="62">
        <v>121500</v>
      </c>
      <c r="I46" s="62">
        <f>+J46+8517+13300.633758</f>
        <v>51817.633757999996</v>
      </c>
      <c r="J46" s="62">
        <v>30000</v>
      </c>
      <c r="K46" s="62">
        <v>115517.01259421439</v>
      </c>
      <c r="L46" s="62">
        <v>107000</v>
      </c>
      <c r="M46" s="62">
        <v>19482.987405785607</v>
      </c>
      <c r="N46" s="62">
        <v>14500</v>
      </c>
      <c r="O46" s="62"/>
      <c r="P46" s="62"/>
      <c r="Q46" s="62">
        <f>+R46</f>
        <v>14500</v>
      </c>
      <c r="R46" s="62">
        <v>14500</v>
      </c>
      <c r="S46" s="62"/>
      <c r="T46" s="62"/>
      <c r="U46" s="62"/>
    </row>
    <row r="47" spans="1:21" s="63" customFormat="1" ht="33.6">
      <c r="A47" s="55" t="s">
        <v>24</v>
      </c>
      <c r="B47" s="56" t="s">
        <v>48</v>
      </c>
      <c r="C47" s="57"/>
      <c r="D47" s="57"/>
      <c r="E47" s="57"/>
      <c r="F47" s="57"/>
      <c r="G47" s="57"/>
      <c r="H47" s="57"/>
      <c r="I47" s="57"/>
      <c r="J47" s="57"/>
      <c r="K47" s="57"/>
      <c r="L47" s="57"/>
      <c r="M47" s="57"/>
      <c r="N47" s="57"/>
      <c r="O47" s="57"/>
      <c r="P47" s="57"/>
      <c r="Q47" s="57"/>
      <c r="R47" s="57"/>
      <c r="S47" s="57"/>
      <c r="T47" s="57"/>
      <c r="U47" s="57"/>
    </row>
    <row r="48" spans="1:21" s="63" customFormat="1" ht="50.4">
      <c r="A48" s="59">
        <v>1</v>
      </c>
      <c r="B48" s="76" t="s">
        <v>140</v>
      </c>
      <c r="C48" s="62" t="s">
        <v>141</v>
      </c>
      <c r="D48" s="62"/>
      <c r="E48" s="62"/>
      <c r="F48" s="62" t="s">
        <v>142</v>
      </c>
      <c r="G48" s="62">
        <v>1495780.2749999999</v>
      </c>
      <c r="H48" s="62">
        <f>+L48+N48</f>
        <v>340000</v>
      </c>
      <c r="I48" s="62">
        <f>+J48</f>
        <v>140000</v>
      </c>
      <c r="J48" s="62">
        <v>140000</v>
      </c>
      <c r="K48" s="62">
        <v>990000</v>
      </c>
      <c r="L48" s="62">
        <v>140000</v>
      </c>
      <c r="M48" s="62">
        <f>1160000-910400</f>
        <v>249600</v>
      </c>
      <c r="N48" s="62">
        <v>200000</v>
      </c>
      <c r="O48" s="62"/>
      <c r="P48" s="62"/>
      <c r="Q48" s="62">
        <f>+R48</f>
        <v>130000</v>
      </c>
      <c r="R48" s="62">
        <v>130000</v>
      </c>
      <c r="S48" s="62"/>
      <c r="T48" s="62"/>
      <c r="U48" s="77"/>
    </row>
    <row r="49" spans="1:21" s="63" customFormat="1" ht="67.2">
      <c r="A49" s="59">
        <v>2</v>
      </c>
      <c r="B49" s="76" t="s">
        <v>143</v>
      </c>
      <c r="C49" s="62" t="s">
        <v>69</v>
      </c>
      <c r="D49" s="62" t="s">
        <v>144</v>
      </c>
      <c r="E49" s="62" t="s">
        <v>145</v>
      </c>
      <c r="F49" s="62" t="s">
        <v>146</v>
      </c>
      <c r="G49" s="62">
        <v>151720</v>
      </c>
      <c r="H49" s="62">
        <v>115000</v>
      </c>
      <c r="I49" s="62">
        <f>+J49</f>
        <v>35000</v>
      </c>
      <c r="J49" s="62">
        <v>35000</v>
      </c>
      <c r="K49" s="62">
        <v>90952</v>
      </c>
      <c r="L49" s="62">
        <v>77000</v>
      </c>
      <c r="M49" s="62">
        <f>131931-K49</f>
        <v>40979</v>
      </c>
      <c r="N49" s="62">
        <v>38000</v>
      </c>
      <c r="O49" s="62"/>
      <c r="P49" s="62"/>
      <c r="Q49" s="62">
        <f>+R49</f>
        <v>15000</v>
      </c>
      <c r="R49" s="62">
        <v>15000</v>
      </c>
      <c r="S49" s="62"/>
      <c r="T49" s="62"/>
      <c r="U49" s="62"/>
    </row>
    <row r="50" spans="1:21" s="63" customFormat="1" ht="67.2">
      <c r="A50" s="59">
        <v>3</v>
      </c>
      <c r="B50" s="76" t="s">
        <v>147</v>
      </c>
      <c r="C50" s="62" t="s">
        <v>50</v>
      </c>
      <c r="D50" s="62" t="s">
        <v>148</v>
      </c>
      <c r="E50" s="62" t="s">
        <v>52</v>
      </c>
      <c r="F50" s="62" t="s">
        <v>149</v>
      </c>
      <c r="G50" s="62">
        <v>100725</v>
      </c>
      <c r="H50" s="62">
        <v>90000</v>
      </c>
      <c r="I50" s="62">
        <f>+J50</f>
        <v>15000</v>
      </c>
      <c r="J50" s="62">
        <v>15000</v>
      </c>
      <c r="K50" s="62">
        <v>15000</v>
      </c>
      <c r="L50" s="62">
        <v>15000</v>
      </c>
      <c r="M50" s="62">
        <f>+N50</f>
        <v>75000</v>
      </c>
      <c r="N50" s="62">
        <v>75000</v>
      </c>
      <c r="O50" s="62"/>
      <c r="P50" s="62"/>
      <c r="Q50" s="62">
        <f>+R50</f>
        <v>25000</v>
      </c>
      <c r="R50" s="62">
        <v>25000</v>
      </c>
      <c r="S50" s="62"/>
      <c r="T50" s="62"/>
      <c r="U50" s="62"/>
    </row>
    <row r="51" spans="1:21" s="78" customFormat="1" ht="52.2">
      <c r="A51" s="50" t="s">
        <v>150</v>
      </c>
      <c r="B51" s="51" t="s">
        <v>151</v>
      </c>
      <c r="C51" s="51"/>
      <c r="D51" s="51"/>
      <c r="E51" s="51"/>
      <c r="F51" s="52"/>
      <c r="G51" s="53">
        <f t="shared" ref="G51:U51" si="5">SUM(G81:G101)+G74+G61+G53</f>
        <v>3306226</v>
      </c>
      <c r="H51" s="53">
        <f t="shared" si="5"/>
        <v>2892914.0276000001</v>
      </c>
      <c r="I51" s="53">
        <f t="shared" si="5"/>
        <v>327630.02760000003</v>
      </c>
      <c r="J51" s="53">
        <f t="shared" si="5"/>
        <v>206340.0276</v>
      </c>
      <c r="K51" s="53">
        <f t="shared" si="5"/>
        <v>520238.44024282706</v>
      </c>
      <c r="L51" s="53">
        <f t="shared" si="5"/>
        <v>365840.02760000003</v>
      </c>
      <c r="M51" s="53">
        <f t="shared" si="5"/>
        <v>804425.91294417297</v>
      </c>
      <c r="N51" s="53">
        <f t="shared" si="5"/>
        <v>786979.35318700003</v>
      </c>
      <c r="O51" s="53">
        <f t="shared" si="5"/>
        <v>494979.35318700003</v>
      </c>
      <c r="P51" s="53">
        <f t="shared" si="5"/>
        <v>34000</v>
      </c>
      <c r="Q51" s="53">
        <f>SUM(Q81:Q101)+Q74+Q61+Q53</f>
        <v>654221.49649417296</v>
      </c>
      <c r="R51" s="53">
        <f t="shared" si="5"/>
        <v>649479.35318700003</v>
      </c>
      <c r="S51" s="53">
        <f t="shared" si="5"/>
        <v>494979.35318700003</v>
      </c>
      <c r="T51" s="53">
        <f t="shared" si="5"/>
        <v>0</v>
      </c>
      <c r="U51" s="53">
        <f t="shared" si="5"/>
        <v>0</v>
      </c>
    </row>
    <row r="52" spans="1:21" s="79" customFormat="1" ht="37.5" customHeight="1">
      <c r="A52" s="55" t="s">
        <v>12</v>
      </c>
      <c r="B52" s="56" t="s">
        <v>61</v>
      </c>
      <c r="C52" s="57"/>
      <c r="D52" s="57"/>
      <c r="E52" s="57"/>
      <c r="F52" s="57"/>
      <c r="G52" s="57"/>
      <c r="H52" s="57"/>
      <c r="I52" s="57"/>
      <c r="J52" s="57"/>
      <c r="K52" s="57"/>
      <c r="L52" s="57"/>
      <c r="M52" s="57"/>
      <c r="N52" s="57"/>
      <c r="O52" s="57"/>
      <c r="P52" s="57"/>
      <c r="Q52" s="57"/>
      <c r="R52" s="57"/>
      <c r="S52" s="57"/>
      <c r="T52" s="57"/>
      <c r="U52" s="57"/>
    </row>
    <row r="53" spans="1:21" ht="27.75" customHeight="1">
      <c r="A53" s="59">
        <v>1</v>
      </c>
      <c r="B53" s="76" t="s">
        <v>152</v>
      </c>
      <c r="C53" s="62"/>
      <c r="D53" s="62"/>
      <c r="E53" s="62"/>
      <c r="F53" s="62"/>
      <c r="G53" s="62"/>
      <c r="H53" s="62"/>
      <c r="I53" s="62"/>
      <c r="J53" s="62"/>
      <c r="K53" s="62"/>
      <c r="L53" s="62"/>
      <c r="M53" s="62">
        <v>59409.726999999999</v>
      </c>
      <c r="N53" s="62">
        <v>59409.726999999999</v>
      </c>
      <c r="O53" s="62">
        <f t="shared" ref="O53:O91" si="6">+N53</f>
        <v>59409.726999999999</v>
      </c>
      <c r="P53" s="62"/>
      <c r="Q53" s="62">
        <v>59409.726999999999</v>
      </c>
      <c r="R53" s="62">
        <v>59409.726999999999</v>
      </c>
      <c r="S53" s="62">
        <v>59409.726999999999</v>
      </c>
      <c r="T53" s="62"/>
      <c r="U53" s="62"/>
    </row>
    <row r="54" spans="1:21" s="54" customFormat="1" ht="33.6">
      <c r="A54" s="80" t="s">
        <v>63</v>
      </c>
      <c r="B54" s="81" t="s">
        <v>153</v>
      </c>
      <c r="C54" s="82"/>
      <c r="D54" s="82"/>
      <c r="E54" s="82"/>
      <c r="F54" s="82"/>
      <c r="G54" s="82"/>
      <c r="H54" s="82"/>
      <c r="I54" s="82"/>
      <c r="J54" s="82"/>
      <c r="K54" s="82"/>
      <c r="L54" s="82"/>
      <c r="M54" s="82">
        <v>4499.7269999999999</v>
      </c>
      <c r="N54" s="82">
        <v>4499.7269999999999</v>
      </c>
      <c r="O54" s="82">
        <f t="shared" si="6"/>
        <v>4499.7269999999999</v>
      </c>
      <c r="P54" s="82"/>
      <c r="Q54" s="82">
        <v>4499.7269999999999</v>
      </c>
      <c r="R54" s="82">
        <v>4499.7269999999999</v>
      </c>
      <c r="S54" s="82">
        <v>4499.7269999999999</v>
      </c>
      <c r="T54" s="82"/>
      <c r="U54" s="82"/>
    </row>
    <row r="55" spans="1:21" s="83" customFormat="1" ht="33.6">
      <c r="A55" s="80" t="s">
        <v>67</v>
      </c>
      <c r="B55" s="81" t="s">
        <v>154</v>
      </c>
      <c r="C55" s="82"/>
      <c r="D55" s="82"/>
      <c r="E55" s="82"/>
      <c r="F55" s="82"/>
      <c r="G55" s="82"/>
      <c r="H55" s="82"/>
      <c r="I55" s="82"/>
      <c r="J55" s="82"/>
      <c r="K55" s="82"/>
      <c r="L55" s="82"/>
      <c r="M55" s="82">
        <v>4000</v>
      </c>
      <c r="N55" s="82">
        <v>4000</v>
      </c>
      <c r="O55" s="82">
        <f t="shared" si="6"/>
        <v>4000</v>
      </c>
      <c r="P55" s="82"/>
      <c r="Q55" s="82">
        <v>4000</v>
      </c>
      <c r="R55" s="82">
        <v>4000</v>
      </c>
      <c r="S55" s="82">
        <v>4000</v>
      </c>
      <c r="T55" s="82"/>
      <c r="U55" s="82"/>
    </row>
    <row r="56" spans="1:21" s="49" customFormat="1" ht="17.399999999999999">
      <c r="A56" s="80" t="s">
        <v>71</v>
      </c>
      <c r="B56" s="81" t="s">
        <v>155</v>
      </c>
      <c r="C56" s="82"/>
      <c r="D56" s="82"/>
      <c r="E56" s="82"/>
      <c r="F56" s="82"/>
      <c r="G56" s="82"/>
      <c r="H56" s="82"/>
      <c r="I56" s="82"/>
      <c r="J56" s="82"/>
      <c r="K56" s="82"/>
      <c r="L56" s="82"/>
      <c r="M56" s="82">
        <v>22410</v>
      </c>
      <c r="N56" s="82">
        <v>22410</v>
      </c>
      <c r="O56" s="82">
        <f t="shared" si="6"/>
        <v>22410</v>
      </c>
      <c r="P56" s="82"/>
      <c r="Q56" s="82">
        <v>22410</v>
      </c>
      <c r="R56" s="82">
        <v>22410</v>
      </c>
      <c r="S56" s="82">
        <v>22410</v>
      </c>
      <c r="T56" s="82"/>
      <c r="U56" s="82"/>
    </row>
    <row r="57" spans="1:21" s="63" customFormat="1" ht="16.8">
      <c r="A57" s="80" t="s">
        <v>75</v>
      </c>
      <c r="B57" s="81" t="s">
        <v>156</v>
      </c>
      <c r="C57" s="82"/>
      <c r="D57" s="82"/>
      <c r="E57" s="82"/>
      <c r="F57" s="82"/>
      <c r="G57" s="82"/>
      <c r="H57" s="82"/>
      <c r="I57" s="82"/>
      <c r="J57" s="82"/>
      <c r="K57" s="82"/>
      <c r="L57" s="82"/>
      <c r="M57" s="82">
        <v>5000</v>
      </c>
      <c r="N57" s="82">
        <v>5000</v>
      </c>
      <c r="O57" s="82">
        <f t="shared" si="6"/>
        <v>5000</v>
      </c>
      <c r="P57" s="82"/>
      <c r="Q57" s="82">
        <v>5000</v>
      </c>
      <c r="R57" s="82">
        <v>5000</v>
      </c>
      <c r="S57" s="82">
        <v>5000</v>
      </c>
      <c r="T57" s="82"/>
      <c r="U57" s="82"/>
    </row>
    <row r="58" spans="1:21" s="75" customFormat="1" ht="16.8">
      <c r="A58" s="80" t="s">
        <v>77</v>
      </c>
      <c r="B58" s="81" t="s">
        <v>157</v>
      </c>
      <c r="C58" s="82"/>
      <c r="D58" s="82"/>
      <c r="E58" s="82"/>
      <c r="F58" s="82"/>
      <c r="G58" s="82"/>
      <c r="H58" s="82"/>
      <c r="I58" s="82"/>
      <c r="J58" s="82"/>
      <c r="K58" s="82"/>
      <c r="L58" s="82"/>
      <c r="M58" s="82">
        <v>15000</v>
      </c>
      <c r="N58" s="82">
        <v>15000</v>
      </c>
      <c r="O58" s="82">
        <f t="shared" si="6"/>
        <v>15000</v>
      </c>
      <c r="P58" s="82"/>
      <c r="Q58" s="82">
        <v>15000</v>
      </c>
      <c r="R58" s="82">
        <v>15000</v>
      </c>
      <c r="S58" s="82">
        <v>15000</v>
      </c>
      <c r="T58" s="82"/>
      <c r="U58" s="82"/>
    </row>
    <row r="59" spans="1:21" s="63" customFormat="1" ht="16.8">
      <c r="A59" s="80" t="s">
        <v>80</v>
      </c>
      <c r="B59" s="81" t="s">
        <v>158</v>
      </c>
      <c r="C59" s="82"/>
      <c r="D59" s="82"/>
      <c r="E59" s="82"/>
      <c r="F59" s="82"/>
      <c r="G59" s="82"/>
      <c r="H59" s="82"/>
      <c r="I59" s="82"/>
      <c r="J59" s="82"/>
      <c r="K59" s="82"/>
      <c r="L59" s="82"/>
      <c r="M59" s="82">
        <v>5000</v>
      </c>
      <c r="N59" s="82">
        <v>5000</v>
      </c>
      <c r="O59" s="82">
        <f t="shared" si="6"/>
        <v>5000</v>
      </c>
      <c r="P59" s="82"/>
      <c r="Q59" s="82">
        <v>5000</v>
      </c>
      <c r="R59" s="82">
        <v>5000</v>
      </c>
      <c r="S59" s="82">
        <v>5000</v>
      </c>
      <c r="T59" s="82"/>
      <c r="U59" s="82"/>
    </row>
    <row r="60" spans="1:21" s="75" customFormat="1" ht="16.8">
      <c r="A60" s="80" t="s">
        <v>83</v>
      </c>
      <c r="B60" s="81" t="s">
        <v>159</v>
      </c>
      <c r="C60" s="82"/>
      <c r="D60" s="82"/>
      <c r="E60" s="82"/>
      <c r="F60" s="82"/>
      <c r="G60" s="82"/>
      <c r="H60" s="82"/>
      <c r="I60" s="82"/>
      <c r="J60" s="82"/>
      <c r="K60" s="82"/>
      <c r="L60" s="82"/>
      <c r="M60" s="82">
        <v>3500</v>
      </c>
      <c r="N60" s="82">
        <v>3500</v>
      </c>
      <c r="O60" s="82">
        <f t="shared" si="6"/>
        <v>3500</v>
      </c>
      <c r="P60" s="82"/>
      <c r="Q60" s="82">
        <v>3500</v>
      </c>
      <c r="R60" s="82">
        <v>3500</v>
      </c>
      <c r="S60" s="82">
        <v>3500</v>
      </c>
      <c r="T60" s="82"/>
      <c r="U60" s="82"/>
    </row>
    <row r="61" spans="1:21" s="49" customFormat="1" ht="33.6">
      <c r="A61" s="59">
        <v>2</v>
      </c>
      <c r="B61" s="76" t="s">
        <v>160</v>
      </c>
      <c r="C61" s="62"/>
      <c r="D61" s="62"/>
      <c r="E61" s="62"/>
      <c r="F61" s="62"/>
      <c r="G61" s="62"/>
      <c r="H61" s="62"/>
      <c r="I61" s="62"/>
      <c r="J61" s="62"/>
      <c r="K61" s="62"/>
      <c r="L61" s="62"/>
      <c r="M61" s="62">
        <v>10330.436186999999</v>
      </c>
      <c r="N61" s="62">
        <v>10330.436186999999</v>
      </c>
      <c r="O61" s="62">
        <f t="shared" si="6"/>
        <v>10330.436186999999</v>
      </c>
      <c r="P61" s="62"/>
      <c r="Q61" s="62">
        <v>10330.436186999999</v>
      </c>
      <c r="R61" s="62">
        <v>10330.436186999999</v>
      </c>
      <c r="S61" s="62">
        <v>10330.436186999999</v>
      </c>
      <c r="T61" s="62"/>
      <c r="U61" s="62"/>
    </row>
    <row r="62" spans="1:21" s="75" customFormat="1" ht="16.8">
      <c r="A62" s="80" t="s">
        <v>161</v>
      </c>
      <c r="B62" s="81" t="s">
        <v>162</v>
      </c>
      <c r="C62" s="82"/>
      <c r="D62" s="82"/>
      <c r="E62" s="82"/>
      <c r="F62" s="82"/>
      <c r="G62" s="82"/>
      <c r="H62" s="82"/>
      <c r="I62" s="82"/>
      <c r="J62" s="82"/>
      <c r="K62" s="82"/>
      <c r="L62" s="82"/>
      <c r="M62" s="82">
        <v>2368.5618669999999</v>
      </c>
      <c r="N62" s="82">
        <v>2368.5618669999999</v>
      </c>
      <c r="O62" s="82">
        <f t="shared" si="6"/>
        <v>2368.5618669999999</v>
      </c>
      <c r="P62" s="82"/>
      <c r="Q62" s="82">
        <v>2368.5618669999999</v>
      </c>
      <c r="R62" s="82">
        <v>2368.5618669999999</v>
      </c>
      <c r="S62" s="82">
        <v>2368.5618669999999</v>
      </c>
      <c r="T62" s="82"/>
      <c r="U62" s="82"/>
    </row>
    <row r="63" spans="1:21" s="63" customFormat="1" ht="16.8">
      <c r="A63" s="80" t="s">
        <v>163</v>
      </c>
      <c r="B63" s="81" t="s">
        <v>164</v>
      </c>
      <c r="C63" s="82"/>
      <c r="D63" s="82"/>
      <c r="E63" s="82"/>
      <c r="F63" s="82"/>
      <c r="G63" s="82"/>
      <c r="H63" s="82"/>
      <c r="I63" s="82"/>
      <c r="J63" s="82"/>
      <c r="K63" s="82"/>
      <c r="L63" s="82"/>
      <c r="M63" s="82">
        <v>975.4</v>
      </c>
      <c r="N63" s="82">
        <v>975.4</v>
      </c>
      <c r="O63" s="82">
        <f t="shared" si="6"/>
        <v>975.4</v>
      </c>
      <c r="P63" s="82"/>
      <c r="Q63" s="82">
        <v>975.4</v>
      </c>
      <c r="R63" s="82">
        <v>975.4</v>
      </c>
      <c r="S63" s="82">
        <v>975.4</v>
      </c>
      <c r="T63" s="82"/>
      <c r="U63" s="82"/>
    </row>
    <row r="64" spans="1:21" s="63" customFormat="1" ht="16.8">
      <c r="A64" s="80" t="s">
        <v>165</v>
      </c>
      <c r="B64" s="81" t="s">
        <v>166</v>
      </c>
      <c r="C64" s="82"/>
      <c r="D64" s="82"/>
      <c r="E64" s="82"/>
      <c r="F64" s="82"/>
      <c r="G64" s="82"/>
      <c r="H64" s="82"/>
      <c r="I64" s="82"/>
      <c r="J64" s="82"/>
      <c r="K64" s="82"/>
      <c r="L64" s="82"/>
      <c r="M64" s="82">
        <v>370</v>
      </c>
      <c r="N64" s="82">
        <v>370</v>
      </c>
      <c r="O64" s="82">
        <f t="shared" si="6"/>
        <v>370</v>
      </c>
      <c r="P64" s="82"/>
      <c r="Q64" s="82">
        <v>370</v>
      </c>
      <c r="R64" s="82">
        <v>370</v>
      </c>
      <c r="S64" s="82">
        <v>370</v>
      </c>
      <c r="T64" s="82"/>
      <c r="U64" s="82"/>
    </row>
    <row r="65" spans="1:21" s="63" customFormat="1" ht="16.8">
      <c r="A65" s="80" t="s">
        <v>167</v>
      </c>
      <c r="B65" s="81" t="s">
        <v>168</v>
      </c>
      <c r="C65" s="82"/>
      <c r="D65" s="82"/>
      <c r="E65" s="82"/>
      <c r="F65" s="82"/>
      <c r="G65" s="82"/>
      <c r="H65" s="82"/>
      <c r="I65" s="82"/>
      <c r="J65" s="82"/>
      <c r="K65" s="82"/>
      <c r="L65" s="82"/>
      <c r="M65" s="82">
        <v>120</v>
      </c>
      <c r="N65" s="82">
        <v>120</v>
      </c>
      <c r="O65" s="82">
        <f t="shared" si="6"/>
        <v>120</v>
      </c>
      <c r="P65" s="82"/>
      <c r="Q65" s="82">
        <v>120</v>
      </c>
      <c r="R65" s="82">
        <v>120</v>
      </c>
      <c r="S65" s="82">
        <v>120</v>
      </c>
      <c r="T65" s="82"/>
      <c r="U65" s="82"/>
    </row>
    <row r="66" spans="1:21" s="49" customFormat="1" ht="17.399999999999999">
      <c r="A66" s="80" t="s">
        <v>169</v>
      </c>
      <c r="B66" s="81" t="s">
        <v>170</v>
      </c>
      <c r="C66" s="82"/>
      <c r="D66" s="82"/>
      <c r="E66" s="82"/>
      <c r="F66" s="82"/>
      <c r="G66" s="82"/>
      <c r="H66" s="82"/>
      <c r="I66" s="82"/>
      <c r="J66" s="82"/>
      <c r="K66" s="82"/>
      <c r="L66" s="82"/>
      <c r="M66" s="82">
        <v>20.084</v>
      </c>
      <c r="N66" s="82">
        <v>20.084</v>
      </c>
      <c r="O66" s="82">
        <f t="shared" si="6"/>
        <v>20.084</v>
      </c>
      <c r="P66" s="82"/>
      <c r="Q66" s="82">
        <v>20.084</v>
      </c>
      <c r="R66" s="82">
        <v>20.084</v>
      </c>
      <c r="S66" s="82">
        <v>20.084</v>
      </c>
      <c r="T66" s="82"/>
      <c r="U66" s="82"/>
    </row>
    <row r="67" spans="1:21" s="63" customFormat="1" ht="16.8">
      <c r="A67" s="80" t="s">
        <v>171</v>
      </c>
      <c r="B67" s="81" t="s">
        <v>172</v>
      </c>
      <c r="C67" s="82"/>
      <c r="D67" s="82"/>
      <c r="E67" s="82"/>
      <c r="F67" s="82"/>
      <c r="G67" s="82"/>
      <c r="H67" s="82"/>
      <c r="I67" s="82"/>
      <c r="J67" s="82"/>
      <c r="K67" s="82"/>
      <c r="L67" s="82"/>
      <c r="M67" s="82">
        <v>600</v>
      </c>
      <c r="N67" s="82">
        <v>600</v>
      </c>
      <c r="O67" s="82">
        <f t="shared" si="6"/>
        <v>600</v>
      </c>
      <c r="P67" s="82"/>
      <c r="Q67" s="82">
        <v>600</v>
      </c>
      <c r="R67" s="82">
        <v>600</v>
      </c>
      <c r="S67" s="82">
        <v>600</v>
      </c>
      <c r="T67" s="82"/>
      <c r="U67" s="82"/>
    </row>
    <row r="68" spans="1:21" s="63" customFormat="1" ht="16.8">
      <c r="A68" s="80" t="s">
        <v>173</v>
      </c>
      <c r="B68" s="81" t="s">
        <v>174</v>
      </c>
      <c r="C68" s="82"/>
      <c r="D68" s="82"/>
      <c r="E68" s="82"/>
      <c r="F68" s="82"/>
      <c r="G68" s="82"/>
      <c r="H68" s="82"/>
      <c r="I68" s="82"/>
      <c r="J68" s="82"/>
      <c r="K68" s="82"/>
      <c r="L68" s="82"/>
      <c r="M68" s="82">
        <v>260</v>
      </c>
      <c r="N68" s="82">
        <v>260</v>
      </c>
      <c r="O68" s="82">
        <f t="shared" si="6"/>
        <v>260</v>
      </c>
      <c r="P68" s="82"/>
      <c r="Q68" s="82">
        <v>260</v>
      </c>
      <c r="R68" s="82">
        <v>260</v>
      </c>
      <c r="S68" s="82">
        <v>260</v>
      </c>
      <c r="T68" s="82"/>
      <c r="U68" s="82"/>
    </row>
    <row r="69" spans="1:21" s="75" customFormat="1" ht="16.8">
      <c r="A69" s="80" t="s">
        <v>175</v>
      </c>
      <c r="B69" s="81" t="s">
        <v>176</v>
      </c>
      <c r="C69" s="82"/>
      <c r="D69" s="82"/>
      <c r="E69" s="82"/>
      <c r="F69" s="82"/>
      <c r="G69" s="82"/>
      <c r="H69" s="82"/>
      <c r="I69" s="82"/>
      <c r="J69" s="82"/>
      <c r="K69" s="82"/>
      <c r="L69" s="82"/>
      <c r="M69" s="82">
        <v>167.57300000000001</v>
      </c>
      <c r="N69" s="82">
        <v>167.57300000000001</v>
      </c>
      <c r="O69" s="82">
        <f t="shared" si="6"/>
        <v>167.57300000000001</v>
      </c>
      <c r="P69" s="82"/>
      <c r="Q69" s="82">
        <v>167.57300000000001</v>
      </c>
      <c r="R69" s="82">
        <v>167.57300000000001</v>
      </c>
      <c r="S69" s="82">
        <v>167.57300000000001</v>
      </c>
      <c r="T69" s="82"/>
      <c r="U69" s="82"/>
    </row>
    <row r="70" spans="1:21" s="75" customFormat="1" ht="16.8">
      <c r="A70" s="80" t="s">
        <v>177</v>
      </c>
      <c r="B70" s="81" t="s">
        <v>178</v>
      </c>
      <c r="C70" s="82"/>
      <c r="D70" s="82"/>
      <c r="E70" s="82"/>
      <c r="F70" s="82"/>
      <c r="G70" s="82"/>
      <c r="H70" s="82"/>
      <c r="I70" s="82"/>
      <c r="J70" s="82"/>
      <c r="K70" s="82"/>
      <c r="L70" s="82"/>
      <c r="M70" s="82">
        <v>32.427</v>
      </c>
      <c r="N70" s="82">
        <v>32.427</v>
      </c>
      <c r="O70" s="82">
        <f t="shared" si="6"/>
        <v>32.427</v>
      </c>
      <c r="P70" s="82"/>
      <c r="Q70" s="82">
        <v>32.427</v>
      </c>
      <c r="R70" s="82">
        <v>32.427</v>
      </c>
      <c r="S70" s="82">
        <v>32.427</v>
      </c>
      <c r="T70" s="82"/>
      <c r="U70" s="82"/>
    </row>
    <row r="71" spans="1:21" s="75" customFormat="1" ht="16.8">
      <c r="A71" s="80" t="s">
        <v>179</v>
      </c>
      <c r="B71" s="81" t="s">
        <v>180</v>
      </c>
      <c r="C71" s="82"/>
      <c r="D71" s="82"/>
      <c r="E71" s="82"/>
      <c r="F71" s="82"/>
      <c r="G71" s="82"/>
      <c r="H71" s="82"/>
      <c r="I71" s="82"/>
      <c r="J71" s="82"/>
      <c r="K71" s="82"/>
      <c r="L71" s="82"/>
      <c r="M71" s="82">
        <v>616.39031999999997</v>
      </c>
      <c r="N71" s="82">
        <v>616.39031999999997</v>
      </c>
      <c r="O71" s="82">
        <f t="shared" si="6"/>
        <v>616.39031999999997</v>
      </c>
      <c r="P71" s="82"/>
      <c r="Q71" s="82">
        <v>616.39031999999997</v>
      </c>
      <c r="R71" s="82">
        <v>616.39031999999997</v>
      </c>
      <c r="S71" s="82">
        <v>616.39031999999997</v>
      </c>
      <c r="T71" s="82"/>
      <c r="U71" s="82"/>
    </row>
    <row r="72" spans="1:21" s="75" customFormat="1" ht="33.6">
      <c r="A72" s="80" t="s">
        <v>181</v>
      </c>
      <c r="B72" s="81" t="s">
        <v>154</v>
      </c>
      <c r="C72" s="82"/>
      <c r="D72" s="82"/>
      <c r="E72" s="82"/>
      <c r="F72" s="82"/>
      <c r="G72" s="82"/>
      <c r="H72" s="82"/>
      <c r="I72" s="82"/>
      <c r="J72" s="82"/>
      <c r="K72" s="82"/>
      <c r="L72" s="82"/>
      <c r="M72" s="82">
        <v>4000</v>
      </c>
      <c r="N72" s="82">
        <v>4000</v>
      </c>
      <c r="O72" s="82">
        <f t="shared" si="6"/>
        <v>4000</v>
      </c>
      <c r="P72" s="82"/>
      <c r="Q72" s="82">
        <v>4000</v>
      </c>
      <c r="R72" s="82">
        <v>4000</v>
      </c>
      <c r="S72" s="82">
        <v>4000</v>
      </c>
      <c r="T72" s="82"/>
      <c r="U72" s="82"/>
    </row>
    <row r="73" spans="1:21" s="75" customFormat="1" ht="16.8">
      <c r="A73" s="80" t="s">
        <v>182</v>
      </c>
      <c r="B73" s="81" t="s">
        <v>157</v>
      </c>
      <c r="C73" s="82"/>
      <c r="D73" s="82"/>
      <c r="E73" s="82"/>
      <c r="F73" s="82"/>
      <c r="G73" s="82"/>
      <c r="H73" s="82"/>
      <c r="I73" s="82"/>
      <c r="J73" s="82"/>
      <c r="K73" s="82"/>
      <c r="L73" s="82"/>
      <c r="M73" s="82">
        <v>800</v>
      </c>
      <c r="N73" s="82">
        <v>800</v>
      </c>
      <c r="O73" s="82">
        <f t="shared" si="6"/>
        <v>800</v>
      </c>
      <c r="P73" s="82"/>
      <c r="Q73" s="82">
        <v>800</v>
      </c>
      <c r="R73" s="82">
        <v>800</v>
      </c>
      <c r="S73" s="82">
        <v>800</v>
      </c>
      <c r="T73" s="82"/>
      <c r="U73" s="82"/>
    </row>
    <row r="74" spans="1:21" s="63" customFormat="1" ht="35.25" customHeight="1">
      <c r="A74" s="59">
        <v>3</v>
      </c>
      <c r="B74" s="76" t="s">
        <v>183</v>
      </c>
      <c r="C74" s="62" t="s">
        <v>111</v>
      </c>
      <c r="D74" s="62"/>
      <c r="E74" s="62"/>
      <c r="F74" s="62"/>
      <c r="G74" s="62">
        <v>148403</v>
      </c>
      <c r="H74" s="62">
        <v>134008</v>
      </c>
      <c r="I74" s="62"/>
      <c r="J74" s="62"/>
      <c r="K74" s="62"/>
      <c r="L74" s="62"/>
      <c r="M74" s="62">
        <f>SUM(M75:M80)</f>
        <v>66574.495999999999</v>
      </c>
      <c r="N74" s="62">
        <f t="shared" ref="N74:T74" si="7">SUM(N75:N80)</f>
        <v>66574.495999999999</v>
      </c>
      <c r="O74" s="62">
        <f t="shared" si="7"/>
        <v>66574.495999999999</v>
      </c>
      <c r="P74" s="62">
        <f t="shared" si="7"/>
        <v>34000</v>
      </c>
      <c r="Q74" s="62">
        <f t="shared" si="7"/>
        <v>66574.495999999999</v>
      </c>
      <c r="R74" s="62">
        <f t="shared" si="7"/>
        <v>66574.495999999999</v>
      </c>
      <c r="S74" s="62">
        <f t="shared" si="7"/>
        <v>66574.495999999999</v>
      </c>
      <c r="T74" s="62">
        <f t="shared" si="7"/>
        <v>0</v>
      </c>
      <c r="U74" s="62"/>
    </row>
    <row r="75" spans="1:21" s="63" customFormat="1" ht="33.6">
      <c r="A75" s="80" t="s">
        <v>184</v>
      </c>
      <c r="B75" s="81" t="s">
        <v>185</v>
      </c>
      <c r="C75" s="82" t="s">
        <v>109</v>
      </c>
      <c r="D75" s="82"/>
      <c r="E75" s="82"/>
      <c r="F75" s="82" t="s">
        <v>186</v>
      </c>
      <c r="G75" s="82">
        <v>14351</v>
      </c>
      <c r="H75" s="82">
        <v>14351</v>
      </c>
      <c r="I75" s="82"/>
      <c r="J75" s="82"/>
      <c r="K75" s="82"/>
      <c r="L75" s="82"/>
      <c r="M75" s="82">
        <v>10726.757</v>
      </c>
      <c r="N75" s="82">
        <v>10726.757</v>
      </c>
      <c r="O75" s="82">
        <f t="shared" si="6"/>
        <v>10726.757</v>
      </c>
      <c r="P75" s="82"/>
      <c r="Q75" s="82">
        <v>10726.757</v>
      </c>
      <c r="R75" s="82">
        <v>10726.757</v>
      </c>
      <c r="S75" s="82">
        <v>10726.757</v>
      </c>
      <c r="T75" s="82"/>
      <c r="U75" s="82"/>
    </row>
    <row r="76" spans="1:21" s="63" customFormat="1" ht="33.6">
      <c r="A76" s="80" t="s">
        <v>187</v>
      </c>
      <c r="B76" s="81" t="s">
        <v>188</v>
      </c>
      <c r="C76" s="82" t="s">
        <v>109</v>
      </c>
      <c r="D76" s="82"/>
      <c r="E76" s="82"/>
      <c r="F76" s="82" t="s">
        <v>189</v>
      </c>
      <c r="G76" s="82">
        <v>14987</v>
      </c>
      <c r="H76" s="82">
        <v>14987</v>
      </c>
      <c r="I76" s="82"/>
      <c r="J76" s="82"/>
      <c r="K76" s="82"/>
      <c r="L76" s="82"/>
      <c r="M76" s="82">
        <v>10847.739</v>
      </c>
      <c r="N76" s="82">
        <v>10847.739</v>
      </c>
      <c r="O76" s="82">
        <f t="shared" si="6"/>
        <v>10847.739</v>
      </c>
      <c r="P76" s="82"/>
      <c r="Q76" s="82">
        <v>10847.739</v>
      </c>
      <c r="R76" s="82">
        <v>10847.739</v>
      </c>
      <c r="S76" s="82">
        <v>10847.739</v>
      </c>
      <c r="T76" s="82"/>
      <c r="U76" s="82"/>
    </row>
    <row r="77" spans="1:21" s="75" customFormat="1" ht="33.6">
      <c r="A77" s="80" t="s">
        <v>190</v>
      </c>
      <c r="B77" s="81" t="s">
        <v>191</v>
      </c>
      <c r="C77" s="82" t="s">
        <v>109</v>
      </c>
      <c r="D77" s="82"/>
      <c r="E77" s="82"/>
      <c r="F77" s="82" t="s">
        <v>192</v>
      </c>
      <c r="G77" s="82">
        <v>14991</v>
      </c>
      <c r="H77" s="82">
        <v>14991</v>
      </c>
      <c r="I77" s="82"/>
      <c r="J77" s="82"/>
      <c r="K77" s="82"/>
      <c r="L77" s="82"/>
      <c r="M77" s="82">
        <v>11000</v>
      </c>
      <c r="N77" s="82">
        <v>11000</v>
      </c>
      <c r="O77" s="82">
        <v>11000</v>
      </c>
      <c r="P77" s="82"/>
      <c r="Q77" s="82">
        <v>11000</v>
      </c>
      <c r="R77" s="82">
        <v>11000</v>
      </c>
      <c r="S77" s="82">
        <v>11000</v>
      </c>
      <c r="T77" s="82"/>
      <c r="U77" s="82"/>
    </row>
    <row r="78" spans="1:21" s="75" customFormat="1" ht="33.6">
      <c r="A78" s="80" t="s">
        <v>193</v>
      </c>
      <c r="B78" s="81" t="s">
        <v>194</v>
      </c>
      <c r="C78" s="82" t="s">
        <v>50</v>
      </c>
      <c r="D78" s="82"/>
      <c r="E78" s="82"/>
      <c r="F78" s="82" t="s">
        <v>195</v>
      </c>
      <c r="G78" s="82">
        <v>45472</v>
      </c>
      <c r="H78" s="82">
        <v>45472</v>
      </c>
      <c r="I78" s="82"/>
      <c r="J78" s="82"/>
      <c r="K78" s="82"/>
      <c r="L78" s="82"/>
      <c r="M78" s="82">
        <v>12000</v>
      </c>
      <c r="N78" s="82">
        <v>12000</v>
      </c>
      <c r="O78" s="82">
        <v>12000</v>
      </c>
      <c r="P78" s="82">
        <v>12000</v>
      </c>
      <c r="Q78" s="82">
        <v>12000</v>
      </c>
      <c r="R78" s="82">
        <v>12000</v>
      </c>
      <c r="S78" s="82">
        <v>12000</v>
      </c>
      <c r="T78" s="82"/>
      <c r="U78" s="82"/>
    </row>
    <row r="79" spans="1:21" s="75" customFormat="1" ht="33.6">
      <c r="A79" s="80" t="s">
        <v>196</v>
      </c>
      <c r="B79" s="81" t="s">
        <v>197</v>
      </c>
      <c r="C79" s="82" t="s">
        <v>126</v>
      </c>
      <c r="D79" s="82"/>
      <c r="E79" s="82"/>
      <c r="F79" s="82" t="s">
        <v>198</v>
      </c>
      <c r="G79" s="82">
        <v>32395</v>
      </c>
      <c r="H79" s="82">
        <v>18000</v>
      </c>
      <c r="I79" s="82"/>
      <c r="J79" s="82"/>
      <c r="K79" s="82"/>
      <c r="L79" s="82"/>
      <c r="M79" s="82">
        <v>10000</v>
      </c>
      <c r="N79" s="82">
        <v>10000</v>
      </c>
      <c r="O79" s="82">
        <v>10000</v>
      </c>
      <c r="P79" s="82">
        <v>10000</v>
      </c>
      <c r="Q79" s="82">
        <v>10000</v>
      </c>
      <c r="R79" s="82">
        <v>10000</v>
      </c>
      <c r="S79" s="82">
        <v>10000</v>
      </c>
      <c r="T79" s="82"/>
      <c r="U79" s="82"/>
    </row>
    <row r="80" spans="1:21" s="75" customFormat="1" ht="33.6">
      <c r="A80" s="80" t="s">
        <v>199</v>
      </c>
      <c r="B80" s="81" t="s">
        <v>200</v>
      </c>
      <c r="C80" s="82" t="s">
        <v>50</v>
      </c>
      <c r="D80" s="82"/>
      <c r="E80" s="82"/>
      <c r="F80" s="82" t="s">
        <v>201</v>
      </c>
      <c r="G80" s="82">
        <v>26207</v>
      </c>
      <c r="H80" s="82">
        <v>26207</v>
      </c>
      <c r="I80" s="82"/>
      <c r="J80" s="82"/>
      <c r="K80" s="82"/>
      <c r="L80" s="82"/>
      <c r="M80" s="82">
        <v>12000</v>
      </c>
      <c r="N80" s="82">
        <v>12000</v>
      </c>
      <c r="O80" s="82">
        <v>12000</v>
      </c>
      <c r="P80" s="82">
        <v>12000</v>
      </c>
      <c r="Q80" s="82">
        <v>12000</v>
      </c>
      <c r="R80" s="82">
        <v>12000</v>
      </c>
      <c r="S80" s="82">
        <v>12000</v>
      </c>
      <c r="T80" s="82"/>
      <c r="U80" s="82"/>
    </row>
    <row r="81" spans="1:21" s="75" customFormat="1" ht="67.2">
      <c r="A81" s="59">
        <v>4</v>
      </c>
      <c r="B81" s="76" t="s">
        <v>202</v>
      </c>
      <c r="C81" s="62" t="s">
        <v>69</v>
      </c>
      <c r="D81" s="62"/>
      <c r="E81" s="62"/>
      <c r="F81" s="62" t="s">
        <v>203</v>
      </c>
      <c r="G81" s="62">
        <v>1555347</v>
      </c>
      <c r="H81" s="62">
        <v>1555347</v>
      </c>
      <c r="I81" s="62"/>
      <c r="J81" s="62"/>
      <c r="K81" s="62"/>
      <c r="L81" s="62"/>
      <c r="M81" s="62">
        <v>150000</v>
      </c>
      <c r="N81" s="62">
        <v>150000</v>
      </c>
      <c r="O81" s="62">
        <f t="shared" si="6"/>
        <v>150000</v>
      </c>
      <c r="P81" s="62"/>
      <c r="Q81" s="62">
        <v>150000</v>
      </c>
      <c r="R81" s="62">
        <v>150000</v>
      </c>
      <c r="S81" s="62">
        <v>150000</v>
      </c>
      <c r="T81" s="62"/>
      <c r="U81" s="62"/>
    </row>
    <row r="82" spans="1:21" s="75" customFormat="1" ht="33.6">
      <c r="A82" s="59">
        <v>5</v>
      </c>
      <c r="B82" s="76" t="s">
        <v>204</v>
      </c>
      <c r="C82" s="62" t="s">
        <v>73</v>
      </c>
      <c r="D82" s="62"/>
      <c r="E82" s="62"/>
      <c r="F82" s="62" t="s">
        <v>205</v>
      </c>
      <c r="G82" s="62">
        <v>14991</v>
      </c>
      <c r="H82" s="62">
        <v>13490</v>
      </c>
      <c r="I82" s="62"/>
      <c r="J82" s="62"/>
      <c r="K82" s="62"/>
      <c r="L82" s="62"/>
      <c r="M82" s="62">
        <v>6772.9380000000001</v>
      </c>
      <c r="N82" s="62">
        <v>6772.9380000000001</v>
      </c>
      <c r="O82" s="62">
        <f t="shared" si="6"/>
        <v>6772.9380000000001</v>
      </c>
      <c r="P82" s="62"/>
      <c r="Q82" s="62">
        <v>6772.9380000000001</v>
      </c>
      <c r="R82" s="62">
        <v>6772.9380000000001</v>
      </c>
      <c r="S82" s="62">
        <v>6772.9380000000001</v>
      </c>
      <c r="T82" s="62"/>
      <c r="U82" s="62"/>
    </row>
    <row r="83" spans="1:21" s="49" customFormat="1" ht="67.2">
      <c r="A83" s="59">
        <v>6</v>
      </c>
      <c r="B83" s="76" t="s">
        <v>206</v>
      </c>
      <c r="C83" s="62" t="s">
        <v>65</v>
      </c>
      <c r="D83" s="62"/>
      <c r="E83" s="62"/>
      <c r="F83" s="62" t="s">
        <v>207</v>
      </c>
      <c r="G83" s="62">
        <v>34748</v>
      </c>
      <c r="H83" s="62">
        <v>34748</v>
      </c>
      <c r="I83" s="62"/>
      <c r="J83" s="62"/>
      <c r="K83" s="62"/>
      <c r="L83" s="62"/>
      <c r="M83" s="62">
        <v>14500</v>
      </c>
      <c r="N83" s="62">
        <v>14500</v>
      </c>
      <c r="O83" s="62">
        <f t="shared" si="6"/>
        <v>14500</v>
      </c>
      <c r="P83" s="62"/>
      <c r="Q83" s="62">
        <v>14500</v>
      </c>
      <c r="R83" s="62">
        <v>14500</v>
      </c>
      <c r="S83" s="62">
        <v>14500</v>
      </c>
      <c r="T83" s="62"/>
      <c r="U83" s="62"/>
    </row>
    <row r="84" spans="1:21" s="49" customFormat="1" ht="33.6">
      <c r="A84" s="59">
        <v>7</v>
      </c>
      <c r="B84" s="76" t="s">
        <v>208</v>
      </c>
      <c r="C84" s="62" t="s">
        <v>109</v>
      </c>
      <c r="D84" s="62"/>
      <c r="E84" s="62"/>
      <c r="F84" s="62" t="s">
        <v>209</v>
      </c>
      <c r="G84" s="62">
        <v>190800</v>
      </c>
      <c r="H84" s="62">
        <v>190800</v>
      </c>
      <c r="I84" s="62"/>
      <c r="J84" s="62"/>
      <c r="K84" s="62"/>
      <c r="L84" s="62"/>
      <c r="M84" s="62">
        <v>44317.641000000003</v>
      </c>
      <c r="N84" s="62">
        <v>44317.641000000003</v>
      </c>
      <c r="O84" s="62">
        <f t="shared" si="6"/>
        <v>44317.641000000003</v>
      </c>
      <c r="P84" s="62"/>
      <c r="Q84" s="62">
        <v>44317.641000000003</v>
      </c>
      <c r="R84" s="62">
        <v>44317.641000000003</v>
      </c>
      <c r="S84" s="62">
        <v>44317.641000000003</v>
      </c>
      <c r="T84" s="62"/>
      <c r="U84" s="62"/>
    </row>
    <row r="85" spans="1:21" s="63" customFormat="1" ht="36" customHeight="1">
      <c r="A85" s="59">
        <v>8</v>
      </c>
      <c r="B85" s="76" t="s">
        <v>210</v>
      </c>
      <c r="C85" s="62" t="s">
        <v>137</v>
      </c>
      <c r="D85" s="62"/>
      <c r="E85" s="62"/>
      <c r="F85" s="62" t="s">
        <v>211</v>
      </c>
      <c r="G85" s="62">
        <v>67139</v>
      </c>
      <c r="H85" s="62">
        <v>51500</v>
      </c>
      <c r="I85" s="62"/>
      <c r="J85" s="62"/>
      <c r="K85" s="62"/>
      <c r="L85" s="62"/>
      <c r="M85" s="62">
        <v>29525.776999999998</v>
      </c>
      <c r="N85" s="62">
        <v>29525.776999999998</v>
      </c>
      <c r="O85" s="62">
        <f t="shared" si="6"/>
        <v>29525.776999999998</v>
      </c>
      <c r="P85" s="62"/>
      <c r="Q85" s="62">
        <v>29525.776999999998</v>
      </c>
      <c r="R85" s="62">
        <v>29525.776999999998</v>
      </c>
      <c r="S85" s="62">
        <v>29525.776999999998</v>
      </c>
      <c r="T85" s="62"/>
      <c r="U85" s="62"/>
    </row>
    <row r="86" spans="1:21" s="63" customFormat="1" ht="37.5" customHeight="1">
      <c r="A86" s="59">
        <v>9</v>
      </c>
      <c r="B86" s="76" t="s">
        <v>212</v>
      </c>
      <c r="C86" s="62" t="s">
        <v>85</v>
      </c>
      <c r="D86" s="62"/>
      <c r="E86" s="62"/>
      <c r="F86" s="62"/>
      <c r="G86" s="62"/>
      <c r="H86" s="62"/>
      <c r="I86" s="62"/>
      <c r="J86" s="62"/>
      <c r="K86" s="62"/>
      <c r="L86" s="62"/>
      <c r="M86" s="62">
        <v>6705.82</v>
      </c>
      <c r="N86" s="62">
        <v>6705.82</v>
      </c>
      <c r="O86" s="62">
        <f t="shared" si="6"/>
        <v>6705.82</v>
      </c>
      <c r="P86" s="62"/>
      <c r="Q86" s="62">
        <v>6705.82</v>
      </c>
      <c r="R86" s="62">
        <v>6705.82</v>
      </c>
      <c r="S86" s="62">
        <v>6705.82</v>
      </c>
      <c r="T86" s="62"/>
      <c r="U86" s="62"/>
    </row>
    <row r="87" spans="1:21" s="49" customFormat="1" ht="37.5" customHeight="1">
      <c r="A87" s="59">
        <v>10</v>
      </c>
      <c r="B87" s="76" t="s">
        <v>213</v>
      </c>
      <c r="C87" s="62" t="s">
        <v>126</v>
      </c>
      <c r="D87" s="62"/>
      <c r="E87" s="62"/>
      <c r="F87" s="62" t="s">
        <v>214</v>
      </c>
      <c r="G87" s="62">
        <v>21744</v>
      </c>
      <c r="H87" s="62">
        <v>21744</v>
      </c>
      <c r="I87" s="62"/>
      <c r="J87" s="62"/>
      <c r="K87" s="62"/>
      <c r="L87" s="62"/>
      <c r="M87" s="62">
        <v>11842.518</v>
      </c>
      <c r="N87" s="62">
        <v>11842.518</v>
      </c>
      <c r="O87" s="62">
        <f t="shared" si="6"/>
        <v>11842.518</v>
      </c>
      <c r="P87" s="62"/>
      <c r="Q87" s="62">
        <v>11842.518</v>
      </c>
      <c r="R87" s="62">
        <v>11842.518</v>
      </c>
      <c r="S87" s="62">
        <v>11842.518</v>
      </c>
      <c r="T87" s="62"/>
      <c r="U87" s="62"/>
    </row>
    <row r="88" spans="1:21" s="63" customFormat="1" ht="39.75" customHeight="1">
      <c r="A88" s="59">
        <v>11</v>
      </c>
      <c r="B88" s="76" t="s">
        <v>215</v>
      </c>
      <c r="C88" s="62" t="s">
        <v>109</v>
      </c>
      <c r="D88" s="62"/>
      <c r="E88" s="62"/>
      <c r="F88" s="62" t="s">
        <v>216</v>
      </c>
      <c r="G88" s="62">
        <v>164260</v>
      </c>
      <c r="H88" s="62">
        <v>85000</v>
      </c>
      <c r="I88" s="62"/>
      <c r="J88" s="62"/>
      <c r="K88" s="62"/>
      <c r="L88" s="62"/>
      <c r="M88" s="62">
        <v>25000</v>
      </c>
      <c r="N88" s="62">
        <v>25000</v>
      </c>
      <c r="O88" s="62">
        <f t="shared" si="6"/>
        <v>25000</v>
      </c>
      <c r="P88" s="62"/>
      <c r="Q88" s="62">
        <v>25000</v>
      </c>
      <c r="R88" s="62">
        <v>25000</v>
      </c>
      <c r="S88" s="62">
        <v>25000</v>
      </c>
      <c r="T88" s="62"/>
      <c r="U88" s="62"/>
    </row>
    <row r="89" spans="1:21" s="63" customFormat="1" ht="54" customHeight="1">
      <c r="A89" s="59">
        <v>12</v>
      </c>
      <c r="B89" s="76" t="s">
        <v>217</v>
      </c>
      <c r="C89" s="62" t="s">
        <v>218</v>
      </c>
      <c r="D89" s="62"/>
      <c r="E89" s="62"/>
      <c r="F89" s="62" t="s">
        <v>219</v>
      </c>
      <c r="G89" s="62">
        <v>126320</v>
      </c>
      <c r="H89" s="62">
        <v>77186</v>
      </c>
      <c r="I89" s="62"/>
      <c r="J89" s="62"/>
      <c r="K89" s="62"/>
      <c r="L89" s="62"/>
      <c r="M89" s="62">
        <v>30000</v>
      </c>
      <c r="N89" s="62">
        <v>30000</v>
      </c>
      <c r="O89" s="62">
        <f t="shared" si="6"/>
        <v>30000</v>
      </c>
      <c r="P89" s="62"/>
      <c r="Q89" s="62">
        <v>30000</v>
      </c>
      <c r="R89" s="62">
        <v>30000</v>
      </c>
      <c r="S89" s="62">
        <v>30000</v>
      </c>
      <c r="T89" s="62"/>
      <c r="U89" s="62"/>
    </row>
    <row r="90" spans="1:21" s="75" customFormat="1" ht="39.75" customHeight="1">
      <c r="A90" s="59">
        <v>13</v>
      </c>
      <c r="B90" s="76" t="s">
        <v>220</v>
      </c>
      <c r="C90" s="62" t="s">
        <v>218</v>
      </c>
      <c r="D90" s="62"/>
      <c r="E90" s="62"/>
      <c r="F90" s="62" t="s">
        <v>221</v>
      </c>
      <c r="G90" s="62">
        <v>70751</v>
      </c>
      <c r="H90" s="62">
        <v>70751</v>
      </c>
      <c r="I90" s="62"/>
      <c r="J90" s="62"/>
      <c r="K90" s="62"/>
      <c r="L90" s="62"/>
      <c r="M90" s="62">
        <v>35000</v>
      </c>
      <c r="N90" s="62">
        <v>35000</v>
      </c>
      <c r="O90" s="62">
        <f t="shared" si="6"/>
        <v>35000</v>
      </c>
      <c r="P90" s="62"/>
      <c r="Q90" s="62">
        <v>35000</v>
      </c>
      <c r="R90" s="62">
        <v>35000</v>
      </c>
      <c r="S90" s="62">
        <v>35000</v>
      </c>
      <c r="T90" s="62"/>
      <c r="U90" s="62"/>
    </row>
    <row r="91" spans="1:21" s="63" customFormat="1" ht="27.75" customHeight="1">
      <c r="A91" s="59">
        <v>14</v>
      </c>
      <c r="B91" s="76" t="s">
        <v>222</v>
      </c>
      <c r="C91" s="62" t="s">
        <v>218</v>
      </c>
      <c r="D91" s="62"/>
      <c r="E91" s="62"/>
      <c r="F91" s="62"/>
      <c r="G91" s="62"/>
      <c r="H91" s="62"/>
      <c r="I91" s="62"/>
      <c r="J91" s="62"/>
      <c r="K91" s="62"/>
      <c r="L91" s="62"/>
      <c r="M91" s="62">
        <v>5000</v>
      </c>
      <c r="N91" s="62">
        <v>5000</v>
      </c>
      <c r="O91" s="62">
        <f t="shared" si="6"/>
        <v>5000</v>
      </c>
      <c r="P91" s="62"/>
      <c r="Q91" s="62">
        <v>5000</v>
      </c>
      <c r="R91" s="62">
        <v>5000</v>
      </c>
      <c r="S91" s="62">
        <v>5000</v>
      </c>
      <c r="T91" s="62"/>
      <c r="U91" s="62"/>
    </row>
    <row r="92" spans="1:21" s="63" customFormat="1" ht="29.25" customHeight="1">
      <c r="A92" s="55" t="s">
        <v>20</v>
      </c>
      <c r="B92" s="56" t="s">
        <v>135</v>
      </c>
      <c r="C92" s="57"/>
      <c r="D92" s="57"/>
      <c r="E92" s="57"/>
      <c r="F92" s="57"/>
      <c r="G92" s="57"/>
      <c r="H92" s="57"/>
      <c r="I92" s="57"/>
      <c r="J92" s="57"/>
      <c r="K92" s="57"/>
      <c r="L92" s="57"/>
      <c r="M92" s="57"/>
      <c r="N92" s="57"/>
      <c r="O92" s="57"/>
      <c r="P92" s="57"/>
      <c r="Q92" s="57"/>
      <c r="R92" s="57"/>
      <c r="S92" s="57"/>
      <c r="T92" s="57"/>
      <c r="U92" s="57"/>
    </row>
    <row r="93" spans="1:21" s="63" customFormat="1" ht="61.5" customHeight="1">
      <c r="A93" s="59">
        <v>1</v>
      </c>
      <c r="B93" s="76" t="s">
        <v>223</v>
      </c>
      <c r="C93" s="62" t="s">
        <v>224</v>
      </c>
      <c r="D93" s="62" t="s">
        <v>225</v>
      </c>
      <c r="E93" s="62" t="s">
        <v>52</v>
      </c>
      <c r="F93" s="62" t="s">
        <v>226</v>
      </c>
      <c r="G93" s="62">
        <v>115000</v>
      </c>
      <c r="H93" s="62">
        <v>85000</v>
      </c>
      <c r="I93" s="62">
        <f>+J93+12000+4417</f>
        <v>39917</v>
      </c>
      <c r="J93" s="62">
        <v>23500</v>
      </c>
      <c r="K93" s="62">
        <v>87417.607300000003</v>
      </c>
      <c r="L93" s="62">
        <v>65000</v>
      </c>
      <c r="M93" s="62">
        <f>109361-K93</f>
        <v>21943.392699999997</v>
      </c>
      <c r="N93" s="62">
        <v>20000</v>
      </c>
      <c r="O93" s="62"/>
      <c r="P93" s="62"/>
      <c r="Q93" s="62">
        <f>+R93</f>
        <v>20000</v>
      </c>
      <c r="R93" s="62">
        <v>20000</v>
      </c>
      <c r="S93" s="62"/>
      <c r="T93" s="62"/>
      <c r="U93" s="62"/>
    </row>
    <row r="94" spans="1:21" s="63" customFormat="1" ht="77.25" customHeight="1">
      <c r="A94" s="59">
        <v>2</v>
      </c>
      <c r="B94" s="76" t="s">
        <v>227</v>
      </c>
      <c r="C94" s="62" t="s">
        <v>57</v>
      </c>
      <c r="D94" s="62" t="s">
        <v>228</v>
      </c>
      <c r="E94" s="62" t="s">
        <v>52</v>
      </c>
      <c r="F94" s="62" t="s">
        <v>229</v>
      </c>
      <c r="G94" s="62">
        <v>155636</v>
      </c>
      <c r="H94" s="62">
        <f>+L94+N94</f>
        <v>123817.0276</v>
      </c>
      <c r="I94" s="62">
        <f>+J94+17199</f>
        <v>89516.027600000001</v>
      </c>
      <c r="J94" s="62">
        <v>72317.027600000001</v>
      </c>
      <c r="K94" s="62">
        <v>131015.85669282703</v>
      </c>
      <c r="L94" s="62">
        <f>106500+7317.0276</f>
        <v>113817.0276</v>
      </c>
      <c r="M94" s="62">
        <f>+G94-K94-10378</f>
        <v>14242.14330717297</v>
      </c>
      <c r="N94" s="62">
        <v>10000</v>
      </c>
      <c r="O94" s="62"/>
      <c r="P94" s="62"/>
      <c r="Q94" s="62">
        <f>+M94</f>
        <v>14242.14330717297</v>
      </c>
      <c r="R94" s="62">
        <v>10000</v>
      </c>
      <c r="S94" s="62"/>
      <c r="T94" s="62"/>
      <c r="U94" s="62"/>
    </row>
    <row r="95" spans="1:21" s="63" customFormat="1" ht="56.25" customHeight="1">
      <c r="A95" s="59">
        <v>3</v>
      </c>
      <c r="B95" s="76" t="s">
        <v>230</v>
      </c>
      <c r="C95" s="62" t="s">
        <v>50</v>
      </c>
      <c r="D95" s="62"/>
      <c r="E95" s="62" t="s">
        <v>231</v>
      </c>
      <c r="F95" s="62" t="s">
        <v>232</v>
      </c>
      <c r="G95" s="62">
        <v>10000</v>
      </c>
      <c r="H95" s="62">
        <v>10000</v>
      </c>
      <c r="I95" s="62">
        <v>5000</v>
      </c>
      <c r="J95" s="62">
        <v>5000</v>
      </c>
      <c r="K95" s="62">
        <v>5000</v>
      </c>
      <c r="L95" s="62">
        <v>5000</v>
      </c>
      <c r="M95" s="62">
        <v>5000</v>
      </c>
      <c r="N95" s="62">
        <v>4500</v>
      </c>
      <c r="O95" s="62"/>
      <c r="P95" s="62"/>
      <c r="Q95" s="62">
        <v>5000</v>
      </c>
      <c r="R95" s="62">
        <v>4500</v>
      </c>
      <c r="S95" s="62"/>
      <c r="T95" s="62"/>
      <c r="U95" s="62"/>
    </row>
    <row r="96" spans="1:21" s="63" customFormat="1" ht="41.25" customHeight="1">
      <c r="A96" s="55" t="s">
        <v>24</v>
      </c>
      <c r="B96" s="56" t="s">
        <v>48</v>
      </c>
      <c r="C96" s="57"/>
      <c r="D96" s="57"/>
      <c r="E96" s="57"/>
      <c r="F96" s="57"/>
      <c r="G96" s="57"/>
      <c r="H96" s="57"/>
      <c r="I96" s="57"/>
      <c r="J96" s="57"/>
      <c r="K96" s="57"/>
      <c r="L96" s="57"/>
      <c r="M96" s="57"/>
      <c r="N96" s="57"/>
      <c r="O96" s="57"/>
      <c r="P96" s="57"/>
      <c r="Q96" s="57"/>
      <c r="R96" s="57"/>
      <c r="S96" s="57"/>
      <c r="T96" s="57"/>
      <c r="U96" s="57"/>
    </row>
    <row r="97" spans="1:21" s="63" customFormat="1" ht="50.4">
      <c r="A97" s="59">
        <v>1</v>
      </c>
      <c r="B97" s="76" t="s">
        <v>233</v>
      </c>
      <c r="C97" s="62" t="s">
        <v>96</v>
      </c>
      <c r="D97" s="62" t="s">
        <v>234</v>
      </c>
      <c r="E97" s="62" t="s">
        <v>52</v>
      </c>
      <c r="F97" s="62" t="s">
        <v>235</v>
      </c>
      <c r="G97" s="62">
        <v>80400</v>
      </c>
      <c r="H97" s="62">
        <v>75000</v>
      </c>
      <c r="I97" s="62">
        <f>+J97</f>
        <v>15000</v>
      </c>
      <c r="J97" s="62">
        <v>15000</v>
      </c>
      <c r="K97" s="62">
        <v>18700</v>
      </c>
      <c r="L97" s="62">
        <v>16500</v>
      </c>
      <c r="M97" s="62">
        <v>53894</v>
      </c>
      <c r="N97" s="62">
        <v>58500</v>
      </c>
      <c r="O97" s="62"/>
      <c r="P97" s="62"/>
      <c r="Q97" s="62">
        <f>+R97</f>
        <v>20000</v>
      </c>
      <c r="R97" s="62">
        <v>20000</v>
      </c>
      <c r="S97" s="62"/>
      <c r="T97" s="62"/>
      <c r="U97" s="62"/>
    </row>
    <row r="98" spans="1:21" s="63" customFormat="1" ht="50.4">
      <c r="A98" s="59">
        <v>2</v>
      </c>
      <c r="B98" s="76" t="s">
        <v>236</v>
      </c>
      <c r="C98" s="62" t="s">
        <v>85</v>
      </c>
      <c r="D98" s="62" t="s">
        <v>237</v>
      </c>
      <c r="E98" s="62" t="s">
        <v>52</v>
      </c>
      <c r="F98" s="62" t="s">
        <v>238</v>
      </c>
      <c r="G98" s="62">
        <v>61315</v>
      </c>
      <c r="H98" s="62">
        <f>+L98+N98</f>
        <v>39000</v>
      </c>
      <c r="I98" s="62">
        <f>+J98+3500</f>
        <v>13500</v>
      </c>
      <c r="J98" s="62">
        <v>10000</v>
      </c>
      <c r="K98" s="62">
        <v>23500</v>
      </c>
      <c r="L98" s="62">
        <v>10000</v>
      </c>
      <c r="M98" s="62">
        <v>29464</v>
      </c>
      <c r="N98" s="62">
        <v>29000</v>
      </c>
      <c r="O98" s="62"/>
      <c r="P98" s="62"/>
      <c r="Q98" s="62">
        <f>+R98</f>
        <v>10000</v>
      </c>
      <c r="R98" s="62">
        <v>10000</v>
      </c>
      <c r="S98" s="62"/>
      <c r="T98" s="62"/>
      <c r="U98" s="62"/>
    </row>
    <row r="99" spans="1:21" s="63" customFormat="1" ht="50.4">
      <c r="A99" s="59">
        <v>3</v>
      </c>
      <c r="B99" s="76" t="s">
        <v>239</v>
      </c>
      <c r="C99" s="62" t="s">
        <v>50</v>
      </c>
      <c r="D99" s="62" t="s">
        <v>240</v>
      </c>
      <c r="E99" s="62" t="s">
        <v>241</v>
      </c>
      <c r="F99" s="62" t="s">
        <v>242</v>
      </c>
      <c r="G99" s="62">
        <v>229465</v>
      </c>
      <c r="H99" s="62">
        <v>145523</v>
      </c>
      <c r="I99" s="62">
        <f>60523+38316</f>
        <v>98839</v>
      </c>
      <c r="J99" s="62">
        <v>30523</v>
      </c>
      <c r="K99" s="62">
        <v>137969.97625000001</v>
      </c>
      <c r="L99" s="62">
        <v>65523</v>
      </c>
      <c r="M99" s="62">
        <f>220081-K99</f>
        <v>82111.023749999993</v>
      </c>
      <c r="N99" s="62">
        <v>80000</v>
      </c>
      <c r="O99" s="62"/>
      <c r="P99" s="62"/>
      <c r="Q99" s="62">
        <f>+R99</f>
        <v>15000</v>
      </c>
      <c r="R99" s="62">
        <v>15000</v>
      </c>
      <c r="S99" s="62"/>
      <c r="T99" s="62"/>
      <c r="U99" s="62"/>
    </row>
    <row r="100" spans="1:21" s="63" customFormat="1" ht="151.19999999999999">
      <c r="A100" s="59">
        <v>4</v>
      </c>
      <c r="B100" s="76" t="s">
        <v>243</v>
      </c>
      <c r="C100" s="62" t="s">
        <v>96</v>
      </c>
      <c r="D100" s="77"/>
      <c r="E100" s="62" t="s">
        <v>244</v>
      </c>
      <c r="F100" s="62" t="s">
        <v>245</v>
      </c>
      <c r="G100" s="62">
        <v>199888</v>
      </c>
      <c r="H100" s="62">
        <v>140000</v>
      </c>
      <c r="I100" s="62">
        <f>+J100+5858</f>
        <v>35858</v>
      </c>
      <c r="J100" s="62">
        <v>30000</v>
      </c>
      <c r="K100" s="62">
        <v>86635</v>
      </c>
      <c r="L100" s="62">
        <v>60000</v>
      </c>
      <c r="M100" s="62">
        <f>176427-K100</f>
        <v>89792</v>
      </c>
      <c r="N100" s="62">
        <v>80000</v>
      </c>
      <c r="O100" s="62"/>
      <c r="P100" s="62"/>
      <c r="Q100" s="62">
        <f>+R100</f>
        <v>70000</v>
      </c>
      <c r="R100" s="62">
        <v>70000</v>
      </c>
      <c r="S100" s="62"/>
      <c r="T100" s="62"/>
      <c r="U100" s="62"/>
    </row>
    <row r="101" spans="1:21" s="63" customFormat="1" ht="73.5" customHeight="1">
      <c r="A101" s="59">
        <v>5</v>
      </c>
      <c r="B101" s="76" t="s">
        <v>246</v>
      </c>
      <c r="C101" s="62" t="s">
        <v>50</v>
      </c>
      <c r="D101" s="62"/>
      <c r="E101" s="62" t="s">
        <v>52</v>
      </c>
      <c r="F101" s="62" t="s">
        <v>247</v>
      </c>
      <c r="G101" s="62">
        <v>60019</v>
      </c>
      <c r="H101" s="62">
        <v>40000</v>
      </c>
      <c r="I101" s="62">
        <v>30000</v>
      </c>
      <c r="J101" s="62">
        <v>20000</v>
      </c>
      <c r="K101" s="62">
        <v>30000</v>
      </c>
      <c r="L101" s="62">
        <v>30000</v>
      </c>
      <c r="M101" s="62">
        <f>28000+15000-K101</f>
        <v>13000</v>
      </c>
      <c r="N101" s="62">
        <v>10000</v>
      </c>
      <c r="O101" s="62"/>
      <c r="P101" s="62"/>
      <c r="Q101" s="62">
        <f>+R101</f>
        <v>5000</v>
      </c>
      <c r="R101" s="62">
        <v>5000</v>
      </c>
      <c r="S101" s="62"/>
      <c r="T101" s="62"/>
      <c r="U101" s="62"/>
    </row>
    <row r="102" spans="1:21" s="78" customFormat="1" ht="34.799999999999997">
      <c r="A102" s="50" t="s">
        <v>248</v>
      </c>
      <c r="B102" s="51" t="s">
        <v>249</v>
      </c>
      <c r="C102" s="51"/>
      <c r="D102" s="51"/>
      <c r="E102" s="51"/>
      <c r="F102" s="52"/>
      <c r="G102" s="53">
        <f t="shared" ref="G102:T102" si="8">SUM(G104:G111)</f>
        <v>12445688</v>
      </c>
      <c r="H102" s="53">
        <f t="shared" si="8"/>
        <v>8440543</v>
      </c>
      <c r="I102" s="53">
        <f t="shared" si="8"/>
        <v>152689.228</v>
      </c>
      <c r="J102" s="53">
        <f t="shared" si="8"/>
        <v>125000</v>
      </c>
      <c r="K102" s="53">
        <f t="shared" si="8"/>
        <v>272188</v>
      </c>
      <c r="L102" s="53">
        <f t="shared" si="8"/>
        <v>235000</v>
      </c>
      <c r="M102" s="53">
        <f t="shared" si="8"/>
        <v>5176267.8</v>
      </c>
      <c r="N102" s="53">
        <f t="shared" si="8"/>
        <v>5172389.8</v>
      </c>
      <c r="O102" s="53">
        <f t="shared" si="8"/>
        <v>4882389.8</v>
      </c>
      <c r="P102" s="53">
        <f t="shared" si="8"/>
        <v>0</v>
      </c>
      <c r="Q102" s="53">
        <f t="shared" si="8"/>
        <v>2055792.9711130001</v>
      </c>
      <c r="R102" s="53">
        <f t="shared" si="8"/>
        <v>2055792.9711130001</v>
      </c>
      <c r="S102" s="53">
        <f t="shared" si="8"/>
        <v>1864082.9711130001</v>
      </c>
      <c r="T102" s="53">
        <f t="shared" si="8"/>
        <v>0</v>
      </c>
      <c r="U102" s="53">
        <f>SUM(U107:U111)</f>
        <v>0</v>
      </c>
    </row>
    <row r="103" spans="1:21" s="63" customFormat="1" ht="45" customHeight="1">
      <c r="A103" s="55" t="s">
        <v>12</v>
      </c>
      <c r="B103" s="56" t="s">
        <v>61</v>
      </c>
      <c r="C103" s="57"/>
      <c r="D103" s="57"/>
      <c r="E103" s="57"/>
      <c r="F103" s="57"/>
      <c r="G103" s="57"/>
      <c r="H103" s="57"/>
      <c r="I103" s="57"/>
      <c r="J103" s="57"/>
      <c r="K103" s="57"/>
      <c r="L103" s="57"/>
      <c r="M103" s="57"/>
      <c r="N103" s="57"/>
      <c r="O103" s="57"/>
      <c r="P103" s="57"/>
      <c r="Q103" s="57"/>
      <c r="R103" s="57"/>
      <c r="S103" s="57"/>
      <c r="T103" s="57"/>
      <c r="U103" s="57"/>
    </row>
    <row r="104" spans="1:21" s="78" customFormat="1" ht="44.25" customHeight="1">
      <c r="A104" s="59">
        <v>1</v>
      </c>
      <c r="B104" s="76" t="s">
        <v>250</v>
      </c>
      <c r="C104" s="62" t="s">
        <v>109</v>
      </c>
      <c r="D104" s="62"/>
      <c r="E104" s="62"/>
      <c r="F104" s="62" t="s">
        <v>251</v>
      </c>
      <c r="G104" s="62">
        <v>4415380</v>
      </c>
      <c r="H104" s="62">
        <v>819000</v>
      </c>
      <c r="I104" s="61"/>
      <c r="J104" s="62"/>
      <c r="K104" s="62"/>
      <c r="L104" s="62"/>
      <c r="M104" s="62">
        <v>557321</v>
      </c>
      <c r="N104" s="62">
        <v>557321</v>
      </c>
      <c r="O104" s="62">
        <v>557321</v>
      </c>
      <c r="P104" s="62"/>
      <c r="Q104" s="62">
        <v>557321</v>
      </c>
      <c r="R104" s="62">
        <v>557321</v>
      </c>
      <c r="S104" s="62">
        <v>557321</v>
      </c>
      <c r="T104" s="62"/>
      <c r="U104" s="62"/>
    </row>
    <row r="105" spans="1:21" s="49" customFormat="1" ht="50.4">
      <c r="A105" s="59">
        <v>2</v>
      </c>
      <c r="B105" s="76" t="s">
        <v>252</v>
      </c>
      <c r="C105" s="62" t="s">
        <v>253</v>
      </c>
      <c r="D105" s="62"/>
      <c r="E105" s="62"/>
      <c r="F105" s="62" t="s">
        <v>254</v>
      </c>
      <c r="G105" s="62">
        <v>7096543</v>
      </c>
      <c r="H105" s="62">
        <v>7096543</v>
      </c>
      <c r="I105" s="61"/>
      <c r="J105" s="62"/>
      <c r="K105" s="62"/>
      <c r="L105" s="62"/>
      <c r="M105" s="62">
        <v>4325068.7999999998</v>
      </c>
      <c r="N105" s="62">
        <v>4325068.7999999998</v>
      </c>
      <c r="O105" s="62">
        <v>4325068.7999999998</v>
      </c>
      <c r="P105" s="62"/>
      <c r="Q105" s="62">
        <v>1306761.9711130001</v>
      </c>
      <c r="R105" s="62">
        <v>1306761.9711130001</v>
      </c>
      <c r="S105" s="62">
        <v>1306761.9711130001</v>
      </c>
      <c r="T105" s="62"/>
      <c r="U105" s="62"/>
    </row>
    <row r="106" spans="1:21" s="63" customFormat="1" ht="29.25" customHeight="1">
      <c r="A106" s="55" t="s">
        <v>20</v>
      </c>
      <c r="B106" s="56" t="s">
        <v>135</v>
      </c>
      <c r="C106" s="57"/>
      <c r="D106" s="57"/>
      <c r="E106" s="57"/>
      <c r="F106" s="57"/>
      <c r="G106" s="57"/>
      <c r="H106" s="57"/>
      <c r="I106" s="57"/>
      <c r="J106" s="57"/>
      <c r="K106" s="57"/>
      <c r="L106" s="57"/>
      <c r="M106" s="57"/>
      <c r="N106" s="57"/>
      <c r="O106" s="57"/>
      <c r="P106" s="57"/>
      <c r="Q106" s="57"/>
      <c r="R106" s="57"/>
      <c r="S106" s="57"/>
      <c r="T106" s="57"/>
      <c r="U106" s="57"/>
    </row>
    <row r="107" spans="1:21" s="84" customFormat="1" ht="42.75" customHeight="1">
      <c r="A107" s="59">
        <v>1</v>
      </c>
      <c r="B107" s="76" t="s">
        <v>255</v>
      </c>
      <c r="C107" s="62" t="s">
        <v>256</v>
      </c>
      <c r="D107" s="62"/>
      <c r="E107" s="62" t="s">
        <v>257</v>
      </c>
      <c r="F107" s="62" t="s">
        <v>258</v>
      </c>
      <c r="G107" s="62">
        <v>282000</v>
      </c>
      <c r="H107" s="62">
        <v>220000</v>
      </c>
      <c r="I107" s="61">
        <f>+J107+12118</f>
        <v>87118</v>
      </c>
      <c r="J107" s="62">
        <v>75000</v>
      </c>
      <c r="K107" s="62">
        <v>182188</v>
      </c>
      <c r="L107" s="62">
        <v>145000</v>
      </c>
      <c r="M107" s="62">
        <v>75985</v>
      </c>
      <c r="N107" s="62">
        <v>75000</v>
      </c>
      <c r="O107" s="62"/>
      <c r="P107" s="62"/>
      <c r="Q107" s="62">
        <f>+R107</f>
        <v>75000</v>
      </c>
      <c r="R107" s="62">
        <v>75000</v>
      </c>
      <c r="S107" s="62"/>
      <c r="T107" s="62"/>
      <c r="U107" s="62"/>
    </row>
    <row r="108" spans="1:21" s="84" customFormat="1" ht="57.75" customHeight="1">
      <c r="A108" s="59">
        <v>2</v>
      </c>
      <c r="B108" s="76" t="s">
        <v>259</v>
      </c>
      <c r="C108" s="62" t="s">
        <v>57</v>
      </c>
      <c r="D108" s="62"/>
      <c r="E108" s="62" t="s">
        <v>257</v>
      </c>
      <c r="F108" s="62" t="s">
        <v>260</v>
      </c>
      <c r="G108" s="62">
        <v>95000</v>
      </c>
      <c r="H108" s="62">
        <v>95000</v>
      </c>
      <c r="I108" s="61">
        <v>35571.228000000003</v>
      </c>
      <c r="J108" s="62">
        <v>20000</v>
      </c>
      <c r="K108" s="62">
        <v>60000</v>
      </c>
      <c r="L108" s="62">
        <v>60000</v>
      </c>
      <c r="M108" s="62">
        <f>+G108-K108</f>
        <v>35000</v>
      </c>
      <c r="N108" s="62">
        <v>35000</v>
      </c>
      <c r="O108" s="62"/>
      <c r="P108" s="62"/>
      <c r="Q108" s="62">
        <f>+R108</f>
        <v>35000</v>
      </c>
      <c r="R108" s="62">
        <v>35000</v>
      </c>
      <c r="S108" s="62"/>
      <c r="T108" s="62"/>
      <c r="U108" s="62"/>
    </row>
    <row r="109" spans="1:21" s="84" customFormat="1" ht="37.5" customHeight="1">
      <c r="A109" s="55" t="s">
        <v>24</v>
      </c>
      <c r="B109" s="56" t="s">
        <v>48</v>
      </c>
      <c r="C109" s="57"/>
      <c r="D109" s="57"/>
      <c r="E109" s="57"/>
      <c r="F109" s="57"/>
      <c r="G109" s="57"/>
      <c r="H109" s="57"/>
      <c r="I109" s="57"/>
      <c r="J109" s="57"/>
      <c r="K109" s="57"/>
      <c r="L109" s="57"/>
      <c r="M109" s="57"/>
      <c r="N109" s="57"/>
      <c r="O109" s="57"/>
      <c r="P109" s="57"/>
      <c r="Q109" s="57"/>
      <c r="R109" s="57"/>
      <c r="S109" s="57"/>
      <c r="T109" s="57"/>
      <c r="U109" s="57"/>
    </row>
    <row r="110" spans="1:21" s="63" customFormat="1" ht="50.4">
      <c r="A110" s="59">
        <v>1</v>
      </c>
      <c r="B110" s="60" t="s">
        <v>261</v>
      </c>
      <c r="C110" s="61" t="s">
        <v>262</v>
      </c>
      <c r="D110" s="61" t="s">
        <v>263</v>
      </c>
      <c r="E110" s="61" t="s">
        <v>264</v>
      </c>
      <c r="F110" s="61" t="s">
        <v>265</v>
      </c>
      <c r="G110" s="61">
        <v>392765</v>
      </c>
      <c r="H110" s="61">
        <v>70000</v>
      </c>
      <c r="I110" s="61">
        <f>+J110</f>
        <v>15000</v>
      </c>
      <c r="J110" s="61">
        <v>15000</v>
      </c>
      <c r="K110" s="61">
        <v>15000</v>
      </c>
      <c r="L110" s="61">
        <v>15000</v>
      </c>
      <c r="M110" s="61">
        <v>55000</v>
      </c>
      <c r="N110" s="61">
        <v>55000</v>
      </c>
      <c r="O110" s="61"/>
      <c r="P110" s="61"/>
      <c r="Q110" s="62">
        <f>+R110</f>
        <v>25000</v>
      </c>
      <c r="R110" s="61">
        <v>25000</v>
      </c>
      <c r="S110" s="61"/>
      <c r="T110" s="61"/>
      <c r="U110" s="61"/>
    </row>
    <row r="111" spans="1:21" s="78" customFormat="1" ht="50.4">
      <c r="A111" s="59">
        <v>2</v>
      </c>
      <c r="B111" s="60" t="s">
        <v>266</v>
      </c>
      <c r="C111" s="61" t="s">
        <v>267</v>
      </c>
      <c r="D111" s="61" t="s">
        <v>268</v>
      </c>
      <c r="E111" s="61"/>
      <c r="F111" s="61" t="s">
        <v>269</v>
      </c>
      <c r="G111" s="61">
        <v>164000</v>
      </c>
      <c r="H111" s="61">
        <v>140000</v>
      </c>
      <c r="I111" s="61">
        <v>15000</v>
      </c>
      <c r="J111" s="61">
        <v>15000</v>
      </c>
      <c r="K111" s="61">
        <v>15000</v>
      </c>
      <c r="L111" s="61">
        <v>15000</v>
      </c>
      <c r="M111" s="61">
        <v>127893</v>
      </c>
      <c r="N111" s="61">
        <v>125000</v>
      </c>
      <c r="O111" s="61"/>
      <c r="P111" s="61"/>
      <c r="Q111" s="62">
        <f>+R111</f>
        <v>56710</v>
      </c>
      <c r="R111" s="61">
        <v>56710</v>
      </c>
      <c r="S111" s="61"/>
      <c r="T111" s="61"/>
      <c r="U111" s="61"/>
    </row>
    <row r="112" spans="1:21" s="78" customFormat="1" ht="26.25" customHeight="1">
      <c r="A112" s="50" t="s">
        <v>270</v>
      </c>
      <c r="B112" s="51" t="s">
        <v>271</v>
      </c>
      <c r="C112" s="51"/>
      <c r="D112" s="51"/>
      <c r="E112" s="51"/>
      <c r="F112" s="52"/>
      <c r="G112" s="53">
        <f t="shared" ref="G112:U112" si="9">+G114</f>
        <v>62000</v>
      </c>
      <c r="H112" s="53">
        <f t="shared" si="9"/>
        <v>47000</v>
      </c>
      <c r="I112" s="53">
        <f t="shared" si="9"/>
        <v>8987</v>
      </c>
      <c r="J112" s="53">
        <f t="shared" si="9"/>
        <v>0</v>
      </c>
      <c r="K112" s="53">
        <f t="shared" si="9"/>
        <v>10987.387500000006</v>
      </c>
      <c r="L112" s="53">
        <f t="shared" si="9"/>
        <v>2000</v>
      </c>
      <c r="M112" s="53">
        <f t="shared" si="9"/>
        <v>48893.612499999996</v>
      </c>
      <c r="N112" s="53">
        <f t="shared" si="9"/>
        <v>45000</v>
      </c>
      <c r="O112" s="53">
        <f t="shared" si="9"/>
        <v>0</v>
      </c>
      <c r="P112" s="53">
        <f t="shared" si="9"/>
        <v>0</v>
      </c>
      <c r="Q112" s="53">
        <f t="shared" si="9"/>
        <v>30000</v>
      </c>
      <c r="R112" s="53">
        <f t="shared" si="9"/>
        <v>30000</v>
      </c>
      <c r="S112" s="53">
        <f t="shared" si="9"/>
        <v>0</v>
      </c>
      <c r="T112" s="53">
        <f t="shared" si="9"/>
        <v>0</v>
      </c>
      <c r="U112" s="53">
        <f t="shared" si="9"/>
        <v>0</v>
      </c>
    </row>
    <row r="113" spans="1:21" s="78" customFormat="1" ht="33.6">
      <c r="A113" s="55" t="s">
        <v>12</v>
      </c>
      <c r="B113" s="56" t="s">
        <v>48</v>
      </c>
      <c r="C113" s="57"/>
      <c r="D113" s="57"/>
      <c r="E113" s="57"/>
      <c r="F113" s="57"/>
      <c r="G113" s="57"/>
      <c r="H113" s="57"/>
      <c r="I113" s="57"/>
      <c r="J113" s="57"/>
      <c r="K113" s="57"/>
      <c r="L113" s="57"/>
      <c r="M113" s="57"/>
      <c r="N113" s="57"/>
      <c r="O113" s="57"/>
      <c r="P113" s="57"/>
      <c r="Q113" s="57"/>
      <c r="R113" s="57"/>
      <c r="S113" s="57"/>
      <c r="T113" s="57"/>
      <c r="U113" s="57"/>
    </row>
    <row r="114" spans="1:21" s="78" customFormat="1" ht="33.6">
      <c r="A114" s="59">
        <v>1</v>
      </c>
      <c r="B114" s="60" t="s">
        <v>272</v>
      </c>
      <c r="C114" s="61" t="s">
        <v>85</v>
      </c>
      <c r="D114" s="61"/>
      <c r="E114" s="61" t="s">
        <v>52</v>
      </c>
      <c r="F114" s="61" t="s">
        <v>273</v>
      </c>
      <c r="G114" s="61">
        <v>62000</v>
      </c>
      <c r="H114" s="61">
        <v>47000</v>
      </c>
      <c r="I114" s="61">
        <v>8987</v>
      </c>
      <c r="J114" s="61">
        <v>0</v>
      </c>
      <c r="K114" s="61">
        <v>10987.387500000006</v>
      </c>
      <c r="L114" s="61">
        <v>2000</v>
      </c>
      <c r="M114" s="61">
        <f>62000-2119-K114</f>
        <v>48893.612499999996</v>
      </c>
      <c r="N114" s="61">
        <v>45000</v>
      </c>
      <c r="O114" s="61"/>
      <c r="P114" s="61"/>
      <c r="Q114" s="62">
        <f>+R114</f>
        <v>30000</v>
      </c>
      <c r="R114" s="61">
        <v>30000</v>
      </c>
      <c r="S114" s="61"/>
      <c r="T114" s="61"/>
      <c r="U114" s="61"/>
    </row>
    <row r="115" spans="1:21" ht="9" customHeight="1">
      <c r="A115" s="85"/>
      <c r="B115" s="86"/>
      <c r="C115" s="87"/>
      <c r="D115" s="88"/>
      <c r="E115" s="87"/>
      <c r="F115" s="87"/>
      <c r="G115" s="89"/>
      <c r="H115" s="89"/>
      <c r="I115" s="89"/>
      <c r="J115" s="90"/>
      <c r="K115" s="90"/>
      <c r="L115" s="90"/>
      <c r="M115" s="90"/>
      <c r="N115" s="90"/>
      <c r="O115" s="90"/>
      <c r="P115" s="90"/>
      <c r="Q115" s="90"/>
      <c r="R115" s="90"/>
      <c r="S115" s="90"/>
      <c r="T115" s="90"/>
      <c r="U115" s="87"/>
    </row>
    <row r="116" spans="1:21" ht="12" customHeight="1"/>
    <row r="118" spans="1:21">
      <c r="P118" s="426" t="s">
        <v>27</v>
      </c>
      <c r="Q118" s="426"/>
      <c r="R118" s="426"/>
      <c r="S118" s="426"/>
      <c r="T118" s="426"/>
      <c r="U118" s="426"/>
    </row>
    <row r="119" spans="1:21">
      <c r="P119" s="426"/>
      <c r="Q119" s="426"/>
      <c r="R119" s="426"/>
      <c r="S119" s="426"/>
      <c r="T119" s="426"/>
      <c r="U119" s="426"/>
    </row>
    <row r="120" spans="1:21">
      <c r="P120" s="426"/>
      <c r="Q120" s="426"/>
      <c r="R120" s="426"/>
      <c r="S120" s="426"/>
      <c r="T120" s="426"/>
      <c r="U120" s="426"/>
    </row>
  </sheetData>
  <mergeCells count="31">
    <mergeCell ref="S7:T8"/>
    <mergeCell ref="M4:P5"/>
    <mergeCell ref="Q4:T5"/>
    <mergeCell ref="U4:U8"/>
    <mergeCell ref="P118:U120"/>
    <mergeCell ref="Q6:Q8"/>
    <mergeCell ref="R6:T6"/>
    <mergeCell ref="R7:R8"/>
    <mergeCell ref="J6:J8"/>
    <mergeCell ref="K6:K8"/>
    <mergeCell ref="L6:L8"/>
    <mergeCell ref="M6:M8"/>
    <mergeCell ref="N6:P6"/>
    <mergeCell ref="N7:N8"/>
    <mergeCell ref="O7:P8"/>
    <mergeCell ref="A1:U1"/>
    <mergeCell ref="A2:U2"/>
    <mergeCell ref="A3:U3"/>
    <mergeCell ref="A4:A8"/>
    <mergeCell ref="B4:B8"/>
    <mergeCell ref="C4:C8"/>
    <mergeCell ref="D4:D8"/>
    <mergeCell ref="E4:E8"/>
    <mergeCell ref="F4:H4"/>
    <mergeCell ref="F5:F8"/>
    <mergeCell ref="G5:H5"/>
    <mergeCell ref="G6:G8"/>
    <mergeCell ref="H6:H8"/>
    <mergeCell ref="I6:I8"/>
    <mergeCell ref="I4:J5"/>
    <mergeCell ref="K4:L5"/>
  </mergeCells>
  <printOptions horizontalCentered="1"/>
  <pageMargins left="0.5" right="0.5" top="0.5" bottom="0.5" header="0.5" footer="0.25"/>
  <pageSetup paperSize="9" scale="54"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25"/>
  <sheetViews>
    <sheetView zoomScale="70" zoomScaleNormal="70" workbookViewId="0">
      <selection sqref="A1:AA1"/>
    </sheetView>
  </sheetViews>
  <sheetFormatPr defaultRowHeight="18"/>
  <cols>
    <col min="1" max="1" width="7.5546875" style="178" customWidth="1"/>
    <col min="2" max="2" width="29.33203125" style="180" customWidth="1"/>
    <col min="3" max="3" width="11.33203125" style="180" hidden="1" customWidth="1"/>
    <col min="4" max="4" width="9.109375" style="179" hidden="1" customWidth="1"/>
    <col min="5" max="5" width="12.88671875" style="179" hidden="1" customWidth="1"/>
    <col min="6" max="6" width="12.33203125" style="179" hidden="1" customWidth="1"/>
    <col min="7" max="7" width="18" style="179" customWidth="1"/>
    <col min="8" max="10" width="14.109375" style="181" customWidth="1"/>
    <col min="11" max="11" width="14.109375" style="179" customWidth="1"/>
    <col min="12" max="14" width="14.109375" style="181" customWidth="1"/>
    <col min="15" max="20" width="14.109375" style="181" hidden="1" customWidth="1"/>
    <col min="21" max="26" width="14.109375" style="181" customWidth="1"/>
    <col min="27" max="27" width="19" style="178" customWidth="1"/>
    <col min="28" max="234" width="9.109375" style="96"/>
    <col min="235" max="235" width="5.109375" style="96" customWidth="1"/>
    <col min="236" max="236" width="29.33203125" style="96" customWidth="1"/>
    <col min="237" max="240" width="0" style="96" hidden="1" customWidth="1"/>
    <col min="241" max="241" width="23.33203125" style="96" customWidth="1"/>
    <col min="242" max="242" width="17.44140625" style="96" customWidth="1"/>
    <col min="243" max="243" width="12" style="96" customWidth="1"/>
    <col min="244" max="244" width="11.109375" style="96" customWidth="1"/>
    <col min="245" max="245" width="15" style="96" customWidth="1"/>
    <col min="246" max="248" width="11.109375" style="96" customWidth="1"/>
    <col min="249" max="249" width="12.44140625" style="96" customWidth="1"/>
    <col min="250" max="250" width="10.5546875" style="96" customWidth="1"/>
    <col min="251" max="251" width="11.33203125" style="96" customWidth="1"/>
    <col min="252" max="252" width="12.109375" style="96" customWidth="1"/>
    <col min="253" max="253" width="12.44140625" style="96" customWidth="1"/>
    <col min="254" max="254" width="12.6640625" style="96" customWidth="1"/>
    <col min="255" max="255" width="12" style="96" customWidth="1"/>
    <col min="256" max="257" width="13" style="96" customWidth="1"/>
    <col min="258" max="258" width="12.6640625" style="96" customWidth="1"/>
    <col min="259" max="259" width="10.88671875" style="96" customWidth="1"/>
    <col min="260" max="260" width="13.109375" style="96" customWidth="1"/>
    <col min="261" max="261" width="14.5546875" style="96" customWidth="1"/>
    <col min="262" max="262" width="12.88671875" style="96" customWidth="1"/>
    <col min="263" max="263" width="11.33203125" style="96" customWidth="1"/>
    <col min="264" max="264" width="16.33203125" style="96" customWidth="1"/>
    <col min="265" max="265" width="14.88671875" style="96" customWidth="1"/>
    <col min="266" max="266" width="14" style="96" customWidth="1"/>
    <col min="267" max="267" width="11" style="96" customWidth="1"/>
    <col min="268" max="268" width="13.88671875" style="96" customWidth="1"/>
    <col min="269" max="269" width="32" style="96" customWidth="1"/>
    <col min="270" max="272" width="9.109375" style="96"/>
    <col min="273" max="273" width="12.33203125" style="96" customWidth="1"/>
    <col min="274" max="275" width="16.6640625" style="96" bestFit="1" customWidth="1"/>
    <col min="276" max="490" width="9.109375" style="96"/>
    <col min="491" max="491" width="5.109375" style="96" customWidth="1"/>
    <col min="492" max="492" width="29.33203125" style="96" customWidth="1"/>
    <col min="493" max="496" width="0" style="96" hidden="1" customWidth="1"/>
    <col min="497" max="497" width="23.33203125" style="96" customWidth="1"/>
    <col min="498" max="498" width="17.44140625" style="96" customWidth="1"/>
    <col min="499" max="499" width="12" style="96" customWidth="1"/>
    <col min="500" max="500" width="11.109375" style="96" customWidth="1"/>
    <col min="501" max="501" width="15" style="96" customWidth="1"/>
    <col min="502" max="504" width="11.109375" style="96" customWidth="1"/>
    <col min="505" max="505" width="12.44140625" style="96" customWidth="1"/>
    <col min="506" max="506" width="10.5546875" style="96" customWidth="1"/>
    <col min="507" max="507" width="11.33203125" style="96" customWidth="1"/>
    <col min="508" max="508" width="12.109375" style="96" customWidth="1"/>
    <col min="509" max="509" width="12.44140625" style="96" customWidth="1"/>
    <col min="510" max="510" width="12.6640625" style="96" customWidth="1"/>
    <col min="511" max="511" width="12" style="96" customWidth="1"/>
    <col min="512" max="513" width="13" style="96" customWidth="1"/>
    <col min="514" max="514" width="12.6640625" style="96" customWidth="1"/>
    <col min="515" max="515" width="10.88671875" style="96" customWidth="1"/>
    <col min="516" max="516" width="13.109375" style="96" customWidth="1"/>
    <col min="517" max="517" width="14.5546875" style="96" customWidth="1"/>
    <col min="518" max="518" width="12.88671875" style="96" customWidth="1"/>
    <col min="519" max="519" width="11.33203125" style="96" customWidth="1"/>
    <col min="520" max="520" width="16.33203125" style="96" customWidth="1"/>
    <col min="521" max="521" width="14.88671875" style="96" customWidth="1"/>
    <col min="522" max="522" width="14" style="96" customWidth="1"/>
    <col min="523" max="523" width="11" style="96" customWidth="1"/>
    <col min="524" max="524" width="13.88671875" style="96" customWidth="1"/>
    <col min="525" max="525" width="32" style="96" customWidth="1"/>
    <col min="526" max="528" width="9.109375" style="96"/>
    <col min="529" max="529" width="12.33203125" style="96" customWidth="1"/>
    <col min="530" max="531" width="16.6640625" style="96" bestFit="1" customWidth="1"/>
    <col min="532" max="746" width="9.109375" style="96"/>
    <col min="747" max="747" width="5.109375" style="96" customWidth="1"/>
    <col min="748" max="748" width="29.33203125" style="96" customWidth="1"/>
    <col min="749" max="752" width="0" style="96" hidden="1" customWidth="1"/>
    <col min="753" max="753" width="23.33203125" style="96" customWidth="1"/>
    <col min="754" max="754" width="17.44140625" style="96" customWidth="1"/>
    <col min="755" max="755" width="12" style="96" customWidth="1"/>
    <col min="756" max="756" width="11.109375" style="96" customWidth="1"/>
    <col min="757" max="757" width="15" style="96" customWidth="1"/>
    <col min="758" max="760" width="11.109375" style="96" customWidth="1"/>
    <col min="761" max="761" width="12.44140625" style="96" customWidth="1"/>
    <col min="762" max="762" width="10.5546875" style="96" customWidth="1"/>
    <col min="763" max="763" width="11.33203125" style="96" customWidth="1"/>
    <col min="764" max="764" width="12.109375" style="96" customWidth="1"/>
    <col min="765" max="765" width="12.44140625" style="96" customWidth="1"/>
    <col min="766" max="766" width="12.6640625" style="96" customWidth="1"/>
    <col min="767" max="767" width="12" style="96" customWidth="1"/>
    <col min="768" max="769" width="13" style="96" customWidth="1"/>
    <col min="770" max="770" width="12.6640625" style="96" customWidth="1"/>
    <col min="771" max="771" width="10.88671875" style="96" customWidth="1"/>
    <col min="772" max="772" width="13.109375" style="96" customWidth="1"/>
    <col min="773" max="773" width="14.5546875" style="96" customWidth="1"/>
    <col min="774" max="774" width="12.88671875" style="96" customWidth="1"/>
    <col min="775" max="775" width="11.33203125" style="96" customWidth="1"/>
    <col min="776" max="776" width="16.33203125" style="96" customWidth="1"/>
    <col min="777" max="777" width="14.88671875" style="96" customWidth="1"/>
    <col min="778" max="778" width="14" style="96" customWidth="1"/>
    <col min="779" max="779" width="11" style="96" customWidth="1"/>
    <col min="780" max="780" width="13.88671875" style="96" customWidth="1"/>
    <col min="781" max="781" width="32" style="96" customWidth="1"/>
    <col min="782" max="784" width="9.109375" style="96"/>
    <col min="785" max="785" width="12.33203125" style="96" customWidth="1"/>
    <col min="786" max="787" width="16.6640625" style="96" bestFit="1" customWidth="1"/>
    <col min="788" max="1002" width="9.109375" style="96"/>
    <col min="1003" max="1003" width="5.109375" style="96" customWidth="1"/>
    <col min="1004" max="1004" width="29.33203125" style="96" customWidth="1"/>
    <col min="1005" max="1008" width="0" style="96" hidden="1" customWidth="1"/>
    <col min="1009" max="1009" width="23.33203125" style="96" customWidth="1"/>
    <col min="1010" max="1010" width="17.44140625" style="96" customWidth="1"/>
    <col min="1011" max="1011" width="12" style="96" customWidth="1"/>
    <col min="1012" max="1012" width="11.109375" style="96" customWidth="1"/>
    <col min="1013" max="1013" width="15" style="96" customWidth="1"/>
    <col min="1014" max="1016" width="11.109375" style="96" customWidth="1"/>
    <col min="1017" max="1017" width="12.44140625" style="96" customWidth="1"/>
    <col min="1018" max="1018" width="10.5546875" style="96" customWidth="1"/>
    <col min="1019" max="1019" width="11.33203125" style="96" customWidth="1"/>
    <col min="1020" max="1020" width="12.109375" style="96" customWidth="1"/>
    <col min="1021" max="1021" width="12.44140625" style="96" customWidth="1"/>
    <col min="1022" max="1022" width="12.6640625" style="96" customWidth="1"/>
    <col min="1023" max="1023" width="12" style="96" customWidth="1"/>
    <col min="1024" max="1025" width="13" style="96" customWidth="1"/>
    <col min="1026" max="1026" width="12.6640625" style="96" customWidth="1"/>
    <col min="1027" max="1027" width="10.88671875" style="96" customWidth="1"/>
    <col min="1028" max="1028" width="13.109375" style="96" customWidth="1"/>
    <col min="1029" max="1029" width="14.5546875" style="96" customWidth="1"/>
    <col min="1030" max="1030" width="12.88671875" style="96" customWidth="1"/>
    <col min="1031" max="1031" width="11.33203125" style="96" customWidth="1"/>
    <col min="1032" max="1032" width="16.33203125" style="96" customWidth="1"/>
    <col min="1033" max="1033" width="14.88671875" style="96" customWidth="1"/>
    <col min="1034" max="1034" width="14" style="96" customWidth="1"/>
    <col min="1035" max="1035" width="11" style="96" customWidth="1"/>
    <col min="1036" max="1036" width="13.88671875" style="96" customWidth="1"/>
    <col min="1037" max="1037" width="32" style="96" customWidth="1"/>
    <col min="1038" max="1040" width="9.109375" style="96"/>
    <col min="1041" max="1041" width="12.33203125" style="96" customWidth="1"/>
    <col min="1042" max="1043" width="16.6640625" style="96" bestFit="1" customWidth="1"/>
    <col min="1044" max="1258" width="9.109375" style="96"/>
    <col min="1259" max="1259" width="5.109375" style="96" customWidth="1"/>
    <col min="1260" max="1260" width="29.33203125" style="96" customWidth="1"/>
    <col min="1261" max="1264" width="0" style="96" hidden="1" customWidth="1"/>
    <col min="1265" max="1265" width="23.33203125" style="96" customWidth="1"/>
    <col min="1266" max="1266" width="17.44140625" style="96" customWidth="1"/>
    <col min="1267" max="1267" width="12" style="96" customWidth="1"/>
    <col min="1268" max="1268" width="11.109375" style="96" customWidth="1"/>
    <col min="1269" max="1269" width="15" style="96" customWidth="1"/>
    <col min="1270" max="1272" width="11.109375" style="96" customWidth="1"/>
    <col min="1273" max="1273" width="12.44140625" style="96" customWidth="1"/>
    <col min="1274" max="1274" width="10.5546875" style="96" customWidth="1"/>
    <col min="1275" max="1275" width="11.33203125" style="96" customWidth="1"/>
    <col min="1276" max="1276" width="12.109375" style="96" customWidth="1"/>
    <col min="1277" max="1277" width="12.44140625" style="96" customWidth="1"/>
    <col min="1278" max="1278" width="12.6640625" style="96" customWidth="1"/>
    <col min="1279" max="1279" width="12" style="96" customWidth="1"/>
    <col min="1280" max="1281" width="13" style="96" customWidth="1"/>
    <col min="1282" max="1282" width="12.6640625" style="96" customWidth="1"/>
    <col min="1283" max="1283" width="10.88671875" style="96" customWidth="1"/>
    <col min="1284" max="1284" width="13.109375" style="96" customWidth="1"/>
    <col min="1285" max="1285" width="14.5546875" style="96" customWidth="1"/>
    <col min="1286" max="1286" width="12.88671875" style="96" customWidth="1"/>
    <col min="1287" max="1287" width="11.33203125" style="96" customWidth="1"/>
    <col min="1288" max="1288" width="16.33203125" style="96" customWidth="1"/>
    <col min="1289" max="1289" width="14.88671875" style="96" customWidth="1"/>
    <col min="1290" max="1290" width="14" style="96" customWidth="1"/>
    <col min="1291" max="1291" width="11" style="96" customWidth="1"/>
    <col min="1292" max="1292" width="13.88671875" style="96" customWidth="1"/>
    <col min="1293" max="1293" width="32" style="96" customWidth="1"/>
    <col min="1294" max="1296" width="9.109375" style="96"/>
    <col min="1297" max="1297" width="12.33203125" style="96" customWidth="1"/>
    <col min="1298" max="1299" width="16.6640625" style="96" bestFit="1" customWidth="1"/>
    <col min="1300" max="1514" width="9.109375" style="96"/>
    <col min="1515" max="1515" width="5.109375" style="96" customWidth="1"/>
    <col min="1516" max="1516" width="29.33203125" style="96" customWidth="1"/>
    <col min="1517" max="1520" width="0" style="96" hidden="1" customWidth="1"/>
    <col min="1521" max="1521" width="23.33203125" style="96" customWidth="1"/>
    <col min="1522" max="1522" width="17.44140625" style="96" customWidth="1"/>
    <col min="1523" max="1523" width="12" style="96" customWidth="1"/>
    <col min="1524" max="1524" width="11.109375" style="96" customWidth="1"/>
    <col min="1525" max="1525" width="15" style="96" customWidth="1"/>
    <col min="1526" max="1528" width="11.109375" style="96" customWidth="1"/>
    <col min="1529" max="1529" width="12.44140625" style="96" customWidth="1"/>
    <col min="1530" max="1530" width="10.5546875" style="96" customWidth="1"/>
    <col min="1531" max="1531" width="11.33203125" style="96" customWidth="1"/>
    <col min="1532" max="1532" width="12.109375" style="96" customWidth="1"/>
    <col min="1533" max="1533" width="12.44140625" style="96" customWidth="1"/>
    <col min="1534" max="1534" width="12.6640625" style="96" customWidth="1"/>
    <col min="1535" max="1535" width="12" style="96" customWidth="1"/>
    <col min="1536" max="1537" width="13" style="96" customWidth="1"/>
    <col min="1538" max="1538" width="12.6640625" style="96" customWidth="1"/>
    <col min="1539" max="1539" width="10.88671875" style="96" customWidth="1"/>
    <col min="1540" max="1540" width="13.109375" style="96" customWidth="1"/>
    <col min="1541" max="1541" width="14.5546875" style="96" customWidth="1"/>
    <col min="1542" max="1542" width="12.88671875" style="96" customWidth="1"/>
    <col min="1543" max="1543" width="11.33203125" style="96" customWidth="1"/>
    <col min="1544" max="1544" width="16.33203125" style="96" customWidth="1"/>
    <col min="1545" max="1545" width="14.88671875" style="96" customWidth="1"/>
    <col min="1546" max="1546" width="14" style="96" customWidth="1"/>
    <col min="1547" max="1547" width="11" style="96" customWidth="1"/>
    <col min="1548" max="1548" width="13.88671875" style="96" customWidth="1"/>
    <col min="1549" max="1549" width="32" style="96" customWidth="1"/>
    <col min="1550" max="1552" width="9.109375" style="96"/>
    <col min="1553" max="1553" width="12.33203125" style="96" customWidth="1"/>
    <col min="1554" max="1555" width="16.6640625" style="96" bestFit="1" customWidth="1"/>
    <col min="1556" max="1770" width="9.109375" style="96"/>
    <col min="1771" max="1771" width="5.109375" style="96" customWidth="1"/>
    <col min="1772" max="1772" width="29.33203125" style="96" customWidth="1"/>
    <col min="1773" max="1776" width="0" style="96" hidden="1" customWidth="1"/>
    <col min="1777" max="1777" width="23.33203125" style="96" customWidth="1"/>
    <col min="1778" max="1778" width="17.44140625" style="96" customWidth="1"/>
    <col min="1779" max="1779" width="12" style="96" customWidth="1"/>
    <col min="1780" max="1780" width="11.109375" style="96" customWidth="1"/>
    <col min="1781" max="1781" width="15" style="96" customWidth="1"/>
    <col min="1782" max="1784" width="11.109375" style="96" customWidth="1"/>
    <col min="1785" max="1785" width="12.44140625" style="96" customWidth="1"/>
    <col min="1786" max="1786" width="10.5546875" style="96" customWidth="1"/>
    <col min="1787" max="1787" width="11.33203125" style="96" customWidth="1"/>
    <col min="1788" max="1788" width="12.109375" style="96" customWidth="1"/>
    <col min="1789" max="1789" width="12.44140625" style="96" customWidth="1"/>
    <col min="1790" max="1790" width="12.6640625" style="96" customWidth="1"/>
    <col min="1791" max="1791" width="12" style="96" customWidth="1"/>
    <col min="1792" max="1793" width="13" style="96" customWidth="1"/>
    <col min="1794" max="1794" width="12.6640625" style="96" customWidth="1"/>
    <col min="1795" max="1795" width="10.88671875" style="96" customWidth="1"/>
    <col min="1796" max="1796" width="13.109375" style="96" customWidth="1"/>
    <col min="1797" max="1797" width="14.5546875" style="96" customWidth="1"/>
    <col min="1798" max="1798" width="12.88671875" style="96" customWidth="1"/>
    <col min="1799" max="1799" width="11.33203125" style="96" customWidth="1"/>
    <col min="1800" max="1800" width="16.33203125" style="96" customWidth="1"/>
    <col min="1801" max="1801" width="14.88671875" style="96" customWidth="1"/>
    <col min="1802" max="1802" width="14" style="96" customWidth="1"/>
    <col min="1803" max="1803" width="11" style="96" customWidth="1"/>
    <col min="1804" max="1804" width="13.88671875" style="96" customWidth="1"/>
    <col min="1805" max="1805" width="32" style="96" customWidth="1"/>
    <col min="1806" max="1808" width="9.109375" style="96"/>
    <col min="1809" max="1809" width="12.33203125" style="96" customWidth="1"/>
    <col min="1810" max="1811" width="16.6640625" style="96" bestFit="1" customWidth="1"/>
    <col min="1812" max="2026" width="9.109375" style="96"/>
    <col min="2027" max="2027" width="5.109375" style="96" customWidth="1"/>
    <col min="2028" max="2028" width="29.33203125" style="96" customWidth="1"/>
    <col min="2029" max="2032" width="0" style="96" hidden="1" customWidth="1"/>
    <col min="2033" max="2033" width="23.33203125" style="96" customWidth="1"/>
    <col min="2034" max="2034" width="17.44140625" style="96" customWidth="1"/>
    <col min="2035" max="2035" width="12" style="96" customWidth="1"/>
    <col min="2036" max="2036" width="11.109375" style="96" customWidth="1"/>
    <col min="2037" max="2037" width="15" style="96" customWidth="1"/>
    <col min="2038" max="2040" width="11.109375" style="96" customWidth="1"/>
    <col min="2041" max="2041" width="12.44140625" style="96" customWidth="1"/>
    <col min="2042" max="2042" width="10.5546875" style="96" customWidth="1"/>
    <col min="2043" max="2043" width="11.33203125" style="96" customWidth="1"/>
    <col min="2044" max="2044" width="12.109375" style="96" customWidth="1"/>
    <col min="2045" max="2045" width="12.44140625" style="96" customWidth="1"/>
    <col min="2046" max="2046" width="12.6640625" style="96" customWidth="1"/>
    <col min="2047" max="2047" width="12" style="96" customWidth="1"/>
    <col min="2048" max="2049" width="13" style="96" customWidth="1"/>
    <col min="2050" max="2050" width="12.6640625" style="96" customWidth="1"/>
    <col min="2051" max="2051" width="10.88671875" style="96" customWidth="1"/>
    <col min="2052" max="2052" width="13.109375" style="96" customWidth="1"/>
    <col min="2053" max="2053" width="14.5546875" style="96" customWidth="1"/>
    <col min="2054" max="2054" width="12.88671875" style="96" customWidth="1"/>
    <col min="2055" max="2055" width="11.33203125" style="96" customWidth="1"/>
    <col min="2056" max="2056" width="16.33203125" style="96" customWidth="1"/>
    <col min="2057" max="2057" width="14.88671875" style="96" customWidth="1"/>
    <col min="2058" max="2058" width="14" style="96" customWidth="1"/>
    <col min="2059" max="2059" width="11" style="96" customWidth="1"/>
    <col min="2060" max="2060" width="13.88671875" style="96" customWidth="1"/>
    <col min="2061" max="2061" width="32" style="96" customWidth="1"/>
    <col min="2062" max="2064" width="9.109375" style="96"/>
    <col min="2065" max="2065" width="12.33203125" style="96" customWidth="1"/>
    <col min="2066" max="2067" width="16.6640625" style="96" bestFit="1" customWidth="1"/>
    <col min="2068" max="2282" width="9.109375" style="96"/>
    <col min="2283" max="2283" width="5.109375" style="96" customWidth="1"/>
    <col min="2284" max="2284" width="29.33203125" style="96" customWidth="1"/>
    <col min="2285" max="2288" width="0" style="96" hidden="1" customWidth="1"/>
    <col min="2289" max="2289" width="23.33203125" style="96" customWidth="1"/>
    <col min="2290" max="2290" width="17.44140625" style="96" customWidth="1"/>
    <col min="2291" max="2291" width="12" style="96" customWidth="1"/>
    <col min="2292" max="2292" width="11.109375" style="96" customWidth="1"/>
    <col min="2293" max="2293" width="15" style="96" customWidth="1"/>
    <col min="2294" max="2296" width="11.109375" style="96" customWidth="1"/>
    <col min="2297" max="2297" width="12.44140625" style="96" customWidth="1"/>
    <col min="2298" max="2298" width="10.5546875" style="96" customWidth="1"/>
    <col min="2299" max="2299" width="11.33203125" style="96" customWidth="1"/>
    <col min="2300" max="2300" width="12.109375" style="96" customWidth="1"/>
    <col min="2301" max="2301" width="12.44140625" style="96" customWidth="1"/>
    <col min="2302" max="2302" width="12.6640625" style="96" customWidth="1"/>
    <col min="2303" max="2303" width="12" style="96" customWidth="1"/>
    <col min="2304" max="2305" width="13" style="96" customWidth="1"/>
    <col min="2306" max="2306" width="12.6640625" style="96" customWidth="1"/>
    <col min="2307" max="2307" width="10.88671875" style="96" customWidth="1"/>
    <col min="2308" max="2308" width="13.109375" style="96" customWidth="1"/>
    <col min="2309" max="2309" width="14.5546875" style="96" customWidth="1"/>
    <col min="2310" max="2310" width="12.88671875" style="96" customWidth="1"/>
    <col min="2311" max="2311" width="11.33203125" style="96" customWidth="1"/>
    <col min="2312" max="2312" width="16.33203125" style="96" customWidth="1"/>
    <col min="2313" max="2313" width="14.88671875" style="96" customWidth="1"/>
    <col min="2314" max="2314" width="14" style="96" customWidth="1"/>
    <col min="2315" max="2315" width="11" style="96" customWidth="1"/>
    <col min="2316" max="2316" width="13.88671875" style="96" customWidth="1"/>
    <col min="2317" max="2317" width="32" style="96" customWidth="1"/>
    <col min="2318" max="2320" width="9.109375" style="96"/>
    <col min="2321" max="2321" width="12.33203125" style="96" customWidth="1"/>
    <col min="2322" max="2323" width="16.6640625" style="96" bestFit="1" customWidth="1"/>
    <col min="2324" max="2538" width="9.109375" style="96"/>
    <col min="2539" max="2539" width="5.109375" style="96" customWidth="1"/>
    <col min="2540" max="2540" width="29.33203125" style="96" customWidth="1"/>
    <col min="2541" max="2544" width="0" style="96" hidden="1" customWidth="1"/>
    <col min="2545" max="2545" width="23.33203125" style="96" customWidth="1"/>
    <col min="2546" max="2546" width="17.44140625" style="96" customWidth="1"/>
    <col min="2547" max="2547" width="12" style="96" customWidth="1"/>
    <col min="2548" max="2548" width="11.109375" style="96" customWidth="1"/>
    <col min="2549" max="2549" width="15" style="96" customWidth="1"/>
    <col min="2550" max="2552" width="11.109375" style="96" customWidth="1"/>
    <col min="2553" max="2553" width="12.44140625" style="96" customWidth="1"/>
    <col min="2554" max="2554" width="10.5546875" style="96" customWidth="1"/>
    <col min="2555" max="2555" width="11.33203125" style="96" customWidth="1"/>
    <col min="2556" max="2556" width="12.109375" style="96" customWidth="1"/>
    <col min="2557" max="2557" width="12.44140625" style="96" customWidth="1"/>
    <col min="2558" max="2558" width="12.6640625" style="96" customWidth="1"/>
    <col min="2559" max="2559" width="12" style="96" customWidth="1"/>
    <col min="2560" max="2561" width="13" style="96" customWidth="1"/>
    <col min="2562" max="2562" width="12.6640625" style="96" customWidth="1"/>
    <col min="2563" max="2563" width="10.88671875" style="96" customWidth="1"/>
    <col min="2564" max="2564" width="13.109375" style="96" customWidth="1"/>
    <col min="2565" max="2565" width="14.5546875" style="96" customWidth="1"/>
    <col min="2566" max="2566" width="12.88671875" style="96" customWidth="1"/>
    <col min="2567" max="2567" width="11.33203125" style="96" customWidth="1"/>
    <col min="2568" max="2568" width="16.33203125" style="96" customWidth="1"/>
    <col min="2569" max="2569" width="14.88671875" style="96" customWidth="1"/>
    <col min="2570" max="2570" width="14" style="96" customWidth="1"/>
    <col min="2571" max="2571" width="11" style="96" customWidth="1"/>
    <col min="2572" max="2572" width="13.88671875" style="96" customWidth="1"/>
    <col min="2573" max="2573" width="32" style="96" customWidth="1"/>
    <col min="2574" max="2576" width="9.109375" style="96"/>
    <col min="2577" max="2577" width="12.33203125" style="96" customWidth="1"/>
    <col min="2578" max="2579" width="16.6640625" style="96" bestFit="1" customWidth="1"/>
    <col min="2580" max="2794" width="9.109375" style="96"/>
    <col min="2795" max="2795" width="5.109375" style="96" customWidth="1"/>
    <col min="2796" max="2796" width="29.33203125" style="96" customWidth="1"/>
    <col min="2797" max="2800" width="0" style="96" hidden="1" customWidth="1"/>
    <col min="2801" max="2801" width="23.33203125" style="96" customWidth="1"/>
    <col min="2802" max="2802" width="17.44140625" style="96" customWidth="1"/>
    <col min="2803" max="2803" width="12" style="96" customWidth="1"/>
    <col min="2804" max="2804" width="11.109375" style="96" customWidth="1"/>
    <col min="2805" max="2805" width="15" style="96" customWidth="1"/>
    <col min="2806" max="2808" width="11.109375" style="96" customWidth="1"/>
    <col min="2809" max="2809" width="12.44140625" style="96" customWidth="1"/>
    <col min="2810" max="2810" width="10.5546875" style="96" customWidth="1"/>
    <col min="2811" max="2811" width="11.33203125" style="96" customWidth="1"/>
    <col min="2812" max="2812" width="12.109375" style="96" customWidth="1"/>
    <col min="2813" max="2813" width="12.44140625" style="96" customWidth="1"/>
    <col min="2814" max="2814" width="12.6640625" style="96" customWidth="1"/>
    <col min="2815" max="2815" width="12" style="96" customWidth="1"/>
    <col min="2816" max="2817" width="13" style="96" customWidth="1"/>
    <col min="2818" max="2818" width="12.6640625" style="96" customWidth="1"/>
    <col min="2819" max="2819" width="10.88671875" style="96" customWidth="1"/>
    <col min="2820" max="2820" width="13.109375" style="96" customWidth="1"/>
    <col min="2821" max="2821" width="14.5546875" style="96" customWidth="1"/>
    <col min="2822" max="2822" width="12.88671875" style="96" customWidth="1"/>
    <col min="2823" max="2823" width="11.33203125" style="96" customWidth="1"/>
    <col min="2824" max="2824" width="16.33203125" style="96" customWidth="1"/>
    <col min="2825" max="2825" width="14.88671875" style="96" customWidth="1"/>
    <col min="2826" max="2826" width="14" style="96" customWidth="1"/>
    <col min="2827" max="2827" width="11" style="96" customWidth="1"/>
    <col min="2828" max="2828" width="13.88671875" style="96" customWidth="1"/>
    <col min="2829" max="2829" width="32" style="96" customWidth="1"/>
    <col min="2830" max="2832" width="9.109375" style="96"/>
    <col min="2833" max="2833" width="12.33203125" style="96" customWidth="1"/>
    <col min="2834" max="2835" width="16.6640625" style="96" bestFit="1" customWidth="1"/>
    <col min="2836" max="3050" width="9.109375" style="96"/>
    <col min="3051" max="3051" width="5.109375" style="96" customWidth="1"/>
    <col min="3052" max="3052" width="29.33203125" style="96" customWidth="1"/>
    <col min="3053" max="3056" width="0" style="96" hidden="1" customWidth="1"/>
    <col min="3057" max="3057" width="23.33203125" style="96" customWidth="1"/>
    <col min="3058" max="3058" width="17.44140625" style="96" customWidth="1"/>
    <col min="3059" max="3059" width="12" style="96" customWidth="1"/>
    <col min="3060" max="3060" width="11.109375" style="96" customWidth="1"/>
    <col min="3061" max="3061" width="15" style="96" customWidth="1"/>
    <col min="3062" max="3064" width="11.109375" style="96" customWidth="1"/>
    <col min="3065" max="3065" width="12.44140625" style="96" customWidth="1"/>
    <col min="3066" max="3066" width="10.5546875" style="96" customWidth="1"/>
    <col min="3067" max="3067" width="11.33203125" style="96" customWidth="1"/>
    <col min="3068" max="3068" width="12.109375" style="96" customWidth="1"/>
    <col min="3069" max="3069" width="12.44140625" style="96" customWidth="1"/>
    <col min="3070" max="3070" width="12.6640625" style="96" customWidth="1"/>
    <col min="3071" max="3071" width="12" style="96" customWidth="1"/>
    <col min="3072" max="3073" width="13" style="96" customWidth="1"/>
    <col min="3074" max="3074" width="12.6640625" style="96" customWidth="1"/>
    <col min="3075" max="3075" width="10.88671875" style="96" customWidth="1"/>
    <col min="3076" max="3076" width="13.109375" style="96" customWidth="1"/>
    <col min="3077" max="3077" width="14.5546875" style="96" customWidth="1"/>
    <col min="3078" max="3078" width="12.88671875" style="96" customWidth="1"/>
    <col min="3079" max="3079" width="11.33203125" style="96" customWidth="1"/>
    <col min="3080" max="3080" width="16.33203125" style="96" customWidth="1"/>
    <col min="3081" max="3081" width="14.88671875" style="96" customWidth="1"/>
    <col min="3082" max="3082" width="14" style="96" customWidth="1"/>
    <col min="3083" max="3083" width="11" style="96" customWidth="1"/>
    <col min="3084" max="3084" width="13.88671875" style="96" customWidth="1"/>
    <col min="3085" max="3085" width="32" style="96" customWidth="1"/>
    <col min="3086" max="3088" width="9.109375" style="96"/>
    <col min="3089" max="3089" width="12.33203125" style="96" customWidth="1"/>
    <col min="3090" max="3091" width="16.6640625" style="96" bestFit="1" customWidth="1"/>
    <col min="3092" max="3306" width="9.109375" style="96"/>
    <col min="3307" max="3307" width="5.109375" style="96" customWidth="1"/>
    <col min="3308" max="3308" width="29.33203125" style="96" customWidth="1"/>
    <col min="3309" max="3312" width="0" style="96" hidden="1" customWidth="1"/>
    <col min="3313" max="3313" width="23.33203125" style="96" customWidth="1"/>
    <col min="3314" max="3314" width="17.44140625" style="96" customWidth="1"/>
    <col min="3315" max="3315" width="12" style="96" customWidth="1"/>
    <col min="3316" max="3316" width="11.109375" style="96" customWidth="1"/>
    <col min="3317" max="3317" width="15" style="96" customWidth="1"/>
    <col min="3318" max="3320" width="11.109375" style="96" customWidth="1"/>
    <col min="3321" max="3321" width="12.44140625" style="96" customWidth="1"/>
    <col min="3322" max="3322" width="10.5546875" style="96" customWidth="1"/>
    <col min="3323" max="3323" width="11.33203125" style="96" customWidth="1"/>
    <col min="3324" max="3324" width="12.109375" style="96" customWidth="1"/>
    <col min="3325" max="3325" width="12.44140625" style="96" customWidth="1"/>
    <col min="3326" max="3326" width="12.6640625" style="96" customWidth="1"/>
    <col min="3327" max="3327" width="12" style="96" customWidth="1"/>
    <col min="3328" max="3329" width="13" style="96" customWidth="1"/>
    <col min="3330" max="3330" width="12.6640625" style="96" customWidth="1"/>
    <col min="3331" max="3331" width="10.88671875" style="96" customWidth="1"/>
    <col min="3332" max="3332" width="13.109375" style="96" customWidth="1"/>
    <col min="3333" max="3333" width="14.5546875" style="96" customWidth="1"/>
    <col min="3334" max="3334" width="12.88671875" style="96" customWidth="1"/>
    <col min="3335" max="3335" width="11.33203125" style="96" customWidth="1"/>
    <col min="3336" max="3336" width="16.33203125" style="96" customWidth="1"/>
    <col min="3337" max="3337" width="14.88671875" style="96" customWidth="1"/>
    <col min="3338" max="3338" width="14" style="96" customWidth="1"/>
    <col min="3339" max="3339" width="11" style="96" customWidth="1"/>
    <col min="3340" max="3340" width="13.88671875" style="96" customWidth="1"/>
    <col min="3341" max="3341" width="32" style="96" customWidth="1"/>
    <col min="3342" max="3344" width="9.109375" style="96"/>
    <col min="3345" max="3345" width="12.33203125" style="96" customWidth="1"/>
    <col min="3346" max="3347" width="16.6640625" style="96" bestFit="1" customWidth="1"/>
    <col min="3348" max="3562" width="9.109375" style="96"/>
    <col min="3563" max="3563" width="5.109375" style="96" customWidth="1"/>
    <col min="3564" max="3564" width="29.33203125" style="96" customWidth="1"/>
    <col min="3565" max="3568" width="0" style="96" hidden="1" customWidth="1"/>
    <col min="3569" max="3569" width="23.33203125" style="96" customWidth="1"/>
    <col min="3570" max="3570" width="17.44140625" style="96" customWidth="1"/>
    <col min="3571" max="3571" width="12" style="96" customWidth="1"/>
    <col min="3572" max="3572" width="11.109375" style="96" customWidth="1"/>
    <col min="3573" max="3573" width="15" style="96" customWidth="1"/>
    <col min="3574" max="3576" width="11.109375" style="96" customWidth="1"/>
    <col min="3577" max="3577" width="12.44140625" style="96" customWidth="1"/>
    <col min="3578" max="3578" width="10.5546875" style="96" customWidth="1"/>
    <col min="3579" max="3579" width="11.33203125" style="96" customWidth="1"/>
    <col min="3580" max="3580" width="12.109375" style="96" customWidth="1"/>
    <col min="3581" max="3581" width="12.44140625" style="96" customWidth="1"/>
    <col min="3582" max="3582" width="12.6640625" style="96" customWidth="1"/>
    <col min="3583" max="3583" width="12" style="96" customWidth="1"/>
    <col min="3584" max="3585" width="13" style="96" customWidth="1"/>
    <col min="3586" max="3586" width="12.6640625" style="96" customWidth="1"/>
    <col min="3587" max="3587" width="10.88671875" style="96" customWidth="1"/>
    <col min="3588" max="3588" width="13.109375" style="96" customWidth="1"/>
    <col min="3589" max="3589" width="14.5546875" style="96" customWidth="1"/>
    <col min="3590" max="3590" width="12.88671875" style="96" customWidth="1"/>
    <col min="3591" max="3591" width="11.33203125" style="96" customWidth="1"/>
    <col min="3592" max="3592" width="16.33203125" style="96" customWidth="1"/>
    <col min="3593" max="3593" width="14.88671875" style="96" customWidth="1"/>
    <col min="3594" max="3594" width="14" style="96" customWidth="1"/>
    <col min="3595" max="3595" width="11" style="96" customWidth="1"/>
    <col min="3596" max="3596" width="13.88671875" style="96" customWidth="1"/>
    <col min="3597" max="3597" width="32" style="96" customWidth="1"/>
    <col min="3598" max="3600" width="9.109375" style="96"/>
    <col min="3601" max="3601" width="12.33203125" style="96" customWidth="1"/>
    <col min="3602" max="3603" width="16.6640625" style="96" bestFit="1" customWidth="1"/>
    <col min="3604" max="3818" width="9.109375" style="96"/>
    <col min="3819" max="3819" width="5.109375" style="96" customWidth="1"/>
    <col min="3820" max="3820" width="29.33203125" style="96" customWidth="1"/>
    <col min="3821" max="3824" width="0" style="96" hidden="1" customWidth="1"/>
    <col min="3825" max="3825" width="23.33203125" style="96" customWidth="1"/>
    <col min="3826" max="3826" width="17.44140625" style="96" customWidth="1"/>
    <col min="3827" max="3827" width="12" style="96" customWidth="1"/>
    <col min="3828" max="3828" width="11.109375" style="96" customWidth="1"/>
    <col min="3829" max="3829" width="15" style="96" customWidth="1"/>
    <col min="3830" max="3832" width="11.109375" style="96" customWidth="1"/>
    <col min="3833" max="3833" width="12.44140625" style="96" customWidth="1"/>
    <col min="3834" max="3834" width="10.5546875" style="96" customWidth="1"/>
    <col min="3835" max="3835" width="11.33203125" style="96" customWidth="1"/>
    <col min="3836" max="3836" width="12.109375" style="96" customWidth="1"/>
    <col min="3837" max="3837" width="12.44140625" style="96" customWidth="1"/>
    <col min="3838" max="3838" width="12.6640625" style="96" customWidth="1"/>
    <col min="3839" max="3839" width="12" style="96" customWidth="1"/>
    <col min="3840" max="3841" width="13" style="96" customWidth="1"/>
    <col min="3842" max="3842" width="12.6640625" style="96" customWidth="1"/>
    <col min="3843" max="3843" width="10.88671875" style="96" customWidth="1"/>
    <col min="3844" max="3844" width="13.109375" style="96" customWidth="1"/>
    <col min="3845" max="3845" width="14.5546875" style="96" customWidth="1"/>
    <col min="3846" max="3846" width="12.88671875" style="96" customWidth="1"/>
    <col min="3847" max="3847" width="11.33203125" style="96" customWidth="1"/>
    <col min="3848" max="3848" width="16.33203125" style="96" customWidth="1"/>
    <col min="3849" max="3849" width="14.88671875" style="96" customWidth="1"/>
    <col min="3850" max="3850" width="14" style="96" customWidth="1"/>
    <col min="3851" max="3851" width="11" style="96" customWidth="1"/>
    <col min="3852" max="3852" width="13.88671875" style="96" customWidth="1"/>
    <col min="3853" max="3853" width="32" style="96" customWidth="1"/>
    <col min="3854" max="3856" width="9.109375" style="96"/>
    <col min="3857" max="3857" width="12.33203125" style="96" customWidth="1"/>
    <col min="3858" max="3859" width="16.6640625" style="96" bestFit="1" customWidth="1"/>
    <col min="3860" max="4074" width="9.109375" style="96"/>
    <col min="4075" max="4075" width="5.109375" style="96" customWidth="1"/>
    <col min="4076" max="4076" width="29.33203125" style="96" customWidth="1"/>
    <col min="4077" max="4080" width="0" style="96" hidden="1" customWidth="1"/>
    <col min="4081" max="4081" width="23.33203125" style="96" customWidth="1"/>
    <col min="4082" max="4082" width="17.44140625" style="96" customWidth="1"/>
    <col min="4083" max="4083" width="12" style="96" customWidth="1"/>
    <col min="4084" max="4084" width="11.109375" style="96" customWidth="1"/>
    <col min="4085" max="4085" width="15" style="96" customWidth="1"/>
    <col min="4086" max="4088" width="11.109375" style="96" customWidth="1"/>
    <col min="4089" max="4089" width="12.44140625" style="96" customWidth="1"/>
    <col min="4090" max="4090" width="10.5546875" style="96" customWidth="1"/>
    <col min="4091" max="4091" width="11.33203125" style="96" customWidth="1"/>
    <col min="4092" max="4092" width="12.109375" style="96" customWidth="1"/>
    <col min="4093" max="4093" width="12.44140625" style="96" customWidth="1"/>
    <col min="4094" max="4094" width="12.6640625" style="96" customWidth="1"/>
    <col min="4095" max="4095" width="12" style="96" customWidth="1"/>
    <col min="4096" max="4097" width="13" style="96" customWidth="1"/>
    <col min="4098" max="4098" width="12.6640625" style="96" customWidth="1"/>
    <col min="4099" max="4099" width="10.88671875" style="96" customWidth="1"/>
    <col min="4100" max="4100" width="13.109375" style="96" customWidth="1"/>
    <col min="4101" max="4101" width="14.5546875" style="96" customWidth="1"/>
    <col min="4102" max="4102" width="12.88671875" style="96" customWidth="1"/>
    <col min="4103" max="4103" width="11.33203125" style="96" customWidth="1"/>
    <col min="4104" max="4104" width="16.33203125" style="96" customWidth="1"/>
    <col min="4105" max="4105" width="14.88671875" style="96" customWidth="1"/>
    <col min="4106" max="4106" width="14" style="96" customWidth="1"/>
    <col min="4107" max="4107" width="11" style="96" customWidth="1"/>
    <col min="4108" max="4108" width="13.88671875" style="96" customWidth="1"/>
    <col min="4109" max="4109" width="32" style="96" customWidth="1"/>
    <col min="4110" max="4112" width="9.109375" style="96"/>
    <col min="4113" max="4113" width="12.33203125" style="96" customWidth="1"/>
    <col min="4114" max="4115" width="16.6640625" style="96" bestFit="1" customWidth="1"/>
    <col min="4116" max="4330" width="9.109375" style="96"/>
    <col min="4331" max="4331" width="5.109375" style="96" customWidth="1"/>
    <col min="4332" max="4332" width="29.33203125" style="96" customWidth="1"/>
    <col min="4333" max="4336" width="0" style="96" hidden="1" customWidth="1"/>
    <col min="4337" max="4337" width="23.33203125" style="96" customWidth="1"/>
    <col min="4338" max="4338" width="17.44140625" style="96" customWidth="1"/>
    <col min="4339" max="4339" width="12" style="96" customWidth="1"/>
    <col min="4340" max="4340" width="11.109375" style="96" customWidth="1"/>
    <col min="4341" max="4341" width="15" style="96" customWidth="1"/>
    <col min="4342" max="4344" width="11.109375" style="96" customWidth="1"/>
    <col min="4345" max="4345" width="12.44140625" style="96" customWidth="1"/>
    <col min="4346" max="4346" width="10.5546875" style="96" customWidth="1"/>
    <col min="4347" max="4347" width="11.33203125" style="96" customWidth="1"/>
    <col min="4348" max="4348" width="12.109375" style="96" customWidth="1"/>
    <col min="4349" max="4349" width="12.44140625" style="96" customWidth="1"/>
    <col min="4350" max="4350" width="12.6640625" style="96" customWidth="1"/>
    <col min="4351" max="4351" width="12" style="96" customWidth="1"/>
    <col min="4352" max="4353" width="13" style="96" customWidth="1"/>
    <col min="4354" max="4354" width="12.6640625" style="96" customWidth="1"/>
    <col min="4355" max="4355" width="10.88671875" style="96" customWidth="1"/>
    <col min="4356" max="4356" width="13.109375" style="96" customWidth="1"/>
    <col min="4357" max="4357" width="14.5546875" style="96" customWidth="1"/>
    <col min="4358" max="4358" width="12.88671875" style="96" customWidth="1"/>
    <col min="4359" max="4359" width="11.33203125" style="96" customWidth="1"/>
    <col min="4360" max="4360" width="16.33203125" style="96" customWidth="1"/>
    <col min="4361" max="4361" width="14.88671875" style="96" customWidth="1"/>
    <col min="4362" max="4362" width="14" style="96" customWidth="1"/>
    <col min="4363" max="4363" width="11" style="96" customWidth="1"/>
    <col min="4364" max="4364" width="13.88671875" style="96" customWidth="1"/>
    <col min="4365" max="4365" width="32" style="96" customWidth="1"/>
    <col min="4366" max="4368" width="9.109375" style="96"/>
    <col min="4369" max="4369" width="12.33203125" style="96" customWidth="1"/>
    <col min="4370" max="4371" width="16.6640625" style="96" bestFit="1" customWidth="1"/>
    <col min="4372" max="4586" width="9.109375" style="96"/>
    <col min="4587" max="4587" width="5.109375" style="96" customWidth="1"/>
    <col min="4588" max="4588" width="29.33203125" style="96" customWidth="1"/>
    <col min="4589" max="4592" width="0" style="96" hidden="1" customWidth="1"/>
    <col min="4593" max="4593" width="23.33203125" style="96" customWidth="1"/>
    <col min="4594" max="4594" width="17.44140625" style="96" customWidth="1"/>
    <col min="4595" max="4595" width="12" style="96" customWidth="1"/>
    <col min="4596" max="4596" width="11.109375" style="96" customWidth="1"/>
    <col min="4597" max="4597" width="15" style="96" customWidth="1"/>
    <col min="4598" max="4600" width="11.109375" style="96" customWidth="1"/>
    <col min="4601" max="4601" width="12.44140625" style="96" customWidth="1"/>
    <col min="4602" max="4602" width="10.5546875" style="96" customWidth="1"/>
    <col min="4603" max="4603" width="11.33203125" style="96" customWidth="1"/>
    <col min="4604" max="4604" width="12.109375" style="96" customWidth="1"/>
    <col min="4605" max="4605" width="12.44140625" style="96" customWidth="1"/>
    <col min="4606" max="4606" width="12.6640625" style="96" customWidth="1"/>
    <col min="4607" max="4607" width="12" style="96" customWidth="1"/>
    <col min="4608" max="4609" width="13" style="96" customWidth="1"/>
    <col min="4610" max="4610" width="12.6640625" style="96" customWidth="1"/>
    <col min="4611" max="4611" width="10.88671875" style="96" customWidth="1"/>
    <col min="4612" max="4612" width="13.109375" style="96" customWidth="1"/>
    <col min="4613" max="4613" width="14.5546875" style="96" customWidth="1"/>
    <col min="4614" max="4614" width="12.88671875" style="96" customWidth="1"/>
    <col min="4615" max="4615" width="11.33203125" style="96" customWidth="1"/>
    <col min="4616" max="4616" width="16.33203125" style="96" customWidth="1"/>
    <col min="4617" max="4617" width="14.88671875" style="96" customWidth="1"/>
    <col min="4618" max="4618" width="14" style="96" customWidth="1"/>
    <col min="4619" max="4619" width="11" style="96" customWidth="1"/>
    <col min="4620" max="4620" width="13.88671875" style="96" customWidth="1"/>
    <col min="4621" max="4621" width="32" style="96" customWidth="1"/>
    <col min="4622" max="4624" width="9.109375" style="96"/>
    <col min="4625" max="4625" width="12.33203125" style="96" customWidth="1"/>
    <col min="4626" max="4627" width="16.6640625" style="96" bestFit="1" customWidth="1"/>
    <col min="4628" max="4842" width="9.109375" style="96"/>
    <col min="4843" max="4843" width="5.109375" style="96" customWidth="1"/>
    <col min="4844" max="4844" width="29.33203125" style="96" customWidth="1"/>
    <col min="4845" max="4848" width="0" style="96" hidden="1" customWidth="1"/>
    <col min="4849" max="4849" width="23.33203125" style="96" customWidth="1"/>
    <col min="4850" max="4850" width="17.44140625" style="96" customWidth="1"/>
    <col min="4851" max="4851" width="12" style="96" customWidth="1"/>
    <col min="4852" max="4852" width="11.109375" style="96" customWidth="1"/>
    <col min="4853" max="4853" width="15" style="96" customWidth="1"/>
    <col min="4854" max="4856" width="11.109375" style="96" customWidth="1"/>
    <col min="4857" max="4857" width="12.44140625" style="96" customWidth="1"/>
    <col min="4858" max="4858" width="10.5546875" style="96" customWidth="1"/>
    <col min="4859" max="4859" width="11.33203125" style="96" customWidth="1"/>
    <col min="4860" max="4860" width="12.109375" style="96" customWidth="1"/>
    <col min="4861" max="4861" width="12.44140625" style="96" customWidth="1"/>
    <col min="4862" max="4862" width="12.6640625" style="96" customWidth="1"/>
    <col min="4863" max="4863" width="12" style="96" customWidth="1"/>
    <col min="4864" max="4865" width="13" style="96" customWidth="1"/>
    <col min="4866" max="4866" width="12.6640625" style="96" customWidth="1"/>
    <col min="4867" max="4867" width="10.88671875" style="96" customWidth="1"/>
    <col min="4868" max="4868" width="13.109375" style="96" customWidth="1"/>
    <col min="4869" max="4869" width="14.5546875" style="96" customWidth="1"/>
    <col min="4870" max="4870" width="12.88671875" style="96" customWidth="1"/>
    <col min="4871" max="4871" width="11.33203125" style="96" customWidth="1"/>
    <col min="4872" max="4872" width="16.33203125" style="96" customWidth="1"/>
    <col min="4873" max="4873" width="14.88671875" style="96" customWidth="1"/>
    <col min="4874" max="4874" width="14" style="96" customWidth="1"/>
    <col min="4875" max="4875" width="11" style="96" customWidth="1"/>
    <col min="4876" max="4876" width="13.88671875" style="96" customWidth="1"/>
    <col min="4877" max="4877" width="32" style="96" customWidth="1"/>
    <col min="4878" max="4880" width="9.109375" style="96"/>
    <col min="4881" max="4881" width="12.33203125" style="96" customWidth="1"/>
    <col min="4882" max="4883" width="16.6640625" style="96" bestFit="1" customWidth="1"/>
    <col min="4884" max="5098" width="9.109375" style="96"/>
    <col min="5099" max="5099" width="5.109375" style="96" customWidth="1"/>
    <col min="5100" max="5100" width="29.33203125" style="96" customWidth="1"/>
    <col min="5101" max="5104" width="0" style="96" hidden="1" customWidth="1"/>
    <col min="5105" max="5105" width="23.33203125" style="96" customWidth="1"/>
    <col min="5106" max="5106" width="17.44140625" style="96" customWidth="1"/>
    <col min="5107" max="5107" width="12" style="96" customWidth="1"/>
    <col min="5108" max="5108" width="11.109375" style="96" customWidth="1"/>
    <col min="5109" max="5109" width="15" style="96" customWidth="1"/>
    <col min="5110" max="5112" width="11.109375" style="96" customWidth="1"/>
    <col min="5113" max="5113" width="12.44140625" style="96" customWidth="1"/>
    <col min="5114" max="5114" width="10.5546875" style="96" customWidth="1"/>
    <col min="5115" max="5115" width="11.33203125" style="96" customWidth="1"/>
    <col min="5116" max="5116" width="12.109375" style="96" customWidth="1"/>
    <col min="5117" max="5117" width="12.44140625" style="96" customWidth="1"/>
    <col min="5118" max="5118" width="12.6640625" style="96" customWidth="1"/>
    <col min="5119" max="5119" width="12" style="96" customWidth="1"/>
    <col min="5120" max="5121" width="13" style="96" customWidth="1"/>
    <col min="5122" max="5122" width="12.6640625" style="96" customWidth="1"/>
    <col min="5123" max="5123" width="10.88671875" style="96" customWidth="1"/>
    <col min="5124" max="5124" width="13.109375" style="96" customWidth="1"/>
    <col min="5125" max="5125" width="14.5546875" style="96" customWidth="1"/>
    <col min="5126" max="5126" width="12.88671875" style="96" customWidth="1"/>
    <col min="5127" max="5127" width="11.33203125" style="96" customWidth="1"/>
    <col min="5128" max="5128" width="16.33203125" style="96" customWidth="1"/>
    <col min="5129" max="5129" width="14.88671875" style="96" customWidth="1"/>
    <col min="5130" max="5130" width="14" style="96" customWidth="1"/>
    <col min="5131" max="5131" width="11" style="96" customWidth="1"/>
    <col min="5132" max="5132" width="13.88671875" style="96" customWidth="1"/>
    <col min="5133" max="5133" width="32" style="96" customWidth="1"/>
    <col min="5134" max="5136" width="9.109375" style="96"/>
    <col min="5137" max="5137" width="12.33203125" style="96" customWidth="1"/>
    <col min="5138" max="5139" width="16.6640625" style="96" bestFit="1" customWidth="1"/>
    <col min="5140" max="5354" width="9.109375" style="96"/>
    <col min="5355" max="5355" width="5.109375" style="96" customWidth="1"/>
    <col min="5356" max="5356" width="29.33203125" style="96" customWidth="1"/>
    <col min="5357" max="5360" width="0" style="96" hidden="1" customWidth="1"/>
    <col min="5361" max="5361" width="23.33203125" style="96" customWidth="1"/>
    <col min="5362" max="5362" width="17.44140625" style="96" customWidth="1"/>
    <col min="5363" max="5363" width="12" style="96" customWidth="1"/>
    <col min="5364" max="5364" width="11.109375" style="96" customWidth="1"/>
    <col min="5365" max="5365" width="15" style="96" customWidth="1"/>
    <col min="5366" max="5368" width="11.109375" style="96" customWidth="1"/>
    <col min="5369" max="5369" width="12.44140625" style="96" customWidth="1"/>
    <col min="5370" max="5370" width="10.5546875" style="96" customWidth="1"/>
    <col min="5371" max="5371" width="11.33203125" style="96" customWidth="1"/>
    <col min="5372" max="5372" width="12.109375" style="96" customWidth="1"/>
    <col min="5373" max="5373" width="12.44140625" style="96" customWidth="1"/>
    <col min="5374" max="5374" width="12.6640625" style="96" customWidth="1"/>
    <col min="5375" max="5375" width="12" style="96" customWidth="1"/>
    <col min="5376" max="5377" width="13" style="96" customWidth="1"/>
    <col min="5378" max="5378" width="12.6640625" style="96" customWidth="1"/>
    <col min="5379" max="5379" width="10.88671875" style="96" customWidth="1"/>
    <col min="5380" max="5380" width="13.109375" style="96" customWidth="1"/>
    <col min="5381" max="5381" width="14.5546875" style="96" customWidth="1"/>
    <col min="5382" max="5382" width="12.88671875" style="96" customWidth="1"/>
    <col min="5383" max="5383" width="11.33203125" style="96" customWidth="1"/>
    <col min="5384" max="5384" width="16.33203125" style="96" customWidth="1"/>
    <col min="5385" max="5385" width="14.88671875" style="96" customWidth="1"/>
    <col min="5386" max="5386" width="14" style="96" customWidth="1"/>
    <col min="5387" max="5387" width="11" style="96" customWidth="1"/>
    <col min="5388" max="5388" width="13.88671875" style="96" customWidth="1"/>
    <col min="5389" max="5389" width="32" style="96" customWidth="1"/>
    <col min="5390" max="5392" width="9.109375" style="96"/>
    <col min="5393" max="5393" width="12.33203125" style="96" customWidth="1"/>
    <col min="5394" max="5395" width="16.6640625" style="96" bestFit="1" customWidth="1"/>
    <col min="5396" max="5610" width="9.109375" style="96"/>
    <col min="5611" max="5611" width="5.109375" style="96" customWidth="1"/>
    <col min="5612" max="5612" width="29.33203125" style="96" customWidth="1"/>
    <col min="5613" max="5616" width="0" style="96" hidden="1" customWidth="1"/>
    <col min="5617" max="5617" width="23.33203125" style="96" customWidth="1"/>
    <col min="5618" max="5618" width="17.44140625" style="96" customWidth="1"/>
    <col min="5619" max="5619" width="12" style="96" customWidth="1"/>
    <col min="5620" max="5620" width="11.109375" style="96" customWidth="1"/>
    <col min="5621" max="5621" width="15" style="96" customWidth="1"/>
    <col min="5622" max="5624" width="11.109375" style="96" customWidth="1"/>
    <col min="5625" max="5625" width="12.44140625" style="96" customWidth="1"/>
    <col min="5626" max="5626" width="10.5546875" style="96" customWidth="1"/>
    <col min="5627" max="5627" width="11.33203125" style="96" customWidth="1"/>
    <col min="5628" max="5628" width="12.109375" style="96" customWidth="1"/>
    <col min="5629" max="5629" width="12.44140625" style="96" customWidth="1"/>
    <col min="5630" max="5630" width="12.6640625" style="96" customWidth="1"/>
    <col min="5631" max="5631" width="12" style="96" customWidth="1"/>
    <col min="5632" max="5633" width="13" style="96" customWidth="1"/>
    <col min="5634" max="5634" width="12.6640625" style="96" customWidth="1"/>
    <col min="5635" max="5635" width="10.88671875" style="96" customWidth="1"/>
    <col min="5636" max="5636" width="13.109375" style="96" customWidth="1"/>
    <col min="5637" max="5637" width="14.5546875" style="96" customWidth="1"/>
    <col min="5638" max="5638" width="12.88671875" style="96" customWidth="1"/>
    <col min="5639" max="5639" width="11.33203125" style="96" customWidth="1"/>
    <col min="5640" max="5640" width="16.33203125" style="96" customWidth="1"/>
    <col min="5641" max="5641" width="14.88671875" style="96" customWidth="1"/>
    <col min="5642" max="5642" width="14" style="96" customWidth="1"/>
    <col min="5643" max="5643" width="11" style="96" customWidth="1"/>
    <col min="5644" max="5644" width="13.88671875" style="96" customWidth="1"/>
    <col min="5645" max="5645" width="32" style="96" customWidth="1"/>
    <col min="5646" max="5648" width="9.109375" style="96"/>
    <col min="5649" max="5649" width="12.33203125" style="96" customWidth="1"/>
    <col min="5650" max="5651" width="16.6640625" style="96" bestFit="1" customWidth="1"/>
    <col min="5652" max="5866" width="9.109375" style="96"/>
    <col min="5867" max="5867" width="5.109375" style="96" customWidth="1"/>
    <col min="5868" max="5868" width="29.33203125" style="96" customWidth="1"/>
    <col min="5869" max="5872" width="0" style="96" hidden="1" customWidth="1"/>
    <col min="5873" max="5873" width="23.33203125" style="96" customWidth="1"/>
    <col min="5874" max="5874" width="17.44140625" style="96" customWidth="1"/>
    <col min="5875" max="5875" width="12" style="96" customWidth="1"/>
    <col min="5876" max="5876" width="11.109375" style="96" customWidth="1"/>
    <col min="5877" max="5877" width="15" style="96" customWidth="1"/>
    <col min="5878" max="5880" width="11.109375" style="96" customWidth="1"/>
    <col min="5881" max="5881" width="12.44140625" style="96" customWidth="1"/>
    <col min="5882" max="5882" width="10.5546875" style="96" customWidth="1"/>
    <col min="5883" max="5883" width="11.33203125" style="96" customWidth="1"/>
    <col min="5884" max="5884" width="12.109375" style="96" customWidth="1"/>
    <col min="5885" max="5885" width="12.44140625" style="96" customWidth="1"/>
    <col min="5886" max="5886" width="12.6640625" style="96" customWidth="1"/>
    <col min="5887" max="5887" width="12" style="96" customWidth="1"/>
    <col min="5888" max="5889" width="13" style="96" customWidth="1"/>
    <col min="5890" max="5890" width="12.6640625" style="96" customWidth="1"/>
    <col min="5891" max="5891" width="10.88671875" style="96" customWidth="1"/>
    <col min="5892" max="5892" width="13.109375" style="96" customWidth="1"/>
    <col min="5893" max="5893" width="14.5546875" style="96" customWidth="1"/>
    <col min="5894" max="5894" width="12.88671875" style="96" customWidth="1"/>
    <col min="5895" max="5895" width="11.33203125" style="96" customWidth="1"/>
    <col min="5896" max="5896" width="16.33203125" style="96" customWidth="1"/>
    <col min="5897" max="5897" width="14.88671875" style="96" customWidth="1"/>
    <col min="5898" max="5898" width="14" style="96" customWidth="1"/>
    <col min="5899" max="5899" width="11" style="96" customWidth="1"/>
    <col min="5900" max="5900" width="13.88671875" style="96" customWidth="1"/>
    <col min="5901" max="5901" width="32" style="96" customWidth="1"/>
    <col min="5902" max="5904" width="9.109375" style="96"/>
    <col min="5905" max="5905" width="12.33203125" style="96" customWidth="1"/>
    <col min="5906" max="5907" width="16.6640625" style="96" bestFit="1" customWidth="1"/>
    <col min="5908" max="6122" width="9.109375" style="96"/>
    <col min="6123" max="6123" width="5.109375" style="96" customWidth="1"/>
    <col min="6124" max="6124" width="29.33203125" style="96" customWidth="1"/>
    <col min="6125" max="6128" width="0" style="96" hidden="1" customWidth="1"/>
    <col min="6129" max="6129" width="23.33203125" style="96" customWidth="1"/>
    <col min="6130" max="6130" width="17.44140625" style="96" customWidth="1"/>
    <col min="6131" max="6131" width="12" style="96" customWidth="1"/>
    <col min="6132" max="6132" width="11.109375" style="96" customWidth="1"/>
    <col min="6133" max="6133" width="15" style="96" customWidth="1"/>
    <col min="6134" max="6136" width="11.109375" style="96" customWidth="1"/>
    <col min="6137" max="6137" width="12.44140625" style="96" customWidth="1"/>
    <col min="6138" max="6138" width="10.5546875" style="96" customWidth="1"/>
    <col min="6139" max="6139" width="11.33203125" style="96" customWidth="1"/>
    <col min="6140" max="6140" width="12.109375" style="96" customWidth="1"/>
    <col min="6141" max="6141" width="12.44140625" style="96" customWidth="1"/>
    <col min="6142" max="6142" width="12.6640625" style="96" customWidth="1"/>
    <col min="6143" max="6143" width="12" style="96" customWidth="1"/>
    <col min="6144" max="6145" width="13" style="96" customWidth="1"/>
    <col min="6146" max="6146" width="12.6640625" style="96" customWidth="1"/>
    <col min="6147" max="6147" width="10.88671875" style="96" customWidth="1"/>
    <col min="6148" max="6148" width="13.109375" style="96" customWidth="1"/>
    <col min="6149" max="6149" width="14.5546875" style="96" customWidth="1"/>
    <col min="6150" max="6150" width="12.88671875" style="96" customWidth="1"/>
    <col min="6151" max="6151" width="11.33203125" style="96" customWidth="1"/>
    <col min="6152" max="6152" width="16.33203125" style="96" customWidth="1"/>
    <col min="6153" max="6153" width="14.88671875" style="96" customWidth="1"/>
    <col min="6154" max="6154" width="14" style="96" customWidth="1"/>
    <col min="6155" max="6155" width="11" style="96" customWidth="1"/>
    <col min="6156" max="6156" width="13.88671875" style="96" customWidth="1"/>
    <col min="6157" max="6157" width="32" style="96" customWidth="1"/>
    <col min="6158" max="6160" width="9.109375" style="96"/>
    <col min="6161" max="6161" width="12.33203125" style="96" customWidth="1"/>
    <col min="6162" max="6163" width="16.6640625" style="96" bestFit="1" customWidth="1"/>
    <col min="6164" max="6378" width="9.109375" style="96"/>
    <col min="6379" max="6379" width="5.109375" style="96" customWidth="1"/>
    <col min="6380" max="6380" width="29.33203125" style="96" customWidth="1"/>
    <col min="6381" max="6384" width="0" style="96" hidden="1" customWidth="1"/>
    <col min="6385" max="6385" width="23.33203125" style="96" customWidth="1"/>
    <col min="6386" max="6386" width="17.44140625" style="96" customWidth="1"/>
    <col min="6387" max="6387" width="12" style="96" customWidth="1"/>
    <col min="6388" max="6388" width="11.109375" style="96" customWidth="1"/>
    <col min="6389" max="6389" width="15" style="96" customWidth="1"/>
    <col min="6390" max="6392" width="11.109375" style="96" customWidth="1"/>
    <col min="6393" max="6393" width="12.44140625" style="96" customWidth="1"/>
    <col min="6394" max="6394" width="10.5546875" style="96" customWidth="1"/>
    <col min="6395" max="6395" width="11.33203125" style="96" customWidth="1"/>
    <col min="6396" max="6396" width="12.109375" style="96" customWidth="1"/>
    <col min="6397" max="6397" width="12.44140625" style="96" customWidth="1"/>
    <col min="6398" max="6398" width="12.6640625" style="96" customWidth="1"/>
    <col min="6399" max="6399" width="12" style="96" customWidth="1"/>
    <col min="6400" max="6401" width="13" style="96" customWidth="1"/>
    <col min="6402" max="6402" width="12.6640625" style="96" customWidth="1"/>
    <col min="6403" max="6403" width="10.88671875" style="96" customWidth="1"/>
    <col min="6404" max="6404" width="13.109375" style="96" customWidth="1"/>
    <col min="6405" max="6405" width="14.5546875" style="96" customWidth="1"/>
    <col min="6406" max="6406" width="12.88671875" style="96" customWidth="1"/>
    <col min="6407" max="6407" width="11.33203125" style="96" customWidth="1"/>
    <col min="6408" max="6408" width="16.33203125" style="96" customWidth="1"/>
    <col min="6409" max="6409" width="14.88671875" style="96" customWidth="1"/>
    <col min="6410" max="6410" width="14" style="96" customWidth="1"/>
    <col min="6411" max="6411" width="11" style="96" customWidth="1"/>
    <col min="6412" max="6412" width="13.88671875" style="96" customWidth="1"/>
    <col min="6413" max="6413" width="32" style="96" customWidth="1"/>
    <col min="6414" max="6416" width="9.109375" style="96"/>
    <col min="6417" max="6417" width="12.33203125" style="96" customWidth="1"/>
    <col min="6418" max="6419" width="16.6640625" style="96" bestFit="1" customWidth="1"/>
    <col min="6420" max="6634" width="9.109375" style="96"/>
    <col min="6635" max="6635" width="5.109375" style="96" customWidth="1"/>
    <col min="6636" max="6636" width="29.33203125" style="96" customWidth="1"/>
    <col min="6637" max="6640" width="0" style="96" hidden="1" customWidth="1"/>
    <col min="6641" max="6641" width="23.33203125" style="96" customWidth="1"/>
    <col min="6642" max="6642" width="17.44140625" style="96" customWidth="1"/>
    <col min="6643" max="6643" width="12" style="96" customWidth="1"/>
    <col min="6644" max="6644" width="11.109375" style="96" customWidth="1"/>
    <col min="6645" max="6645" width="15" style="96" customWidth="1"/>
    <col min="6646" max="6648" width="11.109375" style="96" customWidth="1"/>
    <col min="6649" max="6649" width="12.44140625" style="96" customWidth="1"/>
    <col min="6650" max="6650" width="10.5546875" style="96" customWidth="1"/>
    <col min="6651" max="6651" width="11.33203125" style="96" customWidth="1"/>
    <col min="6652" max="6652" width="12.109375" style="96" customWidth="1"/>
    <col min="6653" max="6653" width="12.44140625" style="96" customWidth="1"/>
    <col min="6654" max="6654" width="12.6640625" style="96" customWidth="1"/>
    <col min="6655" max="6655" width="12" style="96" customWidth="1"/>
    <col min="6656" max="6657" width="13" style="96" customWidth="1"/>
    <col min="6658" max="6658" width="12.6640625" style="96" customWidth="1"/>
    <col min="6659" max="6659" width="10.88671875" style="96" customWidth="1"/>
    <col min="6660" max="6660" width="13.109375" style="96" customWidth="1"/>
    <col min="6661" max="6661" width="14.5546875" style="96" customWidth="1"/>
    <col min="6662" max="6662" width="12.88671875" style="96" customWidth="1"/>
    <col min="6663" max="6663" width="11.33203125" style="96" customWidth="1"/>
    <col min="6664" max="6664" width="16.33203125" style="96" customWidth="1"/>
    <col min="6665" max="6665" width="14.88671875" style="96" customWidth="1"/>
    <col min="6666" max="6666" width="14" style="96" customWidth="1"/>
    <col min="6667" max="6667" width="11" style="96" customWidth="1"/>
    <col min="6668" max="6668" width="13.88671875" style="96" customWidth="1"/>
    <col min="6669" max="6669" width="32" style="96" customWidth="1"/>
    <col min="6670" max="6672" width="9.109375" style="96"/>
    <col min="6673" max="6673" width="12.33203125" style="96" customWidth="1"/>
    <col min="6674" max="6675" width="16.6640625" style="96" bestFit="1" customWidth="1"/>
    <col min="6676" max="6890" width="9.109375" style="96"/>
    <col min="6891" max="6891" width="5.109375" style="96" customWidth="1"/>
    <col min="6892" max="6892" width="29.33203125" style="96" customWidth="1"/>
    <col min="6893" max="6896" width="0" style="96" hidden="1" customWidth="1"/>
    <col min="6897" max="6897" width="23.33203125" style="96" customWidth="1"/>
    <col min="6898" max="6898" width="17.44140625" style="96" customWidth="1"/>
    <col min="6899" max="6899" width="12" style="96" customWidth="1"/>
    <col min="6900" max="6900" width="11.109375" style="96" customWidth="1"/>
    <col min="6901" max="6901" width="15" style="96" customWidth="1"/>
    <col min="6902" max="6904" width="11.109375" style="96" customWidth="1"/>
    <col min="6905" max="6905" width="12.44140625" style="96" customWidth="1"/>
    <col min="6906" max="6906" width="10.5546875" style="96" customWidth="1"/>
    <col min="6907" max="6907" width="11.33203125" style="96" customWidth="1"/>
    <col min="6908" max="6908" width="12.109375" style="96" customWidth="1"/>
    <col min="6909" max="6909" width="12.44140625" style="96" customWidth="1"/>
    <col min="6910" max="6910" width="12.6640625" style="96" customWidth="1"/>
    <col min="6911" max="6911" width="12" style="96" customWidth="1"/>
    <col min="6912" max="6913" width="13" style="96" customWidth="1"/>
    <col min="6914" max="6914" width="12.6640625" style="96" customWidth="1"/>
    <col min="6915" max="6915" width="10.88671875" style="96" customWidth="1"/>
    <col min="6916" max="6916" width="13.109375" style="96" customWidth="1"/>
    <col min="6917" max="6917" width="14.5546875" style="96" customWidth="1"/>
    <col min="6918" max="6918" width="12.88671875" style="96" customWidth="1"/>
    <col min="6919" max="6919" width="11.33203125" style="96" customWidth="1"/>
    <col min="6920" max="6920" width="16.33203125" style="96" customWidth="1"/>
    <col min="6921" max="6921" width="14.88671875" style="96" customWidth="1"/>
    <col min="6922" max="6922" width="14" style="96" customWidth="1"/>
    <col min="6923" max="6923" width="11" style="96" customWidth="1"/>
    <col min="6924" max="6924" width="13.88671875" style="96" customWidth="1"/>
    <col min="6925" max="6925" width="32" style="96" customWidth="1"/>
    <col min="6926" max="6928" width="9.109375" style="96"/>
    <col min="6929" max="6929" width="12.33203125" style="96" customWidth="1"/>
    <col min="6930" max="6931" width="16.6640625" style="96" bestFit="1" customWidth="1"/>
    <col min="6932" max="7146" width="9.109375" style="96"/>
    <col min="7147" max="7147" width="5.109375" style="96" customWidth="1"/>
    <col min="7148" max="7148" width="29.33203125" style="96" customWidth="1"/>
    <col min="7149" max="7152" width="0" style="96" hidden="1" customWidth="1"/>
    <col min="7153" max="7153" width="23.33203125" style="96" customWidth="1"/>
    <col min="7154" max="7154" width="17.44140625" style="96" customWidth="1"/>
    <col min="7155" max="7155" width="12" style="96" customWidth="1"/>
    <col min="7156" max="7156" width="11.109375" style="96" customWidth="1"/>
    <col min="7157" max="7157" width="15" style="96" customWidth="1"/>
    <col min="7158" max="7160" width="11.109375" style="96" customWidth="1"/>
    <col min="7161" max="7161" width="12.44140625" style="96" customWidth="1"/>
    <col min="7162" max="7162" width="10.5546875" style="96" customWidth="1"/>
    <col min="7163" max="7163" width="11.33203125" style="96" customWidth="1"/>
    <col min="7164" max="7164" width="12.109375" style="96" customWidth="1"/>
    <col min="7165" max="7165" width="12.44140625" style="96" customWidth="1"/>
    <col min="7166" max="7166" width="12.6640625" style="96" customWidth="1"/>
    <col min="7167" max="7167" width="12" style="96" customWidth="1"/>
    <col min="7168" max="7169" width="13" style="96" customWidth="1"/>
    <col min="7170" max="7170" width="12.6640625" style="96" customWidth="1"/>
    <col min="7171" max="7171" width="10.88671875" style="96" customWidth="1"/>
    <col min="7172" max="7172" width="13.109375" style="96" customWidth="1"/>
    <col min="7173" max="7173" width="14.5546875" style="96" customWidth="1"/>
    <col min="7174" max="7174" width="12.88671875" style="96" customWidth="1"/>
    <col min="7175" max="7175" width="11.33203125" style="96" customWidth="1"/>
    <col min="7176" max="7176" width="16.33203125" style="96" customWidth="1"/>
    <col min="7177" max="7177" width="14.88671875" style="96" customWidth="1"/>
    <col min="7178" max="7178" width="14" style="96" customWidth="1"/>
    <col min="7179" max="7179" width="11" style="96" customWidth="1"/>
    <col min="7180" max="7180" width="13.88671875" style="96" customWidth="1"/>
    <col min="7181" max="7181" width="32" style="96" customWidth="1"/>
    <col min="7182" max="7184" width="9.109375" style="96"/>
    <col min="7185" max="7185" width="12.33203125" style="96" customWidth="1"/>
    <col min="7186" max="7187" width="16.6640625" style="96" bestFit="1" customWidth="1"/>
    <col min="7188" max="7402" width="9.109375" style="96"/>
    <col min="7403" max="7403" width="5.109375" style="96" customWidth="1"/>
    <col min="7404" max="7404" width="29.33203125" style="96" customWidth="1"/>
    <col min="7405" max="7408" width="0" style="96" hidden="1" customWidth="1"/>
    <col min="7409" max="7409" width="23.33203125" style="96" customWidth="1"/>
    <col min="7410" max="7410" width="17.44140625" style="96" customWidth="1"/>
    <col min="7411" max="7411" width="12" style="96" customWidth="1"/>
    <col min="7412" max="7412" width="11.109375" style="96" customWidth="1"/>
    <col min="7413" max="7413" width="15" style="96" customWidth="1"/>
    <col min="7414" max="7416" width="11.109375" style="96" customWidth="1"/>
    <col min="7417" max="7417" width="12.44140625" style="96" customWidth="1"/>
    <col min="7418" max="7418" width="10.5546875" style="96" customWidth="1"/>
    <col min="7419" max="7419" width="11.33203125" style="96" customWidth="1"/>
    <col min="7420" max="7420" width="12.109375" style="96" customWidth="1"/>
    <col min="7421" max="7421" width="12.44140625" style="96" customWidth="1"/>
    <col min="7422" max="7422" width="12.6640625" style="96" customWidth="1"/>
    <col min="7423" max="7423" width="12" style="96" customWidth="1"/>
    <col min="7424" max="7425" width="13" style="96" customWidth="1"/>
    <col min="7426" max="7426" width="12.6640625" style="96" customWidth="1"/>
    <col min="7427" max="7427" width="10.88671875" style="96" customWidth="1"/>
    <col min="7428" max="7428" width="13.109375" style="96" customWidth="1"/>
    <col min="7429" max="7429" width="14.5546875" style="96" customWidth="1"/>
    <col min="7430" max="7430" width="12.88671875" style="96" customWidth="1"/>
    <col min="7431" max="7431" width="11.33203125" style="96" customWidth="1"/>
    <col min="7432" max="7432" width="16.33203125" style="96" customWidth="1"/>
    <col min="7433" max="7433" width="14.88671875" style="96" customWidth="1"/>
    <col min="7434" max="7434" width="14" style="96" customWidth="1"/>
    <col min="7435" max="7435" width="11" style="96" customWidth="1"/>
    <col min="7436" max="7436" width="13.88671875" style="96" customWidth="1"/>
    <col min="7437" max="7437" width="32" style="96" customWidth="1"/>
    <col min="7438" max="7440" width="9.109375" style="96"/>
    <col min="7441" max="7441" width="12.33203125" style="96" customWidth="1"/>
    <col min="7442" max="7443" width="16.6640625" style="96" bestFit="1" customWidth="1"/>
    <col min="7444" max="7658" width="9.109375" style="96"/>
    <col min="7659" max="7659" width="5.109375" style="96" customWidth="1"/>
    <col min="7660" max="7660" width="29.33203125" style="96" customWidth="1"/>
    <col min="7661" max="7664" width="0" style="96" hidden="1" customWidth="1"/>
    <col min="7665" max="7665" width="23.33203125" style="96" customWidth="1"/>
    <col min="7666" max="7666" width="17.44140625" style="96" customWidth="1"/>
    <col min="7667" max="7667" width="12" style="96" customWidth="1"/>
    <col min="7668" max="7668" width="11.109375" style="96" customWidth="1"/>
    <col min="7669" max="7669" width="15" style="96" customWidth="1"/>
    <col min="7670" max="7672" width="11.109375" style="96" customWidth="1"/>
    <col min="7673" max="7673" width="12.44140625" style="96" customWidth="1"/>
    <col min="7674" max="7674" width="10.5546875" style="96" customWidth="1"/>
    <col min="7675" max="7675" width="11.33203125" style="96" customWidth="1"/>
    <col min="7676" max="7676" width="12.109375" style="96" customWidth="1"/>
    <col min="7677" max="7677" width="12.44140625" style="96" customWidth="1"/>
    <col min="7678" max="7678" width="12.6640625" style="96" customWidth="1"/>
    <col min="7679" max="7679" width="12" style="96" customWidth="1"/>
    <col min="7680" max="7681" width="13" style="96" customWidth="1"/>
    <col min="7682" max="7682" width="12.6640625" style="96" customWidth="1"/>
    <col min="7683" max="7683" width="10.88671875" style="96" customWidth="1"/>
    <col min="7684" max="7684" width="13.109375" style="96" customWidth="1"/>
    <col min="7685" max="7685" width="14.5546875" style="96" customWidth="1"/>
    <col min="7686" max="7686" width="12.88671875" style="96" customWidth="1"/>
    <col min="7687" max="7687" width="11.33203125" style="96" customWidth="1"/>
    <col min="7688" max="7688" width="16.33203125" style="96" customWidth="1"/>
    <col min="7689" max="7689" width="14.88671875" style="96" customWidth="1"/>
    <col min="7690" max="7690" width="14" style="96" customWidth="1"/>
    <col min="7691" max="7691" width="11" style="96" customWidth="1"/>
    <col min="7692" max="7692" width="13.88671875" style="96" customWidth="1"/>
    <col min="7693" max="7693" width="32" style="96" customWidth="1"/>
    <col min="7694" max="7696" width="9.109375" style="96"/>
    <col min="7697" max="7697" width="12.33203125" style="96" customWidth="1"/>
    <col min="7698" max="7699" width="16.6640625" style="96" bestFit="1" customWidth="1"/>
    <col min="7700" max="7914" width="9.109375" style="96"/>
    <col min="7915" max="7915" width="5.109375" style="96" customWidth="1"/>
    <col min="7916" max="7916" width="29.33203125" style="96" customWidth="1"/>
    <col min="7917" max="7920" width="0" style="96" hidden="1" customWidth="1"/>
    <col min="7921" max="7921" width="23.33203125" style="96" customWidth="1"/>
    <col min="7922" max="7922" width="17.44140625" style="96" customWidth="1"/>
    <col min="7923" max="7923" width="12" style="96" customWidth="1"/>
    <col min="7924" max="7924" width="11.109375" style="96" customWidth="1"/>
    <col min="7925" max="7925" width="15" style="96" customWidth="1"/>
    <col min="7926" max="7928" width="11.109375" style="96" customWidth="1"/>
    <col min="7929" max="7929" width="12.44140625" style="96" customWidth="1"/>
    <col min="7930" max="7930" width="10.5546875" style="96" customWidth="1"/>
    <col min="7931" max="7931" width="11.33203125" style="96" customWidth="1"/>
    <col min="7932" max="7932" width="12.109375" style="96" customWidth="1"/>
    <col min="7933" max="7933" width="12.44140625" style="96" customWidth="1"/>
    <col min="7934" max="7934" width="12.6640625" style="96" customWidth="1"/>
    <col min="7935" max="7935" width="12" style="96" customWidth="1"/>
    <col min="7936" max="7937" width="13" style="96" customWidth="1"/>
    <col min="7938" max="7938" width="12.6640625" style="96" customWidth="1"/>
    <col min="7939" max="7939" width="10.88671875" style="96" customWidth="1"/>
    <col min="7940" max="7940" width="13.109375" style="96" customWidth="1"/>
    <col min="7941" max="7941" width="14.5546875" style="96" customWidth="1"/>
    <col min="7942" max="7942" width="12.88671875" style="96" customWidth="1"/>
    <col min="7943" max="7943" width="11.33203125" style="96" customWidth="1"/>
    <col min="7944" max="7944" width="16.33203125" style="96" customWidth="1"/>
    <col min="7945" max="7945" width="14.88671875" style="96" customWidth="1"/>
    <col min="7946" max="7946" width="14" style="96" customWidth="1"/>
    <col min="7947" max="7947" width="11" style="96" customWidth="1"/>
    <col min="7948" max="7948" width="13.88671875" style="96" customWidth="1"/>
    <col min="7949" max="7949" width="32" style="96" customWidth="1"/>
    <col min="7950" max="7952" width="9.109375" style="96"/>
    <col min="7953" max="7953" width="12.33203125" style="96" customWidth="1"/>
    <col min="7954" max="7955" width="16.6640625" style="96" bestFit="1" customWidth="1"/>
    <col min="7956" max="8170" width="9.109375" style="96"/>
    <col min="8171" max="8171" width="5.109375" style="96" customWidth="1"/>
    <col min="8172" max="8172" width="29.33203125" style="96" customWidth="1"/>
    <col min="8173" max="8176" width="0" style="96" hidden="1" customWidth="1"/>
    <col min="8177" max="8177" width="23.33203125" style="96" customWidth="1"/>
    <col min="8178" max="8178" width="17.44140625" style="96" customWidth="1"/>
    <col min="8179" max="8179" width="12" style="96" customWidth="1"/>
    <col min="8180" max="8180" width="11.109375" style="96" customWidth="1"/>
    <col min="8181" max="8181" width="15" style="96" customWidth="1"/>
    <col min="8182" max="8184" width="11.109375" style="96" customWidth="1"/>
    <col min="8185" max="8185" width="12.44140625" style="96" customWidth="1"/>
    <col min="8186" max="8186" width="10.5546875" style="96" customWidth="1"/>
    <col min="8187" max="8187" width="11.33203125" style="96" customWidth="1"/>
    <col min="8188" max="8188" width="12.109375" style="96" customWidth="1"/>
    <col min="8189" max="8189" width="12.44140625" style="96" customWidth="1"/>
    <col min="8190" max="8190" width="12.6640625" style="96" customWidth="1"/>
    <col min="8191" max="8191" width="12" style="96" customWidth="1"/>
    <col min="8192" max="8193" width="13" style="96" customWidth="1"/>
    <col min="8194" max="8194" width="12.6640625" style="96" customWidth="1"/>
    <col min="8195" max="8195" width="10.88671875" style="96" customWidth="1"/>
    <col min="8196" max="8196" width="13.109375" style="96" customWidth="1"/>
    <col min="8197" max="8197" width="14.5546875" style="96" customWidth="1"/>
    <col min="8198" max="8198" width="12.88671875" style="96" customWidth="1"/>
    <col min="8199" max="8199" width="11.33203125" style="96" customWidth="1"/>
    <col min="8200" max="8200" width="16.33203125" style="96" customWidth="1"/>
    <col min="8201" max="8201" width="14.88671875" style="96" customWidth="1"/>
    <col min="8202" max="8202" width="14" style="96" customWidth="1"/>
    <col min="8203" max="8203" width="11" style="96" customWidth="1"/>
    <col min="8204" max="8204" width="13.88671875" style="96" customWidth="1"/>
    <col min="8205" max="8205" width="32" style="96" customWidth="1"/>
    <col min="8206" max="8208" width="9.109375" style="96"/>
    <col min="8209" max="8209" width="12.33203125" style="96" customWidth="1"/>
    <col min="8210" max="8211" width="16.6640625" style="96" bestFit="1" customWidth="1"/>
    <col min="8212" max="8426" width="9.109375" style="96"/>
    <col min="8427" max="8427" width="5.109375" style="96" customWidth="1"/>
    <col min="8428" max="8428" width="29.33203125" style="96" customWidth="1"/>
    <col min="8429" max="8432" width="0" style="96" hidden="1" customWidth="1"/>
    <col min="8433" max="8433" width="23.33203125" style="96" customWidth="1"/>
    <col min="8434" max="8434" width="17.44140625" style="96" customWidth="1"/>
    <col min="8435" max="8435" width="12" style="96" customWidth="1"/>
    <col min="8436" max="8436" width="11.109375" style="96" customWidth="1"/>
    <col min="8437" max="8437" width="15" style="96" customWidth="1"/>
    <col min="8438" max="8440" width="11.109375" style="96" customWidth="1"/>
    <col min="8441" max="8441" width="12.44140625" style="96" customWidth="1"/>
    <col min="8442" max="8442" width="10.5546875" style="96" customWidth="1"/>
    <col min="8443" max="8443" width="11.33203125" style="96" customWidth="1"/>
    <col min="8444" max="8444" width="12.109375" style="96" customWidth="1"/>
    <col min="8445" max="8445" width="12.44140625" style="96" customWidth="1"/>
    <col min="8446" max="8446" width="12.6640625" style="96" customWidth="1"/>
    <col min="8447" max="8447" width="12" style="96" customWidth="1"/>
    <col min="8448" max="8449" width="13" style="96" customWidth="1"/>
    <col min="8450" max="8450" width="12.6640625" style="96" customWidth="1"/>
    <col min="8451" max="8451" width="10.88671875" style="96" customWidth="1"/>
    <col min="8452" max="8452" width="13.109375" style="96" customWidth="1"/>
    <col min="8453" max="8453" width="14.5546875" style="96" customWidth="1"/>
    <col min="8454" max="8454" width="12.88671875" style="96" customWidth="1"/>
    <col min="8455" max="8455" width="11.33203125" style="96" customWidth="1"/>
    <col min="8456" max="8456" width="16.33203125" style="96" customWidth="1"/>
    <col min="8457" max="8457" width="14.88671875" style="96" customWidth="1"/>
    <col min="8458" max="8458" width="14" style="96" customWidth="1"/>
    <col min="8459" max="8459" width="11" style="96" customWidth="1"/>
    <col min="8460" max="8460" width="13.88671875" style="96" customWidth="1"/>
    <col min="8461" max="8461" width="32" style="96" customWidth="1"/>
    <col min="8462" max="8464" width="9.109375" style="96"/>
    <col min="8465" max="8465" width="12.33203125" style="96" customWidth="1"/>
    <col min="8466" max="8467" width="16.6640625" style="96" bestFit="1" customWidth="1"/>
    <col min="8468" max="8682" width="9.109375" style="96"/>
    <col min="8683" max="8683" width="5.109375" style="96" customWidth="1"/>
    <col min="8684" max="8684" width="29.33203125" style="96" customWidth="1"/>
    <col min="8685" max="8688" width="0" style="96" hidden="1" customWidth="1"/>
    <col min="8689" max="8689" width="23.33203125" style="96" customWidth="1"/>
    <col min="8690" max="8690" width="17.44140625" style="96" customWidth="1"/>
    <col min="8691" max="8691" width="12" style="96" customWidth="1"/>
    <col min="8692" max="8692" width="11.109375" style="96" customWidth="1"/>
    <col min="8693" max="8693" width="15" style="96" customWidth="1"/>
    <col min="8694" max="8696" width="11.109375" style="96" customWidth="1"/>
    <col min="8697" max="8697" width="12.44140625" style="96" customWidth="1"/>
    <col min="8698" max="8698" width="10.5546875" style="96" customWidth="1"/>
    <col min="8699" max="8699" width="11.33203125" style="96" customWidth="1"/>
    <col min="8700" max="8700" width="12.109375" style="96" customWidth="1"/>
    <col min="8701" max="8701" width="12.44140625" style="96" customWidth="1"/>
    <col min="8702" max="8702" width="12.6640625" style="96" customWidth="1"/>
    <col min="8703" max="8703" width="12" style="96" customWidth="1"/>
    <col min="8704" max="8705" width="13" style="96" customWidth="1"/>
    <col min="8706" max="8706" width="12.6640625" style="96" customWidth="1"/>
    <col min="8707" max="8707" width="10.88671875" style="96" customWidth="1"/>
    <col min="8708" max="8708" width="13.109375" style="96" customWidth="1"/>
    <col min="8709" max="8709" width="14.5546875" style="96" customWidth="1"/>
    <col min="8710" max="8710" width="12.88671875" style="96" customWidth="1"/>
    <col min="8711" max="8711" width="11.33203125" style="96" customWidth="1"/>
    <col min="8712" max="8712" width="16.33203125" style="96" customWidth="1"/>
    <col min="8713" max="8713" width="14.88671875" style="96" customWidth="1"/>
    <col min="8714" max="8714" width="14" style="96" customWidth="1"/>
    <col min="8715" max="8715" width="11" style="96" customWidth="1"/>
    <col min="8716" max="8716" width="13.88671875" style="96" customWidth="1"/>
    <col min="8717" max="8717" width="32" style="96" customWidth="1"/>
    <col min="8718" max="8720" width="9.109375" style="96"/>
    <col min="8721" max="8721" width="12.33203125" style="96" customWidth="1"/>
    <col min="8722" max="8723" width="16.6640625" style="96" bestFit="1" customWidth="1"/>
    <col min="8724" max="8938" width="9.109375" style="96"/>
    <col min="8939" max="8939" width="5.109375" style="96" customWidth="1"/>
    <col min="8940" max="8940" width="29.33203125" style="96" customWidth="1"/>
    <col min="8941" max="8944" width="0" style="96" hidden="1" customWidth="1"/>
    <col min="8945" max="8945" width="23.33203125" style="96" customWidth="1"/>
    <col min="8946" max="8946" width="17.44140625" style="96" customWidth="1"/>
    <col min="8947" max="8947" width="12" style="96" customWidth="1"/>
    <col min="8948" max="8948" width="11.109375" style="96" customWidth="1"/>
    <col min="8949" max="8949" width="15" style="96" customWidth="1"/>
    <col min="8950" max="8952" width="11.109375" style="96" customWidth="1"/>
    <col min="8953" max="8953" width="12.44140625" style="96" customWidth="1"/>
    <col min="8954" max="8954" width="10.5546875" style="96" customWidth="1"/>
    <col min="8955" max="8955" width="11.33203125" style="96" customWidth="1"/>
    <col min="8956" max="8956" width="12.109375" style="96" customWidth="1"/>
    <col min="8957" max="8957" width="12.44140625" style="96" customWidth="1"/>
    <col min="8958" max="8958" width="12.6640625" style="96" customWidth="1"/>
    <col min="8959" max="8959" width="12" style="96" customWidth="1"/>
    <col min="8960" max="8961" width="13" style="96" customWidth="1"/>
    <col min="8962" max="8962" width="12.6640625" style="96" customWidth="1"/>
    <col min="8963" max="8963" width="10.88671875" style="96" customWidth="1"/>
    <col min="8964" max="8964" width="13.109375" style="96" customWidth="1"/>
    <col min="8965" max="8965" width="14.5546875" style="96" customWidth="1"/>
    <col min="8966" max="8966" width="12.88671875" style="96" customWidth="1"/>
    <col min="8967" max="8967" width="11.33203125" style="96" customWidth="1"/>
    <col min="8968" max="8968" width="16.33203125" style="96" customWidth="1"/>
    <col min="8969" max="8969" width="14.88671875" style="96" customWidth="1"/>
    <col min="8970" max="8970" width="14" style="96" customWidth="1"/>
    <col min="8971" max="8971" width="11" style="96" customWidth="1"/>
    <col min="8972" max="8972" width="13.88671875" style="96" customWidth="1"/>
    <col min="8973" max="8973" width="32" style="96" customWidth="1"/>
    <col min="8974" max="8976" width="9.109375" style="96"/>
    <col min="8977" max="8977" width="12.33203125" style="96" customWidth="1"/>
    <col min="8978" max="8979" width="16.6640625" style="96" bestFit="1" customWidth="1"/>
    <col min="8980" max="9194" width="9.109375" style="96"/>
    <col min="9195" max="9195" width="5.109375" style="96" customWidth="1"/>
    <col min="9196" max="9196" width="29.33203125" style="96" customWidth="1"/>
    <col min="9197" max="9200" width="0" style="96" hidden="1" customWidth="1"/>
    <col min="9201" max="9201" width="23.33203125" style="96" customWidth="1"/>
    <col min="9202" max="9202" width="17.44140625" style="96" customWidth="1"/>
    <col min="9203" max="9203" width="12" style="96" customWidth="1"/>
    <col min="9204" max="9204" width="11.109375" style="96" customWidth="1"/>
    <col min="9205" max="9205" width="15" style="96" customWidth="1"/>
    <col min="9206" max="9208" width="11.109375" style="96" customWidth="1"/>
    <col min="9209" max="9209" width="12.44140625" style="96" customWidth="1"/>
    <col min="9210" max="9210" width="10.5546875" style="96" customWidth="1"/>
    <col min="9211" max="9211" width="11.33203125" style="96" customWidth="1"/>
    <col min="9212" max="9212" width="12.109375" style="96" customWidth="1"/>
    <col min="9213" max="9213" width="12.44140625" style="96" customWidth="1"/>
    <col min="9214" max="9214" width="12.6640625" style="96" customWidth="1"/>
    <col min="9215" max="9215" width="12" style="96" customWidth="1"/>
    <col min="9216" max="9217" width="13" style="96" customWidth="1"/>
    <col min="9218" max="9218" width="12.6640625" style="96" customWidth="1"/>
    <col min="9219" max="9219" width="10.88671875" style="96" customWidth="1"/>
    <col min="9220" max="9220" width="13.109375" style="96" customWidth="1"/>
    <col min="9221" max="9221" width="14.5546875" style="96" customWidth="1"/>
    <col min="9222" max="9222" width="12.88671875" style="96" customWidth="1"/>
    <col min="9223" max="9223" width="11.33203125" style="96" customWidth="1"/>
    <col min="9224" max="9224" width="16.33203125" style="96" customWidth="1"/>
    <col min="9225" max="9225" width="14.88671875" style="96" customWidth="1"/>
    <col min="9226" max="9226" width="14" style="96" customWidth="1"/>
    <col min="9227" max="9227" width="11" style="96" customWidth="1"/>
    <col min="9228" max="9228" width="13.88671875" style="96" customWidth="1"/>
    <col min="9229" max="9229" width="32" style="96" customWidth="1"/>
    <col min="9230" max="9232" width="9.109375" style="96"/>
    <col min="9233" max="9233" width="12.33203125" style="96" customWidth="1"/>
    <col min="9234" max="9235" width="16.6640625" style="96" bestFit="1" customWidth="1"/>
    <col min="9236" max="9450" width="9.109375" style="96"/>
    <col min="9451" max="9451" width="5.109375" style="96" customWidth="1"/>
    <col min="9452" max="9452" width="29.33203125" style="96" customWidth="1"/>
    <col min="9453" max="9456" width="0" style="96" hidden="1" customWidth="1"/>
    <col min="9457" max="9457" width="23.33203125" style="96" customWidth="1"/>
    <col min="9458" max="9458" width="17.44140625" style="96" customWidth="1"/>
    <col min="9459" max="9459" width="12" style="96" customWidth="1"/>
    <col min="9460" max="9460" width="11.109375" style="96" customWidth="1"/>
    <col min="9461" max="9461" width="15" style="96" customWidth="1"/>
    <col min="9462" max="9464" width="11.109375" style="96" customWidth="1"/>
    <col min="9465" max="9465" width="12.44140625" style="96" customWidth="1"/>
    <col min="9466" max="9466" width="10.5546875" style="96" customWidth="1"/>
    <col min="9467" max="9467" width="11.33203125" style="96" customWidth="1"/>
    <col min="9468" max="9468" width="12.109375" style="96" customWidth="1"/>
    <col min="9469" max="9469" width="12.44140625" style="96" customWidth="1"/>
    <col min="9470" max="9470" width="12.6640625" style="96" customWidth="1"/>
    <col min="9471" max="9471" width="12" style="96" customWidth="1"/>
    <col min="9472" max="9473" width="13" style="96" customWidth="1"/>
    <col min="9474" max="9474" width="12.6640625" style="96" customWidth="1"/>
    <col min="9475" max="9475" width="10.88671875" style="96" customWidth="1"/>
    <col min="9476" max="9476" width="13.109375" style="96" customWidth="1"/>
    <col min="9477" max="9477" width="14.5546875" style="96" customWidth="1"/>
    <col min="9478" max="9478" width="12.88671875" style="96" customWidth="1"/>
    <col min="9479" max="9479" width="11.33203125" style="96" customWidth="1"/>
    <col min="9480" max="9480" width="16.33203125" style="96" customWidth="1"/>
    <col min="9481" max="9481" width="14.88671875" style="96" customWidth="1"/>
    <col min="9482" max="9482" width="14" style="96" customWidth="1"/>
    <col min="9483" max="9483" width="11" style="96" customWidth="1"/>
    <col min="9484" max="9484" width="13.88671875" style="96" customWidth="1"/>
    <col min="9485" max="9485" width="32" style="96" customWidth="1"/>
    <col min="9486" max="9488" width="9.109375" style="96"/>
    <col min="9489" max="9489" width="12.33203125" style="96" customWidth="1"/>
    <col min="9490" max="9491" width="16.6640625" style="96" bestFit="1" customWidth="1"/>
    <col min="9492" max="9706" width="9.109375" style="96"/>
    <col min="9707" max="9707" width="5.109375" style="96" customWidth="1"/>
    <col min="9708" max="9708" width="29.33203125" style="96" customWidth="1"/>
    <col min="9709" max="9712" width="0" style="96" hidden="1" customWidth="1"/>
    <col min="9713" max="9713" width="23.33203125" style="96" customWidth="1"/>
    <col min="9714" max="9714" width="17.44140625" style="96" customWidth="1"/>
    <col min="9715" max="9715" width="12" style="96" customWidth="1"/>
    <col min="9716" max="9716" width="11.109375" style="96" customWidth="1"/>
    <col min="9717" max="9717" width="15" style="96" customWidth="1"/>
    <col min="9718" max="9720" width="11.109375" style="96" customWidth="1"/>
    <col min="9721" max="9721" width="12.44140625" style="96" customWidth="1"/>
    <col min="9722" max="9722" width="10.5546875" style="96" customWidth="1"/>
    <col min="9723" max="9723" width="11.33203125" style="96" customWidth="1"/>
    <col min="9724" max="9724" width="12.109375" style="96" customWidth="1"/>
    <col min="9725" max="9725" width="12.44140625" style="96" customWidth="1"/>
    <col min="9726" max="9726" width="12.6640625" style="96" customWidth="1"/>
    <col min="9727" max="9727" width="12" style="96" customWidth="1"/>
    <col min="9728" max="9729" width="13" style="96" customWidth="1"/>
    <col min="9730" max="9730" width="12.6640625" style="96" customWidth="1"/>
    <col min="9731" max="9731" width="10.88671875" style="96" customWidth="1"/>
    <col min="9732" max="9732" width="13.109375" style="96" customWidth="1"/>
    <col min="9733" max="9733" width="14.5546875" style="96" customWidth="1"/>
    <col min="9734" max="9734" width="12.88671875" style="96" customWidth="1"/>
    <col min="9735" max="9735" width="11.33203125" style="96" customWidth="1"/>
    <col min="9736" max="9736" width="16.33203125" style="96" customWidth="1"/>
    <col min="9737" max="9737" width="14.88671875" style="96" customWidth="1"/>
    <col min="9738" max="9738" width="14" style="96" customWidth="1"/>
    <col min="9739" max="9739" width="11" style="96" customWidth="1"/>
    <col min="9740" max="9740" width="13.88671875" style="96" customWidth="1"/>
    <col min="9741" max="9741" width="32" style="96" customWidth="1"/>
    <col min="9742" max="9744" width="9.109375" style="96"/>
    <col min="9745" max="9745" width="12.33203125" style="96" customWidth="1"/>
    <col min="9746" max="9747" width="16.6640625" style="96" bestFit="1" customWidth="1"/>
    <col min="9748" max="9962" width="9.109375" style="96"/>
    <col min="9963" max="9963" width="5.109375" style="96" customWidth="1"/>
    <col min="9964" max="9964" width="29.33203125" style="96" customWidth="1"/>
    <col min="9965" max="9968" width="0" style="96" hidden="1" customWidth="1"/>
    <col min="9969" max="9969" width="23.33203125" style="96" customWidth="1"/>
    <col min="9970" max="9970" width="17.44140625" style="96" customWidth="1"/>
    <col min="9971" max="9971" width="12" style="96" customWidth="1"/>
    <col min="9972" max="9972" width="11.109375" style="96" customWidth="1"/>
    <col min="9973" max="9973" width="15" style="96" customWidth="1"/>
    <col min="9974" max="9976" width="11.109375" style="96" customWidth="1"/>
    <col min="9977" max="9977" width="12.44140625" style="96" customWidth="1"/>
    <col min="9978" max="9978" width="10.5546875" style="96" customWidth="1"/>
    <col min="9979" max="9979" width="11.33203125" style="96" customWidth="1"/>
    <col min="9980" max="9980" width="12.109375" style="96" customWidth="1"/>
    <col min="9981" max="9981" width="12.44140625" style="96" customWidth="1"/>
    <col min="9982" max="9982" width="12.6640625" style="96" customWidth="1"/>
    <col min="9983" max="9983" width="12" style="96" customWidth="1"/>
    <col min="9984" max="9985" width="13" style="96" customWidth="1"/>
    <col min="9986" max="9986" width="12.6640625" style="96" customWidth="1"/>
    <col min="9987" max="9987" width="10.88671875" style="96" customWidth="1"/>
    <col min="9988" max="9988" width="13.109375" style="96" customWidth="1"/>
    <col min="9989" max="9989" width="14.5546875" style="96" customWidth="1"/>
    <col min="9990" max="9990" width="12.88671875" style="96" customWidth="1"/>
    <col min="9991" max="9991" width="11.33203125" style="96" customWidth="1"/>
    <col min="9992" max="9992" width="16.33203125" style="96" customWidth="1"/>
    <col min="9993" max="9993" width="14.88671875" style="96" customWidth="1"/>
    <col min="9994" max="9994" width="14" style="96" customWidth="1"/>
    <col min="9995" max="9995" width="11" style="96" customWidth="1"/>
    <col min="9996" max="9996" width="13.88671875" style="96" customWidth="1"/>
    <col min="9997" max="9997" width="32" style="96" customWidth="1"/>
    <col min="9998" max="10000" width="9.109375" style="96"/>
    <col min="10001" max="10001" width="12.33203125" style="96" customWidth="1"/>
    <col min="10002" max="10003" width="16.6640625" style="96" bestFit="1" customWidth="1"/>
    <col min="10004" max="10218" width="9.109375" style="96"/>
    <col min="10219" max="10219" width="5.109375" style="96" customWidth="1"/>
    <col min="10220" max="10220" width="29.33203125" style="96" customWidth="1"/>
    <col min="10221" max="10224" width="0" style="96" hidden="1" customWidth="1"/>
    <col min="10225" max="10225" width="23.33203125" style="96" customWidth="1"/>
    <col min="10226" max="10226" width="17.44140625" style="96" customWidth="1"/>
    <col min="10227" max="10227" width="12" style="96" customWidth="1"/>
    <col min="10228" max="10228" width="11.109375" style="96" customWidth="1"/>
    <col min="10229" max="10229" width="15" style="96" customWidth="1"/>
    <col min="10230" max="10232" width="11.109375" style="96" customWidth="1"/>
    <col min="10233" max="10233" width="12.44140625" style="96" customWidth="1"/>
    <col min="10234" max="10234" width="10.5546875" style="96" customWidth="1"/>
    <col min="10235" max="10235" width="11.33203125" style="96" customWidth="1"/>
    <col min="10236" max="10236" width="12.109375" style="96" customWidth="1"/>
    <col min="10237" max="10237" width="12.44140625" style="96" customWidth="1"/>
    <col min="10238" max="10238" width="12.6640625" style="96" customWidth="1"/>
    <col min="10239" max="10239" width="12" style="96" customWidth="1"/>
    <col min="10240" max="10241" width="13" style="96" customWidth="1"/>
    <col min="10242" max="10242" width="12.6640625" style="96" customWidth="1"/>
    <col min="10243" max="10243" width="10.88671875" style="96" customWidth="1"/>
    <col min="10244" max="10244" width="13.109375" style="96" customWidth="1"/>
    <col min="10245" max="10245" width="14.5546875" style="96" customWidth="1"/>
    <col min="10246" max="10246" width="12.88671875" style="96" customWidth="1"/>
    <col min="10247" max="10247" width="11.33203125" style="96" customWidth="1"/>
    <col min="10248" max="10248" width="16.33203125" style="96" customWidth="1"/>
    <col min="10249" max="10249" width="14.88671875" style="96" customWidth="1"/>
    <col min="10250" max="10250" width="14" style="96" customWidth="1"/>
    <col min="10251" max="10251" width="11" style="96" customWidth="1"/>
    <col min="10252" max="10252" width="13.88671875" style="96" customWidth="1"/>
    <col min="10253" max="10253" width="32" style="96" customWidth="1"/>
    <col min="10254" max="10256" width="9.109375" style="96"/>
    <col min="10257" max="10257" width="12.33203125" style="96" customWidth="1"/>
    <col min="10258" max="10259" width="16.6640625" style="96" bestFit="1" customWidth="1"/>
    <col min="10260" max="10474" width="9.109375" style="96"/>
    <col min="10475" max="10475" width="5.109375" style="96" customWidth="1"/>
    <col min="10476" max="10476" width="29.33203125" style="96" customWidth="1"/>
    <col min="10477" max="10480" width="0" style="96" hidden="1" customWidth="1"/>
    <col min="10481" max="10481" width="23.33203125" style="96" customWidth="1"/>
    <col min="10482" max="10482" width="17.44140625" style="96" customWidth="1"/>
    <col min="10483" max="10483" width="12" style="96" customWidth="1"/>
    <col min="10484" max="10484" width="11.109375" style="96" customWidth="1"/>
    <col min="10485" max="10485" width="15" style="96" customWidth="1"/>
    <col min="10486" max="10488" width="11.109375" style="96" customWidth="1"/>
    <col min="10489" max="10489" width="12.44140625" style="96" customWidth="1"/>
    <col min="10490" max="10490" width="10.5546875" style="96" customWidth="1"/>
    <col min="10491" max="10491" width="11.33203125" style="96" customWidth="1"/>
    <col min="10492" max="10492" width="12.109375" style="96" customWidth="1"/>
    <col min="10493" max="10493" width="12.44140625" style="96" customWidth="1"/>
    <col min="10494" max="10494" width="12.6640625" style="96" customWidth="1"/>
    <col min="10495" max="10495" width="12" style="96" customWidth="1"/>
    <col min="10496" max="10497" width="13" style="96" customWidth="1"/>
    <col min="10498" max="10498" width="12.6640625" style="96" customWidth="1"/>
    <col min="10499" max="10499" width="10.88671875" style="96" customWidth="1"/>
    <col min="10500" max="10500" width="13.109375" style="96" customWidth="1"/>
    <col min="10501" max="10501" width="14.5546875" style="96" customWidth="1"/>
    <col min="10502" max="10502" width="12.88671875" style="96" customWidth="1"/>
    <col min="10503" max="10503" width="11.33203125" style="96" customWidth="1"/>
    <col min="10504" max="10504" width="16.33203125" style="96" customWidth="1"/>
    <col min="10505" max="10505" width="14.88671875" style="96" customWidth="1"/>
    <col min="10506" max="10506" width="14" style="96" customWidth="1"/>
    <col min="10507" max="10507" width="11" style="96" customWidth="1"/>
    <col min="10508" max="10508" width="13.88671875" style="96" customWidth="1"/>
    <col min="10509" max="10509" width="32" style="96" customWidth="1"/>
    <col min="10510" max="10512" width="9.109375" style="96"/>
    <col min="10513" max="10513" width="12.33203125" style="96" customWidth="1"/>
    <col min="10514" max="10515" width="16.6640625" style="96" bestFit="1" customWidth="1"/>
    <col min="10516" max="10730" width="9.109375" style="96"/>
    <col min="10731" max="10731" width="5.109375" style="96" customWidth="1"/>
    <col min="10732" max="10732" width="29.33203125" style="96" customWidth="1"/>
    <col min="10733" max="10736" width="0" style="96" hidden="1" customWidth="1"/>
    <col min="10737" max="10737" width="23.33203125" style="96" customWidth="1"/>
    <col min="10738" max="10738" width="17.44140625" style="96" customWidth="1"/>
    <col min="10739" max="10739" width="12" style="96" customWidth="1"/>
    <col min="10740" max="10740" width="11.109375" style="96" customWidth="1"/>
    <col min="10741" max="10741" width="15" style="96" customWidth="1"/>
    <col min="10742" max="10744" width="11.109375" style="96" customWidth="1"/>
    <col min="10745" max="10745" width="12.44140625" style="96" customWidth="1"/>
    <col min="10746" max="10746" width="10.5546875" style="96" customWidth="1"/>
    <col min="10747" max="10747" width="11.33203125" style="96" customWidth="1"/>
    <col min="10748" max="10748" width="12.109375" style="96" customWidth="1"/>
    <col min="10749" max="10749" width="12.44140625" style="96" customWidth="1"/>
    <col min="10750" max="10750" width="12.6640625" style="96" customWidth="1"/>
    <col min="10751" max="10751" width="12" style="96" customWidth="1"/>
    <col min="10752" max="10753" width="13" style="96" customWidth="1"/>
    <col min="10754" max="10754" width="12.6640625" style="96" customWidth="1"/>
    <col min="10755" max="10755" width="10.88671875" style="96" customWidth="1"/>
    <col min="10756" max="10756" width="13.109375" style="96" customWidth="1"/>
    <col min="10757" max="10757" width="14.5546875" style="96" customWidth="1"/>
    <col min="10758" max="10758" width="12.88671875" style="96" customWidth="1"/>
    <col min="10759" max="10759" width="11.33203125" style="96" customWidth="1"/>
    <col min="10760" max="10760" width="16.33203125" style="96" customWidth="1"/>
    <col min="10761" max="10761" width="14.88671875" style="96" customWidth="1"/>
    <col min="10762" max="10762" width="14" style="96" customWidth="1"/>
    <col min="10763" max="10763" width="11" style="96" customWidth="1"/>
    <col min="10764" max="10764" width="13.88671875" style="96" customWidth="1"/>
    <col min="10765" max="10765" width="32" style="96" customWidth="1"/>
    <col min="10766" max="10768" width="9.109375" style="96"/>
    <col min="10769" max="10769" width="12.33203125" style="96" customWidth="1"/>
    <col min="10770" max="10771" width="16.6640625" style="96" bestFit="1" customWidth="1"/>
    <col min="10772" max="10986" width="9.109375" style="96"/>
    <col min="10987" max="10987" width="5.109375" style="96" customWidth="1"/>
    <col min="10988" max="10988" width="29.33203125" style="96" customWidth="1"/>
    <col min="10989" max="10992" width="0" style="96" hidden="1" customWidth="1"/>
    <col min="10993" max="10993" width="23.33203125" style="96" customWidth="1"/>
    <col min="10994" max="10994" width="17.44140625" style="96" customWidth="1"/>
    <col min="10995" max="10995" width="12" style="96" customWidth="1"/>
    <col min="10996" max="10996" width="11.109375" style="96" customWidth="1"/>
    <col min="10997" max="10997" width="15" style="96" customWidth="1"/>
    <col min="10998" max="11000" width="11.109375" style="96" customWidth="1"/>
    <col min="11001" max="11001" width="12.44140625" style="96" customWidth="1"/>
    <col min="11002" max="11002" width="10.5546875" style="96" customWidth="1"/>
    <col min="11003" max="11003" width="11.33203125" style="96" customWidth="1"/>
    <col min="11004" max="11004" width="12.109375" style="96" customWidth="1"/>
    <col min="11005" max="11005" width="12.44140625" style="96" customWidth="1"/>
    <col min="11006" max="11006" width="12.6640625" style="96" customWidth="1"/>
    <col min="11007" max="11007" width="12" style="96" customWidth="1"/>
    <col min="11008" max="11009" width="13" style="96" customWidth="1"/>
    <col min="11010" max="11010" width="12.6640625" style="96" customWidth="1"/>
    <col min="11011" max="11011" width="10.88671875" style="96" customWidth="1"/>
    <col min="11012" max="11012" width="13.109375" style="96" customWidth="1"/>
    <col min="11013" max="11013" width="14.5546875" style="96" customWidth="1"/>
    <col min="11014" max="11014" width="12.88671875" style="96" customWidth="1"/>
    <col min="11015" max="11015" width="11.33203125" style="96" customWidth="1"/>
    <col min="11016" max="11016" width="16.33203125" style="96" customWidth="1"/>
    <col min="11017" max="11017" width="14.88671875" style="96" customWidth="1"/>
    <col min="11018" max="11018" width="14" style="96" customWidth="1"/>
    <col min="11019" max="11019" width="11" style="96" customWidth="1"/>
    <col min="11020" max="11020" width="13.88671875" style="96" customWidth="1"/>
    <col min="11021" max="11021" width="32" style="96" customWidth="1"/>
    <col min="11022" max="11024" width="9.109375" style="96"/>
    <col min="11025" max="11025" width="12.33203125" style="96" customWidth="1"/>
    <col min="11026" max="11027" width="16.6640625" style="96" bestFit="1" customWidth="1"/>
    <col min="11028" max="11242" width="9.109375" style="96"/>
    <col min="11243" max="11243" width="5.109375" style="96" customWidth="1"/>
    <col min="11244" max="11244" width="29.33203125" style="96" customWidth="1"/>
    <col min="11245" max="11248" width="0" style="96" hidden="1" customWidth="1"/>
    <col min="11249" max="11249" width="23.33203125" style="96" customWidth="1"/>
    <col min="11250" max="11250" width="17.44140625" style="96" customWidth="1"/>
    <col min="11251" max="11251" width="12" style="96" customWidth="1"/>
    <col min="11252" max="11252" width="11.109375" style="96" customWidth="1"/>
    <col min="11253" max="11253" width="15" style="96" customWidth="1"/>
    <col min="11254" max="11256" width="11.109375" style="96" customWidth="1"/>
    <col min="11257" max="11257" width="12.44140625" style="96" customWidth="1"/>
    <col min="11258" max="11258" width="10.5546875" style="96" customWidth="1"/>
    <col min="11259" max="11259" width="11.33203125" style="96" customWidth="1"/>
    <col min="11260" max="11260" width="12.109375" style="96" customWidth="1"/>
    <col min="11261" max="11261" width="12.44140625" style="96" customWidth="1"/>
    <col min="11262" max="11262" width="12.6640625" style="96" customWidth="1"/>
    <col min="11263" max="11263" width="12" style="96" customWidth="1"/>
    <col min="11264" max="11265" width="13" style="96" customWidth="1"/>
    <col min="11266" max="11266" width="12.6640625" style="96" customWidth="1"/>
    <col min="11267" max="11267" width="10.88671875" style="96" customWidth="1"/>
    <col min="11268" max="11268" width="13.109375" style="96" customWidth="1"/>
    <col min="11269" max="11269" width="14.5546875" style="96" customWidth="1"/>
    <col min="11270" max="11270" width="12.88671875" style="96" customWidth="1"/>
    <col min="11271" max="11271" width="11.33203125" style="96" customWidth="1"/>
    <col min="11272" max="11272" width="16.33203125" style="96" customWidth="1"/>
    <col min="11273" max="11273" width="14.88671875" style="96" customWidth="1"/>
    <col min="11274" max="11274" width="14" style="96" customWidth="1"/>
    <col min="11275" max="11275" width="11" style="96" customWidth="1"/>
    <col min="11276" max="11276" width="13.88671875" style="96" customWidth="1"/>
    <col min="11277" max="11277" width="32" style="96" customWidth="1"/>
    <col min="11278" max="11280" width="9.109375" style="96"/>
    <col min="11281" max="11281" width="12.33203125" style="96" customWidth="1"/>
    <col min="11282" max="11283" width="16.6640625" style="96" bestFit="1" customWidth="1"/>
    <col min="11284" max="11498" width="9.109375" style="96"/>
    <col min="11499" max="11499" width="5.109375" style="96" customWidth="1"/>
    <col min="11500" max="11500" width="29.33203125" style="96" customWidth="1"/>
    <col min="11501" max="11504" width="0" style="96" hidden="1" customWidth="1"/>
    <col min="11505" max="11505" width="23.33203125" style="96" customWidth="1"/>
    <col min="11506" max="11506" width="17.44140625" style="96" customWidth="1"/>
    <col min="11507" max="11507" width="12" style="96" customWidth="1"/>
    <col min="11508" max="11508" width="11.109375" style="96" customWidth="1"/>
    <col min="11509" max="11509" width="15" style="96" customWidth="1"/>
    <col min="11510" max="11512" width="11.109375" style="96" customWidth="1"/>
    <col min="11513" max="11513" width="12.44140625" style="96" customWidth="1"/>
    <col min="11514" max="11514" width="10.5546875" style="96" customWidth="1"/>
    <col min="11515" max="11515" width="11.33203125" style="96" customWidth="1"/>
    <col min="11516" max="11516" width="12.109375" style="96" customWidth="1"/>
    <col min="11517" max="11517" width="12.44140625" style="96" customWidth="1"/>
    <col min="11518" max="11518" width="12.6640625" style="96" customWidth="1"/>
    <col min="11519" max="11519" width="12" style="96" customWidth="1"/>
    <col min="11520" max="11521" width="13" style="96" customWidth="1"/>
    <col min="11522" max="11522" width="12.6640625" style="96" customWidth="1"/>
    <col min="11523" max="11523" width="10.88671875" style="96" customWidth="1"/>
    <col min="11524" max="11524" width="13.109375" style="96" customWidth="1"/>
    <col min="11525" max="11525" width="14.5546875" style="96" customWidth="1"/>
    <col min="11526" max="11526" width="12.88671875" style="96" customWidth="1"/>
    <col min="11527" max="11527" width="11.33203125" style="96" customWidth="1"/>
    <col min="11528" max="11528" width="16.33203125" style="96" customWidth="1"/>
    <col min="11529" max="11529" width="14.88671875" style="96" customWidth="1"/>
    <col min="11530" max="11530" width="14" style="96" customWidth="1"/>
    <col min="11531" max="11531" width="11" style="96" customWidth="1"/>
    <col min="11532" max="11532" width="13.88671875" style="96" customWidth="1"/>
    <col min="11533" max="11533" width="32" style="96" customWidth="1"/>
    <col min="11534" max="11536" width="9.109375" style="96"/>
    <col min="11537" max="11537" width="12.33203125" style="96" customWidth="1"/>
    <col min="11538" max="11539" width="16.6640625" style="96" bestFit="1" customWidth="1"/>
    <col min="11540" max="11754" width="9.109375" style="96"/>
    <col min="11755" max="11755" width="5.109375" style="96" customWidth="1"/>
    <col min="11756" max="11756" width="29.33203125" style="96" customWidth="1"/>
    <col min="11757" max="11760" width="0" style="96" hidden="1" customWidth="1"/>
    <col min="11761" max="11761" width="23.33203125" style="96" customWidth="1"/>
    <col min="11762" max="11762" width="17.44140625" style="96" customWidth="1"/>
    <col min="11763" max="11763" width="12" style="96" customWidth="1"/>
    <col min="11764" max="11764" width="11.109375" style="96" customWidth="1"/>
    <col min="11765" max="11765" width="15" style="96" customWidth="1"/>
    <col min="11766" max="11768" width="11.109375" style="96" customWidth="1"/>
    <col min="11769" max="11769" width="12.44140625" style="96" customWidth="1"/>
    <col min="11770" max="11770" width="10.5546875" style="96" customWidth="1"/>
    <col min="11771" max="11771" width="11.33203125" style="96" customWidth="1"/>
    <col min="11772" max="11772" width="12.109375" style="96" customWidth="1"/>
    <col min="11773" max="11773" width="12.44140625" style="96" customWidth="1"/>
    <col min="11774" max="11774" width="12.6640625" style="96" customWidth="1"/>
    <col min="11775" max="11775" width="12" style="96" customWidth="1"/>
    <col min="11776" max="11777" width="13" style="96" customWidth="1"/>
    <col min="11778" max="11778" width="12.6640625" style="96" customWidth="1"/>
    <col min="11779" max="11779" width="10.88671875" style="96" customWidth="1"/>
    <col min="11780" max="11780" width="13.109375" style="96" customWidth="1"/>
    <col min="11781" max="11781" width="14.5546875" style="96" customWidth="1"/>
    <col min="11782" max="11782" width="12.88671875" style="96" customWidth="1"/>
    <col min="11783" max="11783" width="11.33203125" style="96" customWidth="1"/>
    <col min="11784" max="11784" width="16.33203125" style="96" customWidth="1"/>
    <col min="11785" max="11785" width="14.88671875" style="96" customWidth="1"/>
    <col min="11786" max="11786" width="14" style="96" customWidth="1"/>
    <col min="11787" max="11787" width="11" style="96" customWidth="1"/>
    <col min="11788" max="11788" width="13.88671875" style="96" customWidth="1"/>
    <col min="11789" max="11789" width="32" style="96" customWidth="1"/>
    <col min="11790" max="11792" width="9.109375" style="96"/>
    <col min="11793" max="11793" width="12.33203125" style="96" customWidth="1"/>
    <col min="11794" max="11795" width="16.6640625" style="96" bestFit="1" customWidth="1"/>
    <col min="11796" max="12010" width="9.109375" style="96"/>
    <col min="12011" max="12011" width="5.109375" style="96" customWidth="1"/>
    <col min="12012" max="12012" width="29.33203125" style="96" customWidth="1"/>
    <col min="12013" max="12016" width="0" style="96" hidden="1" customWidth="1"/>
    <col min="12017" max="12017" width="23.33203125" style="96" customWidth="1"/>
    <col min="12018" max="12018" width="17.44140625" style="96" customWidth="1"/>
    <col min="12019" max="12019" width="12" style="96" customWidth="1"/>
    <col min="12020" max="12020" width="11.109375" style="96" customWidth="1"/>
    <col min="12021" max="12021" width="15" style="96" customWidth="1"/>
    <col min="12022" max="12024" width="11.109375" style="96" customWidth="1"/>
    <col min="12025" max="12025" width="12.44140625" style="96" customWidth="1"/>
    <col min="12026" max="12026" width="10.5546875" style="96" customWidth="1"/>
    <col min="12027" max="12027" width="11.33203125" style="96" customWidth="1"/>
    <col min="12028" max="12028" width="12.109375" style="96" customWidth="1"/>
    <col min="12029" max="12029" width="12.44140625" style="96" customWidth="1"/>
    <col min="12030" max="12030" width="12.6640625" style="96" customWidth="1"/>
    <col min="12031" max="12031" width="12" style="96" customWidth="1"/>
    <col min="12032" max="12033" width="13" style="96" customWidth="1"/>
    <col min="12034" max="12034" width="12.6640625" style="96" customWidth="1"/>
    <col min="12035" max="12035" width="10.88671875" style="96" customWidth="1"/>
    <col min="12036" max="12036" width="13.109375" style="96" customWidth="1"/>
    <col min="12037" max="12037" width="14.5546875" style="96" customWidth="1"/>
    <col min="12038" max="12038" width="12.88671875" style="96" customWidth="1"/>
    <col min="12039" max="12039" width="11.33203125" style="96" customWidth="1"/>
    <col min="12040" max="12040" width="16.33203125" style="96" customWidth="1"/>
    <col min="12041" max="12041" width="14.88671875" style="96" customWidth="1"/>
    <col min="12042" max="12042" width="14" style="96" customWidth="1"/>
    <col min="12043" max="12043" width="11" style="96" customWidth="1"/>
    <col min="12044" max="12044" width="13.88671875" style="96" customWidth="1"/>
    <col min="12045" max="12045" width="32" style="96" customWidth="1"/>
    <col min="12046" max="12048" width="9.109375" style="96"/>
    <col min="12049" max="12049" width="12.33203125" style="96" customWidth="1"/>
    <col min="12050" max="12051" width="16.6640625" style="96" bestFit="1" customWidth="1"/>
    <col min="12052" max="12266" width="9.109375" style="96"/>
    <col min="12267" max="12267" width="5.109375" style="96" customWidth="1"/>
    <col min="12268" max="12268" width="29.33203125" style="96" customWidth="1"/>
    <col min="12269" max="12272" width="0" style="96" hidden="1" customWidth="1"/>
    <col min="12273" max="12273" width="23.33203125" style="96" customWidth="1"/>
    <col min="12274" max="12274" width="17.44140625" style="96" customWidth="1"/>
    <col min="12275" max="12275" width="12" style="96" customWidth="1"/>
    <col min="12276" max="12276" width="11.109375" style="96" customWidth="1"/>
    <col min="12277" max="12277" width="15" style="96" customWidth="1"/>
    <col min="12278" max="12280" width="11.109375" style="96" customWidth="1"/>
    <col min="12281" max="12281" width="12.44140625" style="96" customWidth="1"/>
    <col min="12282" max="12282" width="10.5546875" style="96" customWidth="1"/>
    <col min="12283" max="12283" width="11.33203125" style="96" customWidth="1"/>
    <col min="12284" max="12284" width="12.109375" style="96" customWidth="1"/>
    <col min="12285" max="12285" width="12.44140625" style="96" customWidth="1"/>
    <col min="12286" max="12286" width="12.6640625" style="96" customWidth="1"/>
    <col min="12287" max="12287" width="12" style="96" customWidth="1"/>
    <col min="12288" max="12289" width="13" style="96" customWidth="1"/>
    <col min="12290" max="12290" width="12.6640625" style="96" customWidth="1"/>
    <col min="12291" max="12291" width="10.88671875" style="96" customWidth="1"/>
    <col min="12292" max="12292" width="13.109375" style="96" customWidth="1"/>
    <col min="12293" max="12293" width="14.5546875" style="96" customWidth="1"/>
    <col min="12294" max="12294" width="12.88671875" style="96" customWidth="1"/>
    <col min="12295" max="12295" width="11.33203125" style="96" customWidth="1"/>
    <col min="12296" max="12296" width="16.33203125" style="96" customWidth="1"/>
    <col min="12297" max="12297" width="14.88671875" style="96" customWidth="1"/>
    <col min="12298" max="12298" width="14" style="96" customWidth="1"/>
    <col min="12299" max="12299" width="11" style="96" customWidth="1"/>
    <col min="12300" max="12300" width="13.88671875" style="96" customWidth="1"/>
    <col min="12301" max="12301" width="32" style="96" customWidth="1"/>
    <col min="12302" max="12304" width="9.109375" style="96"/>
    <col min="12305" max="12305" width="12.33203125" style="96" customWidth="1"/>
    <col min="12306" max="12307" width="16.6640625" style="96" bestFit="1" customWidth="1"/>
    <col min="12308" max="12522" width="9.109375" style="96"/>
    <col min="12523" max="12523" width="5.109375" style="96" customWidth="1"/>
    <col min="12524" max="12524" width="29.33203125" style="96" customWidth="1"/>
    <col min="12525" max="12528" width="0" style="96" hidden="1" customWidth="1"/>
    <col min="12529" max="12529" width="23.33203125" style="96" customWidth="1"/>
    <col min="12530" max="12530" width="17.44140625" style="96" customWidth="1"/>
    <col min="12531" max="12531" width="12" style="96" customWidth="1"/>
    <col min="12532" max="12532" width="11.109375" style="96" customWidth="1"/>
    <col min="12533" max="12533" width="15" style="96" customWidth="1"/>
    <col min="12534" max="12536" width="11.109375" style="96" customWidth="1"/>
    <col min="12537" max="12537" width="12.44140625" style="96" customWidth="1"/>
    <col min="12538" max="12538" width="10.5546875" style="96" customWidth="1"/>
    <col min="12539" max="12539" width="11.33203125" style="96" customWidth="1"/>
    <col min="12540" max="12540" width="12.109375" style="96" customWidth="1"/>
    <col min="12541" max="12541" width="12.44140625" style="96" customWidth="1"/>
    <col min="12542" max="12542" width="12.6640625" style="96" customWidth="1"/>
    <col min="12543" max="12543" width="12" style="96" customWidth="1"/>
    <col min="12544" max="12545" width="13" style="96" customWidth="1"/>
    <col min="12546" max="12546" width="12.6640625" style="96" customWidth="1"/>
    <col min="12547" max="12547" width="10.88671875" style="96" customWidth="1"/>
    <col min="12548" max="12548" width="13.109375" style="96" customWidth="1"/>
    <col min="12549" max="12549" width="14.5546875" style="96" customWidth="1"/>
    <col min="12550" max="12550" width="12.88671875" style="96" customWidth="1"/>
    <col min="12551" max="12551" width="11.33203125" style="96" customWidth="1"/>
    <col min="12552" max="12552" width="16.33203125" style="96" customWidth="1"/>
    <col min="12553" max="12553" width="14.88671875" style="96" customWidth="1"/>
    <col min="12554" max="12554" width="14" style="96" customWidth="1"/>
    <col min="12555" max="12555" width="11" style="96" customWidth="1"/>
    <col min="12556" max="12556" width="13.88671875" style="96" customWidth="1"/>
    <col min="12557" max="12557" width="32" style="96" customWidth="1"/>
    <col min="12558" max="12560" width="9.109375" style="96"/>
    <col min="12561" max="12561" width="12.33203125" style="96" customWidth="1"/>
    <col min="12562" max="12563" width="16.6640625" style="96" bestFit="1" customWidth="1"/>
    <col min="12564" max="12778" width="9.109375" style="96"/>
    <col min="12779" max="12779" width="5.109375" style="96" customWidth="1"/>
    <col min="12780" max="12780" width="29.33203125" style="96" customWidth="1"/>
    <col min="12781" max="12784" width="0" style="96" hidden="1" customWidth="1"/>
    <col min="12785" max="12785" width="23.33203125" style="96" customWidth="1"/>
    <col min="12786" max="12786" width="17.44140625" style="96" customWidth="1"/>
    <col min="12787" max="12787" width="12" style="96" customWidth="1"/>
    <col min="12788" max="12788" width="11.109375" style="96" customWidth="1"/>
    <col min="12789" max="12789" width="15" style="96" customWidth="1"/>
    <col min="12790" max="12792" width="11.109375" style="96" customWidth="1"/>
    <col min="12793" max="12793" width="12.44140625" style="96" customWidth="1"/>
    <col min="12794" max="12794" width="10.5546875" style="96" customWidth="1"/>
    <col min="12795" max="12795" width="11.33203125" style="96" customWidth="1"/>
    <col min="12796" max="12796" width="12.109375" style="96" customWidth="1"/>
    <col min="12797" max="12797" width="12.44140625" style="96" customWidth="1"/>
    <col min="12798" max="12798" width="12.6640625" style="96" customWidth="1"/>
    <col min="12799" max="12799" width="12" style="96" customWidth="1"/>
    <col min="12800" max="12801" width="13" style="96" customWidth="1"/>
    <col min="12802" max="12802" width="12.6640625" style="96" customWidth="1"/>
    <col min="12803" max="12803" width="10.88671875" style="96" customWidth="1"/>
    <col min="12804" max="12804" width="13.109375" style="96" customWidth="1"/>
    <col min="12805" max="12805" width="14.5546875" style="96" customWidth="1"/>
    <col min="12806" max="12806" width="12.88671875" style="96" customWidth="1"/>
    <col min="12807" max="12807" width="11.33203125" style="96" customWidth="1"/>
    <col min="12808" max="12808" width="16.33203125" style="96" customWidth="1"/>
    <col min="12809" max="12809" width="14.88671875" style="96" customWidth="1"/>
    <col min="12810" max="12810" width="14" style="96" customWidth="1"/>
    <col min="12811" max="12811" width="11" style="96" customWidth="1"/>
    <col min="12812" max="12812" width="13.88671875" style="96" customWidth="1"/>
    <col min="12813" max="12813" width="32" style="96" customWidth="1"/>
    <col min="12814" max="12816" width="9.109375" style="96"/>
    <col min="12817" max="12817" width="12.33203125" style="96" customWidth="1"/>
    <col min="12818" max="12819" width="16.6640625" style="96" bestFit="1" customWidth="1"/>
    <col min="12820" max="13034" width="9.109375" style="96"/>
    <col min="13035" max="13035" width="5.109375" style="96" customWidth="1"/>
    <col min="13036" max="13036" width="29.33203125" style="96" customWidth="1"/>
    <col min="13037" max="13040" width="0" style="96" hidden="1" customWidth="1"/>
    <col min="13041" max="13041" width="23.33203125" style="96" customWidth="1"/>
    <col min="13042" max="13042" width="17.44140625" style="96" customWidth="1"/>
    <col min="13043" max="13043" width="12" style="96" customWidth="1"/>
    <col min="13044" max="13044" width="11.109375" style="96" customWidth="1"/>
    <col min="13045" max="13045" width="15" style="96" customWidth="1"/>
    <col min="13046" max="13048" width="11.109375" style="96" customWidth="1"/>
    <col min="13049" max="13049" width="12.44140625" style="96" customWidth="1"/>
    <col min="13050" max="13050" width="10.5546875" style="96" customWidth="1"/>
    <col min="13051" max="13051" width="11.33203125" style="96" customWidth="1"/>
    <col min="13052" max="13052" width="12.109375" style="96" customWidth="1"/>
    <col min="13053" max="13053" width="12.44140625" style="96" customWidth="1"/>
    <col min="13054" max="13054" width="12.6640625" style="96" customWidth="1"/>
    <col min="13055" max="13055" width="12" style="96" customWidth="1"/>
    <col min="13056" max="13057" width="13" style="96" customWidth="1"/>
    <col min="13058" max="13058" width="12.6640625" style="96" customWidth="1"/>
    <col min="13059" max="13059" width="10.88671875" style="96" customWidth="1"/>
    <col min="13060" max="13060" width="13.109375" style="96" customWidth="1"/>
    <col min="13061" max="13061" width="14.5546875" style="96" customWidth="1"/>
    <col min="13062" max="13062" width="12.88671875" style="96" customWidth="1"/>
    <col min="13063" max="13063" width="11.33203125" style="96" customWidth="1"/>
    <col min="13064" max="13064" width="16.33203125" style="96" customWidth="1"/>
    <col min="13065" max="13065" width="14.88671875" style="96" customWidth="1"/>
    <col min="13066" max="13066" width="14" style="96" customWidth="1"/>
    <col min="13067" max="13067" width="11" style="96" customWidth="1"/>
    <col min="13068" max="13068" width="13.88671875" style="96" customWidth="1"/>
    <col min="13069" max="13069" width="32" style="96" customWidth="1"/>
    <col min="13070" max="13072" width="9.109375" style="96"/>
    <col min="13073" max="13073" width="12.33203125" style="96" customWidth="1"/>
    <col min="13074" max="13075" width="16.6640625" style="96" bestFit="1" customWidth="1"/>
    <col min="13076" max="13290" width="9.109375" style="96"/>
    <col min="13291" max="13291" width="5.109375" style="96" customWidth="1"/>
    <col min="13292" max="13292" width="29.33203125" style="96" customWidth="1"/>
    <col min="13293" max="13296" width="0" style="96" hidden="1" customWidth="1"/>
    <col min="13297" max="13297" width="23.33203125" style="96" customWidth="1"/>
    <col min="13298" max="13298" width="17.44140625" style="96" customWidth="1"/>
    <col min="13299" max="13299" width="12" style="96" customWidth="1"/>
    <col min="13300" max="13300" width="11.109375" style="96" customWidth="1"/>
    <col min="13301" max="13301" width="15" style="96" customWidth="1"/>
    <col min="13302" max="13304" width="11.109375" style="96" customWidth="1"/>
    <col min="13305" max="13305" width="12.44140625" style="96" customWidth="1"/>
    <col min="13306" max="13306" width="10.5546875" style="96" customWidth="1"/>
    <col min="13307" max="13307" width="11.33203125" style="96" customWidth="1"/>
    <col min="13308" max="13308" width="12.109375" style="96" customWidth="1"/>
    <col min="13309" max="13309" width="12.44140625" style="96" customWidth="1"/>
    <col min="13310" max="13310" width="12.6640625" style="96" customWidth="1"/>
    <col min="13311" max="13311" width="12" style="96" customWidth="1"/>
    <col min="13312" max="13313" width="13" style="96" customWidth="1"/>
    <col min="13314" max="13314" width="12.6640625" style="96" customWidth="1"/>
    <col min="13315" max="13315" width="10.88671875" style="96" customWidth="1"/>
    <col min="13316" max="13316" width="13.109375" style="96" customWidth="1"/>
    <col min="13317" max="13317" width="14.5546875" style="96" customWidth="1"/>
    <col min="13318" max="13318" width="12.88671875" style="96" customWidth="1"/>
    <col min="13319" max="13319" width="11.33203125" style="96" customWidth="1"/>
    <col min="13320" max="13320" width="16.33203125" style="96" customWidth="1"/>
    <col min="13321" max="13321" width="14.88671875" style="96" customWidth="1"/>
    <col min="13322" max="13322" width="14" style="96" customWidth="1"/>
    <col min="13323" max="13323" width="11" style="96" customWidth="1"/>
    <col min="13324" max="13324" width="13.88671875" style="96" customWidth="1"/>
    <col min="13325" max="13325" width="32" style="96" customWidth="1"/>
    <col min="13326" max="13328" width="9.109375" style="96"/>
    <col min="13329" max="13329" width="12.33203125" style="96" customWidth="1"/>
    <col min="13330" max="13331" width="16.6640625" style="96" bestFit="1" customWidth="1"/>
    <col min="13332" max="13546" width="9.109375" style="96"/>
    <col min="13547" max="13547" width="5.109375" style="96" customWidth="1"/>
    <col min="13548" max="13548" width="29.33203125" style="96" customWidth="1"/>
    <col min="13549" max="13552" width="0" style="96" hidden="1" customWidth="1"/>
    <col min="13553" max="13553" width="23.33203125" style="96" customWidth="1"/>
    <col min="13554" max="13554" width="17.44140625" style="96" customWidth="1"/>
    <col min="13555" max="13555" width="12" style="96" customWidth="1"/>
    <col min="13556" max="13556" width="11.109375" style="96" customWidth="1"/>
    <col min="13557" max="13557" width="15" style="96" customWidth="1"/>
    <col min="13558" max="13560" width="11.109375" style="96" customWidth="1"/>
    <col min="13561" max="13561" width="12.44140625" style="96" customWidth="1"/>
    <col min="13562" max="13562" width="10.5546875" style="96" customWidth="1"/>
    <col min="13563" max="13563" width="11.33203125" style="96" customWidth="1"/>
    <col min="13564" max="13564" width="12.109375" style="96" customWidth="1"/>
    <col min="13565" max="13565" width="12.44140625" style="96" customWidth="1"/>
    <col min="13566" max="13566" width="12.6640625" style="96" customWidth="1"/>
    <col min="13567" max="13567" width="12" style="96" customWidth="1"/>
    <col min="13568" max="13569" width="13" style="96" customWidth="1"/>
    <col min="13570" max="13570" width="12.6640625" style="96" customWidth="1"/>
    <col min="13571" max="13571" width="10.88671875" style="96" customWidth="1"/>
    <col min="13572" max="13572" width="13.109375" style="96" customWidth="1"/>
    <col min="13573" max="13573" width="14.5546875" style="96" customWidth="1"/>
    <col min="13574" max="13574" width="12.88671875" style="96" customWidth="1"/>
    <col min="13575" max="13575" width="11.33203125" style="96" customWidth="1"/>
    <col min="13576" max="13576" width="16.33203125" style="96" customWidth="1"/>
    <col min="13577" max="13577" width="14.88671875" style="96" customWidth="1"/>
    <col min="13578" max="13578" width="14" style="96" customWidth="1"/>
    <col min="13579" max="13579" width="11" style="96" customWidth="1"/>
    <col min="13580" max="13580" width="13.88671875" style="96" customWidth="1"/>
    <col min="13581" max="13581" width="32" style="96" customWidth="1"/>
    <col min="13582" max="13584" width="9.109375" style="96"/>
    <col min="13585" max="13585" width="12.33203125" style="96" customWidth="1"/>
    <col min="13586" max="13587" width="16.6640625" style="96" bestFit="1" customWidth="1"/>
    <col min="13588" max="13802" width="9.109375" style="96"/>
    <col min="13803" max="13803" width="5.109375" style="96" customWidth="1"/>
    <col min="13804" max="13804" width="29.33203125" style="96" customWidth="1"/>
    <col min="13805" max="13808" width="0" style="96" hidden="1" customWidth="1"/>
    <col min="13809" max="13809" width="23.33203125" style="96" customWidth="1"/>
    <col min="13810" max="13810" width="17.44140625" style="96" customWidth="1"/>
    <col min="13811" max="13811" width="12" style="96" customWidth="1"/>
    <col min="13812" max="13812" width="11.109375" style="96" customWidth="1"/>
    <col min="13813" max="13813" width="15" style="96" customWidth="1"/>
    <col min="13814" max="13816" width="11.109375" style="96" customWidth="1"/>
    <col min="13817" max="13817" width="12.44140625" style="96" customWidth="1"/>
    <col min="13818" max="13818" width="10.5546875" style="96" customWidth="1"/>
    <col min="13819" max="13819" width="11.33203125" style="96" customWidth="1"/>
    <col min="13820" max="13820" width="12.109375" style="96" customWidth="1"/>
    <col min="13821" max="13821" width="12.44140625" style="96" customWidth="1"/>
    <col min="13822" max="13822" width="12.6640625" style="96" customWidth="1"/>
    <col min="13823" max="13823" width="12" style="96" customWidth="1"/>
    <col min="13824" max="13825" width="13" style="96" customWidth="1"/>
    <col min="13826" max="13826" width="12.6640625" style="96" customWidth="1"/>
    <col min="13827" max="13827" width="10.88671875" style="96" customWidth="1"/>
    <col min="13828" max="13828" width="13.109375" style="96" customWidth="1"/>
    <col min="13829" max="13829" width="14.5546875" style="96" customWidth="1"/>
    <col min="13830" max="13830" width="12.88671875" style="96" customWidth="1"/>
    <col min="13831" max="13831" width="11.33203125" style="96" customWidth="1"/>
    <col min="13832" max="13832" width="16.33203125" style="96" customWidth="1"/>
    <col min="13833" max="13833" width="14.88671875" style="96" customWidth="1"/>
    <col min="13834" max="13834" width="14" style="96" customWidth="1"/>
    <col min="13835" max="13835" width="11" style="96" customWidth="1"/>
    <col min="13836" max="13836" width="13.88671875" style="96" customWidth="1"/>
    <col min="13837" max="13837" width="32" style="96" customWidth="1"/>
    <col min="13838" max="13840" width="9.109375" style="96"/>
    <col min="13841" max="13841" width="12.33203125" style="96" customWidth="1"/>
    <col min="13842" max="13843" width="16.6640625" style="96" bestFit="1" customWidth="1"/>
    <col min="13844" max="14058" width="9.109375" style="96"/>
    <col min="14059" max="14059" width="5.109375" style="96" customWidth="1"/>
    <col min="14060" max="14060" width="29.33203125" style="96" customWidth="1"/>
    <col min="14061" max="14064" width="0" style="96" hidden="1" customWidth="1"/>
    <col min="14065" max="14065" width="23.33203125" style="96" customWidth="1"/>
    <col min="14066" max="14066" width="17.44140625" style="96" customWidth="1"/>
    <col min="14067" max="14067" width="12" style="96" customWidth="1"/>
    <col min="14068" max="14068" width="11.109375" style="96" customWidth="1"/>
    <col min="14069" max="14069" width="15" style="96" customWidth="1"/>
    <col min="14070" max="14072" width="11.109375" style="96" customWidth="1"/>
    <col min="14073" max="14073" width="12.44140625" style="96" customWidth="1"/>
    <col min="14074" max="14074" width="10.5546875" style="96" customWidth="1"/>
    <col min="14075" max="14075" width="11.33203125" style="96" customWidth="1"/>
    <col min="14076" max="14076" width="12.109375" style="96" customWidth="1"/>
    <col min="14077" max="14077" width="12.44140625" style="96" customWidth="1"/>
    <col min="14078" max="14078" width="12.6640625" style="96" customWidth="1"/>
    <col min="14079" max="14079" width="12" style="96" customWidth="1"/>
    <col min="14080" max="14081" width="13" style="96" customWidth="1"/>
    <col min="14082" max="14082" width="12.6640625" style="96" customWidth="1"/>
    <col min="14083" max="14083" width="10.88671875" style="96" customWidth="1"/>
    <col min="14084" max="14084" width="13.109375" style="96" customWidth="1"/>
    <col min="14085" max="14085" width="14.5546875" style="96" customWidth="1"/>
    <col min="14086" max="14086" width="12.88671875" style="96" customWidth="1"/>
    <col min="14087" max="14087" width="11.33203125" style="96" customWidth="1"/>
    <col min="14088" max="14088" width="16.33203125" style="96" customWidth="1"/>
    <col min="14089" max="14089" width="14.88671875" style="96" customWidth="1"/>
    <col min="14090" max="14090" width="14" style="96" customWidth="1"/>
    <col min="14091" max="14091" width="11" style="96" customWidth="1"/>
    <col min="14092" max="14092" width="13.88671875" style="96" customWidth="1"/>
    <col min="14093" max="14093" width="32" style="96" customWidth="1"/>
    <col min="14094" max="14096" width="9.109375" style="96"/>
    <col min="14097" max="14097" width="12.33203125" style="96" customWidth="1"/>
    <col min="14098" max="14099" width="16.6640625" style="96" bestFit="1" customWidth="1"/>
    <col min="14100" max="14314" width="9.109375" style="96"/>
    <col min="14315" max="14315" width="5.109375" style="96" customWidth="1"/>
    <col min="14316" max="14316" width="29.33203125" style="96" customWidth="1"/>
    <col min="14317" max="14320" width="0" style="96" hidden="1" customWidth="1"/>
    <col min="14321" max="14321" width="23.33203125" style="96" customWidth="1"/>
    <col min="14322" max="14322" width="17.44140625" style="96" customWidth="1"/>
    <col min="14323" max="14323" width="12" style="96" customWidth="1"/>
    <col min="14324" max="14324" width="11.109375" style="96" customWidth="1"/>
    <col min="14325" max="14325" width="15" style="96" customWidth="1"/>
    <col min="14326" max="14328" width="11.109375" style="96" customWidth="1"/>
    <col min="14329" max="14329" width="12.44140625" style="96" customWidth="1"/>
    <col min="14330" max="14330" width="10.5546875" style="96" customWidth="1"/>
    <col min="14331" max="14331" width="11.33203125" style="96" customWidth="1"/>
    <col min="14332" max="14332" width="12.109375" style="96" customWidth="1"/>
    <col min="14333" max="14333" width="12.44140625" style="96" customWidth="1"/>
    <col min="14334" max="14334" width="12.6640625" style="96" customWidth="1"/>
    <col min="14335" max="14335" width="12" style="96" customWidth="1"/>
    <col min="14336" max="14337" width="13" style="96" customWidth="1"/>
    <col min="14338" max="14338" width="12.6640625" style="96" customWidth="1"/>
    <col min="14339" max="14339" width="10.88671875" style="96" customWidth="1"/>
    <col min="14340" max="14340" width="13.109375" style="96" customWidth="1"/>
    <col min="14341" max="14341" width="14.5546875" style="96" customWidth="1"/>
    <col min="14342" max="14342" width="12.88671875" style="96" customWidth="1"/>
    <col min="14343" max="14343" width="11.33203125" style="96" customWidth="1"/>
    <col min="14344" max="14344" width="16.33203125" style="96" customWidth="1"/>
    <col min="14345" max="14345" width="14.88671875" style="96" customWidth="1"/>
    <col min="14346" max="14346" width="14" style="96" customWidth="1"/>
    <col min="14347" max="14347" width="11" style="96" customWidth="1"/>
    <col min="14348" max="14348" width="13.88671875" style="96" customWidth="1"/>
    <col min="14349" max="14349" width="32" style="96" customWidth="1"/>
    <col min="14350" max="14352" width="9.109375" style="96"/>
    <col min="14353" max="14353" width="12.33203125" style="96" customWidth="1"/>
    <col min="14354" max="14355" width="16.6640625" style="96" bestFit="1" customWidth="1"/>
    <col min="14356" max="14570" width="9.109375" style="96"/>
    <col min="14571" max="14571" width="5.109375" style="96" customWidth="1"/>
    <col min="14572" max="14572" width="29.33203125" style="96" customWidth="1"/>
    <col min="14573" max="14576" width="0" style="96" hidden="1" customWidth="1"/>
    <col min="14577" max="14577" width="23.33203125" style="96" customWidth="1"/>
    <col min="14578" max="14578" width="17.44140625" style="96" customWidth="1"/>
    <col min="14579" max="14579" width="12" style="96" customWidth="1"/>
    <col min="14580" max="14580" width="11.109375" style="96" customWidth="1"/>
    <col min="14581" max="14581" width="15" style="96" customWidth="1"/>
    <col min="14582" max="14584" width="11.109375" style="96" customWidth="1"/>
    <col min="14585" max="14585" width="12.44140625" style="96" customWidth="1"/>
    <col min="14586" max="14586" width="10.5546875" style="96" customWidth="1"/>
    <col min="14587" max="14587" width="11.33203125" style="96" customWidth="1"/>
    <col min="14588" max="14588" width="12.109375" style="96" customWidth="1"/>
    <col min="14589" max="14589" width="12.44140625" style="96" customWidth="1"/>
    <col min="14590" max="14590" width="12.6640625" style="96" customWidth="1"/>
    <col min="14591" max="14591" width="12" style="96" customWidth="1"/>
    <col min="14592" max="14593" width="13" style="96" customWidth="1"/>
    <col min="14594" max="14594" width="12.6640625" style="96" customWidth="1"/>
    <col min="14595" max="14595" width="10.88671875" style="96" customWidth="1"/>
    <col min="14596" max="14596" width="13.109375" style="96" customWidth="1"/>
    <col min="14597" max="14597" width="14.5546875" style="96" customWidth="1"/>
    <col min="14598" max="14598" width="12.88671875" style="96" customWidth="1"/>
    <col min="14599" max="14599" width="11.33203125" style="96" customWidth="1"/>
    <col min="14600" max="14600" width="16.33203125" style="96" customWidth="1"/>
    <col min="14601" max="14601" width="14.88671875" style="96" customWidth="1"/>
    <col min="14602" max="14602" width="14" style="96" customWidth="1"/>
    <col min="14603" max="14603" width="11" style="96" customWidth="1"/>
    <col min="14604" max="14604" width="13.88671875" style="96" customWidth="1"/>
    <col min="14605" max="14605" width="32" style="96" customWidth="1"/>
    <col min="14606" max="14608" width="9.109375" style="96"/>
    <col min="14609" max="14609" width="12.33203125" style="96" customWidth="1"/>
    <col min="14610" max="14611" width="16.6640625" style="96" bestFit="1" customWidth="1"/>
    <col min="14612" max="14826" width="9.109375" style="96"/>
    <col min="14827" max="14827" width="5.109375" style="96" customWidth="1"/>
    <col min="14828" max="14828" width="29.33203125" style="96" customWidth="1"/>
    <col min="14829" max="14832" width="0" style="96" hidden="1" customWidth="1"/>
    <col min="14833" max="14833" width="23.33203125" style="96" customWidth="1"/>
    <col min="14834" max="14834" width="17.44140625" style="96" customWidth="1"/>
    <col min="14835" max="14835" width="12" style="96" customWidth="1"/>
    <col min="14836" max="14836" width="11.109375" style="96" customWidth="1"/>
    <col min="14837" max="14837" width="15" style="96" customWidth="1"/>
    <col min="14838" max="14840" width="11.109375" style="96" customWidth="1"/>
    <col min="14841" max="14841" width="12.44140625" style="96" customWidth="1"/>
    <col min="14842" max="14842" width="10.5546875" style="96" customWidth="1"/>
    <col min="14843" max="14843" width="11.33203125" style="96" customWidth="1"/>
    <col min="14844" max="14844" width="12.109375" style="96" customWidth="1"/>
    <col min="14845" max="14845" width="12.44140625" style="96" customWidth="1"/>
    <col min="14846" max="14846" width="12.6640625" style="96" customWidth="1"/>
    <col min="14847" max="14847" width="12" style="96" customWidth="1"/>
    <col min="14848" max="14849" width="13" style="96" customWidth="1"/>
    <col min="14850" max="14850" width="12.6640625" style="96" customWidth="1"/>
    <col min="14851" max="14851" width="10.88671875" style="96" customWidth="1"/>
    <col min="14852" max="14852" width="13.109375" style="96" customWidth="1"/>
    <col min="14853" max="14853" width="14.5546875" style="96" customWidth="1"/>
    <col min="14854" max="14854" width="12.88671875" style="96" customWidth="1"/>
    <col min="14855" max="14855" width="11.33203125" style="96" customWidth="1"/>
    <col min="14856" max="14856" width="16.33203125" style="96" customWidth="1"/>
    <col min="14857" max="14857" width="14.88671875" style="96" customWidth="1"/>
    <col min="14858" max="14858" width="14" style="96" customWidth="1"/>
    <col min="14859" max="14859" width="11" style="96" customWidth="1"/>
    <col min="14860" max="14860" width="13.88671875" style="96" customWidth="1"/>
    <col min="14861" max="14861" width="32" style="96" customWidth="1"/>
    <col min="14862" max="14864" width="9.109375" style="96"/>
    <col min="14865" max="14865" width="12.33203125" style="96" customWidth="1"/>
    <col min="14866" max="14867" width="16.6640625" style="96" bestFit="1" customWidth="1"/>
    <col min="14868" max="15082" width="9.109375" style="96"/>
    <col min="15083" max="15083" width="5.109375" style="96" customWidth="1"/>
    <col min="15084" max="15084" width="29.33203125" style="96" customWidth="1"/>
    <col min="15085" max="15088" width="0" style="96" hidden="1" customWidth="1"/>
    <col min="15089" max="15089" width="23.33203125" style="96" customWidth="1"/>
    <col min="15090" max="15090" width="17.44140625" style="96" customWidth="1"/>
    <col min="15091" max="15091" width="12" style="96" customWidth="1"/>
    <col min="15092" max="15092" width="11.109375" style="96" customWidth="1"/>
    <col min="15093" max="15093" width="15" style="96" customWidth="1"/>
    <col min="15094" max="15096" width="11.109375" style="96" customWidth="1"/>
    <col min="15097" max="15097" width="12.44140625" style="96" customWidth="1"/>
    <col min="15098" max="15098" width="10.5546875" style="96" customWidth="1"/>
    <col min="15099" max="15099" width="11.33203125" style="96" customWidth="1"/>
    <col min="15100" max="15100" width="12.109375" style="96" customWidth="1"/>
    <col min="15101" max="15101" width="12.44140625" style="96" customWidth="1"/>
    <col min="15102" max="15102" width="12.6640625" style="96" customWidth="1"/>
    <col min="15103" max="15103" width="12" style="96" customWidth="1"/>
    <col min="15104" max="15105" width="13" style="96" customWidth="1"/>
    <col min="15106" max="15106" width="12.6640625" style="96" customWidth="1"/>
    <col min="15107" max="15107" width="10.88671875" style="96" customWidth="1"/>
    <col min="15108" max="15108" width="13.109375" style="96" customWidth="1"/>
    <col min="15109" max="15109" width="14.5546875" style="96" customWidth="1"/>
    <col min="15110" max="15110" width="12.88671875" style="96" customWidth="1"/>
    <col min="15111" max="15111" width="11.33203125" style="96" customWidth="1"/>
    <col min="15112" max="15112" width="16.33203125" style="96" customWidth="1"/>
    <col min="15113" max="15113" width="14.88671875" style="96" customWidth="1"/>
    <col min="15114" max="15114" width="14" style="96" customWidth="1"/>
    <col min="15115" max="15115" width="11" style="96" customWidth="1"/>
    <col min="15116" max="15116" width="13.88671875" style="96" customWidth="1"/>
    <col min="15117" max="15117" width="32" style="96" customWidth="1"/>
    <col min="15118" max="15120" width="9.109375" style="96"/>
    <col min="15121" max="15121" width="12.33203125" style="96" customWidth="1"/>
    <col min="15122" max="15123" width="16.6640625" style="96" bestFit="1" customWidth="1"/>
    <col min="15124" max="15338" width="9.109375" style="96"/>
    <col min="15339" max="15339" width="5.109375" style="96" customWidth="1"/>
    <col min="15340" max="15340" width="29.33203125" style="96" customWidth="1"/>
    <col min="15341" max="15344" width="0" style="96" hidden="1" customWidth="1"/>
    <col min="15345" max="15345" width="23.33203125" style="96" customWidth="1"/>
    <col min="15346" max="15346" width="17.44140625" style="96" customWidth="1"/>
    <col min="15347" max="15347" width="12" style="96" customWidth="1"/>
    <col min="15348" max="15348" width="11.109375" style="96" customWidth="1"/>
    <col min="15349" max="15349" width="15" style="96" customWidth="1"/>
    <col min="15350" max="15352" width="11.109375" style="96" customWidth="1"/>
    <col min="15353" max="15353" width="12.44140625" style="96" customWidth="1"/>
    <col min="15354" max="15354" width="10.5546875" style="96" customWidth="1"/>
    <col min="15355" max="15355" width="11.33203125" style="96" customWidth="1"/>
    <col min="15356" max="15356" width="12.109375" style="96" customWidth="1"/>
    <col min="15357" max="15357" width="12.44140625" style="96" customWidth="1"/>
    <col min="15358" max="15358" width="12.6640625" style="96" customWidth="1"/>
    <col min="15359" max="15359" width="12" style="96" customWidth="1"/>
    <col min="15360" max="15361" width="13" style="96" customWidth="1"/>
    <col min="15362" max="15362" width="12.6640625" style="96" customWidth="1"/>
    <col min="15363" max="15363" width="10.88671875" style="96" customWidth="1"/>
    <col min="15364" max="15364" width="13.109375" style="96" customWidth="1"/>
    <col min="15365" max="15365" width="14.5546875" style="96" customWidth="1"/>
    <col min="15366" max="15366" width="12.88671875" style="96" customWidth="1"/>
    <col min="15367" max="15367" width="11.33203125" style="96" customWidth="1"/>
    <col min="15368" max="15368" width="16.33203125" style="96" customWidth="1"/>
    <col min="15369" max="15369" width="14.88671875" style="96" customWidth="1"/>
    <col min="15370" max="15370" width="14" style="96" customWidth="1"/>
    <col min="15371" max="15371" width="11" style="96" customWidth="1"/>
    <col min="15372" max="15372" width="13.88671875" style="96" customWidth="1"/>
    <col min="15373" max="15373" width="32" style="96" customWidth="1"/>
    <col min="15374" max="15376" width="9.109375" style="96"/>
    <col min="15377" max="15377" width="12.33203125" style="96" customWidth="1"/>
    <col min="15378" max="15379" width="16.6640625" style="96" bestFit="1" customWidth="1"/>
    <col min="15380" max="15594" width="9.109375" style="96"/>
    <col min="15595" max="15595" width="5.109375" style="96" customWidth="1"/>
    <col min="15596" max="15596" width="29.33203125" style="96" customWidth="1"/>
    <col min="15597" max="15600" width="0" style="96" hidden="1" customWidth="1"/>
    <col min="15601" max="15601" width="23.33203125" style="96" customWidth="1"/>
    <col min="15602" max="15602" width="17.44140625" style="96" customWidth="1"/>
    <col min="15603" max="15603" width="12" style="96" customWidth="1"/>
    <col min="15604" max="15604" width="11.109375" style="96" customWidth="1"/>
    <col min="15605" max="15605" width="15" style="96" customWidth="1"/>
    <col min="15606" max="15608" width="11.109375" style="96" customWidth="1"/>
    <col min="15609" max="15609" width="12.44140625" style="96" customWidth="1"/>
    <col min="15610" max="15610" width="10.5546875" style="96" customWidth="1"/>
    <col min="15611" max="15611" width="11.33203125" style="96" customWidth="1"/>
    <col min="15612" max="15612" width="12.109375" style="96" customWidth="1"/>
    <col min="15613" max="15613" width="12.44140625" style="96" customWidth="1"/>
    <col min="15614" max="15614" width="12.6640625" style="96" customWidth="1"/>
    <col min="15615" max="15615" width="12" style="96" customWidth="1"/>
    <col min="15616" max="15617" width="13" style="96" customWidth="1"/>
    <col min="15618" max="15618" width="12.6640625" style="96" customWidth="1"/>
    <col min="15619" max="15619" width="10.88671875" style="96" customWidth="1"/>
    <col min="15620" max="15620" width="13.109375" style="96" customWidth="1"/>
    <col min="15621" max="15621" width="14.5546875" style="96" customWidth="1"/>
    <col min="15622" max="15622" width="12.88671875" style="96" customWidth="1"/>
    <col min="15623" max="15623" width="11.33203125" style="96" customWidth="1"/>
    <col min="15624" max="15624" width="16.33203125" style="96" customWidth="1"/>
    <col min="15625" max="15625" width="14.88671875" style="96" customWidth="1"/>
    <col min="15626" max="15626" width="14" style="96" customWidth="1"/>
    <col min="15627" max="15627" width="11" style="96" customWidth="1"/>
    <col min="15628" max="15628" width="13.88671875" style="96" customWidth="1"/>
    <col min="15629" max="15629" width="32" style="96" customWidth="1"/>
    <col min="15630" max="15632" width="9.109375" style="96"/>
    <col min="15633" max="15633" width="12.33203125" style="96" customWidth="1"/>
    <col min="15634" max="15635" width="16.6640625" style="96" bestFit="1" customWidth="1"/>
    <col min="15636" max="15850" width="9.109375" style="96"/>
    <col min="15851" max="15851" width="5.109375" style="96" customWidth="1"/>
    <col min="15852" max="15852" width="29.33203125" style="96" customWidth="1"/>
    <col min="15853" max="15856" width="0" style="96" hidden="1" customWidth="1"/>
    <col min="15857" max="15857" width="23.33203125" style="96" customWidth="1"/>
    <col min="15858" max="15858" width="17.44140625" style="96" customWidth="1"/>
    <col min="15859" max="15859" width="12" style="96" customWidth="1"/>
    <col min="15860" max="15860" width="11.109375" style="96" customWidth="1"/>
    <col min="15861" max="15861" width="15" style="96" customWidth="1"/>
    <col min="15862" max="15864" width="11.109375" style="96" customWidth="1"/>
    <col min="15865" max="15865" width="12.44140625" style="96" customWidth="1"/>
    <col min="15866" max="15866" width="10.5546875" style="96" customWidth="1"/>
    <col min="15867" max="15867" width="11.33203125" style="96" customWidth="1"/>
    <col min="15868" max="15868" width="12.109375" style="96" customWidth="1"/>
    <col min="15869" max="15869" width="12.44140625" style="96" customWidth="1"/>
    <col min="15870" max="15870" width="12.6640625" style="96" customWidth="1"/>
    <col min="15871" max="15871" width="12" style="96" customWidth="1"/>
    <col min="15872" max="15873" width="13" style="96" customWidth="1"/>
    <col min="15874" max="15874" width="12.6640625" style="96" customWidth="1"/>
    <col min="15875" max="15875" width="10.88671875" style="96" customWidth="1"/>
    <col min="15876" max="15876" width="13.109375" style="96" customWidth="1"/>
    <col min="15877" max="15877" width="14.5546875" style="96" customWidth="1"/>
    <col min="15878" max="15878" width="12.88671875" style="96" customWidth="1"/>
    <col min="15879" max="15879" width="11.33203125" style="96" customWidth="1"/>
    <col min="15880" max="15880" width="16.33203125" style="96" customWidth="1"/>
    <col min="15881" max="15881" width="14.88671875" style="96" customWidth="1"/>
    <col min="15882" max="15882" width="14" style="96" customWidth="1"/>
    <col min="15883" max="15883" width="11" style="96" customWidth="1"/>
    <col min="15884" max="15884" width="13.88671875" style="96" customWidth="1"/>
    <col min="15885" max="15885" width="32" style="96" customWidth="1"/>
    <col min="15886" max="15888" width="9.109375" style="96"/>
    <col min="15889" max="15889" width="12.33203125" style="96" customWidth="1"/>
    <col min="15890" max="15891" width="16.6640625" style="96" bestFit="1" customWidth="1"/>
    <col min="15892" max="16106" width="9.109375" style="96"/>
    <col min="16107" max="16107" width="5.109375" style="96" customWidth="1"/>
    <col min="16108" max="16108" width="29.33203125" style="96" customWidth="1"/>
    <col min="16109" max="16112" width="0" style="96" hidden="1" customWidth="1"/>
    <col min="16113" max="16113" width="23.33203125" style="96" customWidth="1"/>
    <col min="16114" max="16114" width="17.44140625" style="96" customWidth="1"/>
    <col min="16115" max="16115" width="12" style="96" customWidth="1"/>
    <col min="16116" max="16116" width="11.109375" style="96" customWidth="1"/>
    <col min="16117" max="16117" width="15" style="96" customWidth="1"/>
    <col min="16118" max="16120" width="11.109375" style="96" customWidth="1"/>
    <col min="16121" max="16121" width="12.44140625" style="96" customWidth="1"/>
    <col min="16122" max="16122" width="10.5546875" style="96" customWidth="1"/>
    <col min="16123" max="16123" width="11.33203125" style="96" customWidth="1"/>
    <col min="16124" max="16124" width="12.109375" style="96" customWidth="1"/>
    <col min="16125" max="16125" width="12.44140625" style="96" customWidth="1"/>
    <col min="16126" max="16126" width="12.6640625" style="96" customWidth="1"/>
    <col min="16127" max="16127" width="12" style="96" customWidth="1"/>
    <col min="16128" max="16129" width="13" style="96" customWidth="1"/>
    <col min="16130" max="16130" width="12.6640625" style="96" customWidth="1"/>
    <col min="16131" max="16131" width="10.88671875" style="96" customWidth="1"/>
    <col min="16132" max="16132" width="13.109375" style="96" customWidth="1"/>
    <col min="16133" max="16133" width="14.5546875" style="96" customWidth="1"/>
    <col min="16134" max="16134" width="12.88671875" style="96" customWidth="1"/>
    <col min="16135" max="16135" width="11.33203125" style="96" customWidth="1"/>
    <col min="16136" max="16136" width="16.33203125" style="96" customWidth="1"/>
    <col min="16137" max="16137" width="14.88671875" style="96" customWidth="1"/>
    <col min="16138" max="16138" width="14" style="96" customWidth="1"/>
    <col min="16139" max="16139" width="11" style="96" customWidth="1"/>
    <col min="16140" max="16140" width="13.88671875" style="96" customWidth="1"/>
    <col min="16141" max="16141" width="32" style="96" customWidth="1"/>
    <col min="16142" max="16144" width="9.109375" style="96"/>
    <col min="16145" max="16145" width="12.33203125" style="96" customWidth="1"/>
    <col min="16146" max="16147" width="16.6640625" style="96" bestFit="1" customWidth="1"/>
    <col min="16148" max="16384" width="9.109375" style="96"/>
  </cols>
  <sheetData>
    <row r="1" spans="1:29" ht="45.6" customHeight="1">
      <c r="A1" s="427" t="s">
        <v>369</v>
      </c>
      <c r="B1" s="427"/>
      <c r="C1" s="427"/>
      <c r="D1" s="427"/>
      <c r="E1" s="427"/>
      <c r="F1" s="427"/>
      <c r="G1" s="427"/>
      <c r="H1" s="427"/>
      <c r="I1" s="427"/>
      <c r="J1" s="427"/>
      <c r="K1" s="427"/>
      <c r="L1" s="427"/>
      <c r="M1" s="427"/>
      <c r="N1" s="427"/>
      <c r="O1" s="427"/>
      <c r="P1" s="427"/>
      <c r="Q1" s="427"/>
      <c r="R1" s="427"/>
      <c r="S1" s="427"/>
      <c r="T1" s="427"/>
      <c r="U1" s="427"/>
      <c r="V1" s="427"/>
      <c r="W1" s="427"/>
      <c r="X1" s="427"/>
      <c r="Y1" s="427"/>
      <c r="Z1" s="427"/>
      <c r="AA1" s="427"/>
    </row>
    <row r="2" spans="1:29" ht="39.75" customHeight="1">
      <c r="A2" s="428" t="s">
        <v>560</v>
      </c>
      <c r="B2" s="428"/>
      <c r="C2" s="428"/>
      <c r="D2" s="428"/>
      <c r="E2" s="428"/>
      <c r="F2" s="428"/>
      <c r="G2" s="428"/>
      <c r="H2" s="428"/>
      <c r="I2" s="428"/>
      <c r="J2" s="428"/>
      <c r="K2" s="428"/>
      <c r="L2" s="428"/>
      <c r="M2" s="428"/>
      <c r="N2" s="428"/>
      <c r="O2" s="428"/>
      <c r="P2" s="428"/>
      <c r="Q2" s="428"/>
      <c r="R2" s="428"/>
      <c r="S2" s="428"/>
      <c r="T2" s="428"/>
      <c r="U2" s="428"/>
      <c r="V2" s="428"/>
      <c r="W2" s="428"/>
      <c r="X2" s="428"/>
      <c r="Y2" s="428"/>
      <c r="Z2" s="428"/>
      <c r="AA2" s="428"/>
    </row>
    <row r="3" spans="1:29" ht="30" customHeight="1">
      <c r="A3" s="429" t="s">
        <v>28</v>
      </c>
      <c r="B3" s="429"/>
      <c r="C3" s="429"/>
      <c r="D3" s="429"/>
      <c r="E3" s="429"/>
      <c r="F3" s="429"/>
      <c r="G3" s="429"/>
      <c r="H3" s="429"/>
      <c r="I3" s="429"/>
      <c r="J3" s="429"/>
      <c r="K3" s="429"/>
      <c r="L3" s="429"/>
      <c r="M3" s="429"/>
      <c r="N3" s="429"/>
      <c r="O3" s="429"/>
      <c r="P3" s="429"/>
      <c r="Q3" s="429"/>
      <c r="R3" s="429"/>
      <c r="S3" s="429"/>
      <c r="T3" s="429"/>
      <c r="U3" s="429"/>
      <c r="V3" s="429"/>
      <c r="W3" s="429"/>
      <c r="X3" s="429"/>
      <c r="Y3" s="429"/>
      <c r="Z3" s="429"/>
      <c r="AA3" s="429"/>
    </row>
    <row r="4" spans="1:29" s="98" customFormat="1" ht="26.25" customHeight="1">
      <c r="A4" s="403" t="s">
        <v>1</v>
      </c>
      <c r="B4" s="403" t="s">
        <v>29</v>
      </c>
      <c r="C4" s="403" t="s">
        <v>274</v>
      </c>
      <c r="D4" s="403" t="s">
        <v>275</v>
      </c>
      <c r="E4" s="403" t="s">
        <v>276</v>
      </c>
      <c r="F4" s="403" t="s">
        <v>277</v>
      </c>
      <c r="G4" s="431" t="s">
        <v>33</v>
      </c>
      <c r="H4" s="432"/>
      <c r="I4" s="432"/>
      <c r="J4" s="432"/>
      <c r="K4" s="432"/>
      <c r="L4" s="432"/>
      <c r="M4" s="432"/>
      <c r="N4" s="433"/>
      <c r="O4" s="406" t="s">
        <v>278</v>
      </c>
      <c r="P4" s="434"/>
      <c r="Q4" s="407"/>
      <c r="R4" s="406" t="s">
        <v>34</v>
      </c>
      <c r="S4" s="434"/>
      <c r="T4" s="407"/>
      <c r="U4" s="406" t="s">
        <v>279</v>
      </c>
      <c r="V4" s="434"/>
      <c r="W4" s="434"/>
      <c r="X4" s="406" t="s">
        <v>534</v>
      </c>
      <c r="Y4" s="434"/>
      <c r="Z4" s="434"/>
      <c r="AA4" s="403" t="s">
        <v>8</v>
      </c>
    </row>
    <row r="5" spans="1:29" s="98" customFormat="1" ht="26.25" customHeight="1">
      <c r="A5" s="404"/>
      <c r="B5" s="404"/>
      <c r="C5" s="404"/>
      <c r="D5" s="404"/>
      <c r="E5" s="404"/>
      <c r="F5" s="404"/>
      <c r="G5" s="401" t="s">
        <v>280</v>
      </c>
      <c r="H5" s="401" t="s">
        <v>40</v>
      </c>
      <c r="I5" s="401"/>
      <c r="J5" s="401"/>
      <c r="K5" s="401"/>
      <c r="L5" s="401"/>
      <c r="M5" s="401"/>
      <c r="N5" s="401"/>
      <c r="O5" s="408"/>
      <c r="P5" s="435"/>
      <c r="Q5" s="409"/>
      <c r="R5" s="408"/>
      <c r="S5" s="435"/>
      <c r="T5" s="409"/>
      <c r="U5" s="408"/>
      <c r="V5" s="435"/>
      <c r="W5" s="435"/>
      <c r="X5" s="408"/>
      <c r="Y5" s="435"/>
      <c r="Z5" s="435"/>
      <c r="AA5" s="404"/>
    </row>
    <row r="6" spans="1:29" s="98" customFormat="1" ht="26.25" customHeight="1">
      <c r="A6" s="404"/>
      <c r="B6" s="404"/>
      <c r="C6" s="404"/>
      <c r="D6" s="404"/>
      <c r="E6" s="404"/>
      <c r="F6" s="404"/>
      <c r="G6" s="401"/>
      <c r="H6" s="401" t="s">
        <v>41</v>
      </c>
      <c r="I6" s="430" t="s">
        <v>281</v>
      </c>
      <c r="J6" s="430"/>
      <c r="K6" s="430"/>
      <c r="L6" s="430"/>
      <c r="M6" s="430"/>
      <c r="N6" s="430"/>
      <c r="O6" s="403" t="s">
        <v>43</v>
      </c>
      <c r="P6" s="436" t="s">
        <v>281</v>
      </c>
      <c r="Q6" s="437"/>
      <c r="R6" s="401" t="s">
        <v>43</v>
      </c>
      <c r="S6" s="430" t="s">
        <v>281</v>
      </c>
      <c r="T6" s="430"/>
      <c r="U6" s="401" t="s">
        <v>43</v>
      </c>
      <c r="V6" s="430" t="s">
        <v>281</v>
      </c>
      <c r="W6" s="430"/>
      <c r="X6" s="401" t="s">
        <v>43</v>
      </c>
      <c r="Y6" s="430" t="s">
        <v>281</v>
      </c>
      <c r="Z6" s="430"/>
      <c r="AA6" s="404"/>
    </row>
    <row r="7" spans="1:29" s="98" customFormat="1" ht="26.25" customHeight="1">
      <c r="A7" s="404"/>
      <c r="B7" s="404"/>
      <c r="C7" s="404"/>
      <c r="D7" s="404"/>
      <c r="E7" s="404"/>
      <c r="F7" s="404"/>
      <c r="G7" s="401"/>
      <c r="H7" s="401"/>
      <c r="I7" s="401" t="s">
        <v>282</v>
      </c>
      <c r="J7" s="401"/>
      <c r="K7" s="401" t="s">
        <v>283</v>
      </c>
      <c r="L7" s="401"/>
      <c r="M7" s="401"/>
      <c r="N7" s="401"/>
      <c r="O7" s="404"/>
      <c r="P7" s="403" t="s">
        <v>284</v>
      </c>
      <c r="Q7" s="403" t="s">
        <v>285</v>
      </c>
      <c r="R7" s="401"/>
      <c r="S7" s="403" t="s">
        <v>284</v>
      </c>
      <c r="T7" s="403" t="s">
        <v>285</v>
      </c>
      <c r="U7" s="401"/>
      <c r="V7" s="403" t="s">
        <v>284</v>
      </c>
      <c r="W7" s="403" t="s">
        <v>285</v>
      </c>
      <c r="X7" s="401"/>
      <c r="Y7" s="403" t="s">
        <v>284</v>
      </c>
      <c r="Z7" s="403" t="s">
        <v>285</v>
      </c>
      <c r="AA7" s="404"/>
    </row>
    <row r="8" spans="1:29" s="98" customFormat="1" ht="26.25" customHeight="1">
      <c r="A8" s="404"/>
      <c r="B8" s="404"/>
      <c r="C8" s="404"/>
      <c r="D8" s="404"/>
      <c r="E8" s="404"/>
      <c r="F8" s="404"/>
      <c r="G8" s="401"/>
      <c r="H8" s="401"/>
      <c r="I8" s="401" t="s">
        <v>43</v>
      </c>
      <c r="J8" s="401" t="s">
        <v>286</v>
      </c>
      <c r="K8" s="401" t="s">
        <v>287</v>
      </c>
      <c r="L8" s="401" t="s">
        <v>288</v>
      </c>
      <c r="M8" s="401"/>
      <c r="N8" s="401"/>
      <c r="O8" s="404"/>
      <c r="P8" s="404"/>
      <c r="Q8" s="404"/>
      <c r="R8" s="401"/>
      <c r="S8" s="404"/>
      <c r="T8" s="404"/>
      <c r="U8" s="401"/>
      <c r="V8" s="404"/>
      <c r="W8" s="404"/>
      <c r="X8" s="401"/>
      <c r="Y8" s="404"/>
      <c r="Z8" s="404"/>
      <c r="AA8" s="404"/>
    </row>
    <row r="9" spans="1:29" s="98" customFormat="1" ht="26.25" customHeight="1">
      <c r="A9" s="404"/>
      <c r="B9" s="404"/>
      <c r="C9" s="404"/>
      <c r="D9" s="404"/>
      <c r="E9" s="404"/>
      <c r="F9" s="404"/>
      <c r="G9" s="401"/>
      <c r="H9" s="401"/>
      <c r="I9" s="401"/>
      <c r="J9" s="401"/>
      <c r="K9" s="401"/>
      <c r="L9" s="401" t="s">
        <v>43</v>
      </c>
      <c r="M9" s="401" t="s">
        <v>44</v>
      </c>
      <c r="N9" s="401"/>
      <c r="O9" s="404"/>
      <c r="P9" s="404"/>
      <c r="Q9" s="404"/>
      <c r="R9" s="401"/>
      <c r="S9" s="404"/>
      <c r="T9" s="404"/>
      <c r="U9" s="401"/>
      <c r="V9" s="404"/>
      <c r="W9" s="404"/>
      <c r="X9" s="401"/>
      <c r="Y9" s="404"/>
      <c r="Z9" s="404"/>
      <c r="AA9" s="404"/>
    </row>
    <row r="10" spans="1:29" s="98" customFormat="1" ht="64.5" customHeight="1">
      <c r="A10" s="405"/>
      <c r="B10" s="405"/>
      <c r="C10" s="405"/>
      <c r="D10" s="405"/>
      <c r="E10" s="405"/>
      <c r="F10" s="405"/>
      <c r="G10" s="401"/>
      <c r="H10" s="401"/>
      <c r="I10" s="401"/>
      <c r="J10" s="401"/>
      <c r="K10" s="401"/>
      <c r="L10" s="401"/>
      <c r="M10" s="99" t="s">
        <v>289</v>
      </c>
      <c r="N10" s="99" t="s">
        <v>290</v>
      </c>
      <c r="O10" s="405"/>
      <c r="P10" s="405"/>
      <c r="Q10" s="405"/>
      <c r="R10" s="401"/>
      <c r="S10" s="405"/>
      <c r="T10" s="405"/>
      <c r="U10" s="401"/>
      <c r="V10" s="405"/>
      <c r="W10" s="405"/>
      <c r="X10" s="401"/>
      <c r="Y10" s="405"/>
      <c r="Z10" s="405"/>
      <c r="AA10" s="405"/>
    </row>
    <row r="11" spans="1:29" s="102" customFormat="1" ht="48" customHeight="1">
      <c r="A11" s="100"/>
      <c r="B11" s="47" t="s">
        <v>45</v>
      </c>
      <c r="C11" s="47"/>
      <c r="D11" s="100"/>
      <c r="E11" s="100"/>
      <c r="F11" s="100"/>
      <c r="G11" s="100"/>
      <c r="H11" s="101">
        <f>+H12+H17+H26+H34+H37+H40</f>
        <v>7731725.0460000001</v>
      </c>
      <c r="I11" s="101">
        <f>+I12+I17+I26+I34+I37+I40</f>
        <v>1779131.6</v>
      </c>
      <c r="J11" s="101">
        <f t="shared" ref="J11:Z11" si="0">+J12+J17+J26+J34+J37+J40</f>
        <v>507658</v>
      </c>
      <c r="K11" s="101"/>
      <c r="L11" s="101">
        <f t="shared" si="0"/>
        <v>5952572.9000000004</v>
      </c>
      <c r="M11" s="101">
        <f t="shared" si="0"/>
        <v>4520387.25</v>
      </c>
      <c r="N11" s="101">
        <f t="shared" si="0"/>
        <v>1432186.15</v>
      </c>
      <c r="O11" s="101">
        <f t="shared" si="0"/>
        <v>503064.636</v>
      </c>
      <c r="P11" s="101">
        <f t="shared" si="0"/>
        <v>80000</v>
      </c>
      <c r="Q11" s="101">
        <f t="shared" si="0"/>
        <v>423064.636</v>
      </c>
      <c r="R11" s="101">
        <f t="shared" si="0"/>
        <v>839582</v>
      </c>
      <c r="S11" s="101">
        <f t="shared" si="0"/>
        <v>75000</v>
      </c>
      <c r="T11" s="101">
        <f t="shared" si="0"/>
        <v>764582</v>
      </c>
      <c r="U11" s="101">
        <f t="shared" si="0"/>
        <v>3585537</v>
      </c>
      <c r="V11" s="101">
        <f t="shared" si="0"/>
        <v>330950</v>
      </c>
      <c r="W11" s="101">
        <f t="shared" si="0"/>
        <v>3171456.75</v>
      </c>
      <c r="X11" s="101">
        <f t="shared" si="0"/>
        <v>1563094.8</v>
      </c>
      <c r="Y11" s="101">
        <f t="shared" si="0"/>
        <v>90000</v>
      </c>
      <c r="Z11" s="101">
        <f t="shared" si="0"/>
        <v>1473094.8</v>
      </c>
      <c r="AA11" s="100"/>
    </row>
    <row r="12" spans="1:29" s="102" customFormat="1" ht="34.799999999999997">
      <c r="A12" s="103" t="s">
        <v>46</v>
      </c>
      <c r="B12" s="104" t="s">
        <v>291</v>
      </c>
      <c r="C12" s="105"/>
      <c r="D12" s="106"/>
      <c r="E12" s="106"/>
      <c r="F12" s="106"/>
      <c r="G12" s="106"/>
      <c r="H12" s="107">
        <f>SUM(H13:H16)</f>
        <v>240755</v>
      </c>
      <c r="I12" s="107">
        <f t="shared" ref="I12:Z12" si="1">SUM(I13:I16)</f>
        <v>23966</v>
      </c>
      <c r="J12" s="107">
        <f t="shared" si="1"/>
        <v>9667</v>
      </c>
      <c r="K12" s="107">
        <f t="shared" si="1"/>
        <v>0</v>
      </c>
      <c r="L12" s="107">
        <f t="shared" si="1"/>
        <v>216789</v>
      </c>
      <c r="M12" s="107">
        <f t="shared" si="1"/>
        <v>216789</v>
      </c>
      <c r="N12" s="107">
        <f t="shared" si="1"/>
        <v>0</v>
      </c>
      <c r="O12" s="107">
        <f t="shared" si="1"/>
        <v>0</v>
      </c>
      <c r="P12" s="107">
        <f t="shared" si="1"/>
        <v>0</v>
      </c>
      <c r="Q12" s="107">
        <f t="shared" si="1"/>
        <v>0</v>
      </c>
      <c r="R12" s="107">
        <f t="shared" si="1"/>
        <v>0</v>
      </c>
      <c r="S12" s="107">
        <f t="shared" si="1"/>
        <v>0</v>
      </c>
      <c r="T12" s="107">
        <f t="shared" si="1"/>
        <v>0</v>
      </c>
      <c r="U12" s="107">
        <f t="shared" si="1"/>
        <v>240755</v>
      </c>
      <c r="V12" s="107">
        <f t="shared" si="1"/>
        <v>9667</v>
      </c>
      <c r="W12" s="107">
        <f t="shared" si="1"/>
        <v>216789</v>
      </c>
      <c r="X12" s="107">
        <f t="shared" si="1"/>
        <v>152986</v>
      </c>
      <c r="Y12" s="107">
        <f t="shared" si="1"/>
        <v>0</v>
      </c>
      <c r="Z12" s="107">
        <f t="shared" si="1"/>
        <v>152986</v>
      </c>
      <c r="AA12" s="108"/>
      <c r="AB12" s="109"/>
      <c r="AC12" s="109"/>
    </row>
    <row r="13" spans="1:29" s="116" customFormat="1" ht="54">
      <c r="A13" s="110" t="s">
        <v>12</v>
      </c>
      <c r="B13" s="111" t="s">
        <v>292</v>
      </c>
      <c r="C13" s="111"/>
      <c r="D13" s="112"/>
      <c r="E13" s="112"/>
      <c r="F13" s="112"/>
      <c r="G13" s="112"/>
      <c r="H13" s="113"/>
      <c r="I13" s="113"/>
      <c r="J13" s="113"/>
      <c r="K13" s="114"/>
      <c r="L13" s="113"/>
      <c r="M13" s="113"/>
      <c r="N13" s="113"/>
      <c r="O13" s="113"/>
      <c r="P13" s="113"/>
      <c r="Q13" s="113"/>
      <c r="R13" s="113"/>
      <c r="S13" s="113"/>
      <c r="T13" s="113"/>
      <c r="U13" s="113"/>
      <c r="V13" s="113"/>
      <c r="W13" s="113"/>
      <c r="X13" s="113"/>
      <c r="Y13" s="113"/>
      <c r="Z13" s="113"/>
      <c r="AA13" s="115"/>
      <c r="AB13" s="109"/>
      <c r="AC13" s="109"/>
    </row>
    <row r="14" spans="1:29" s="95" customFormat="1" ht="84">
      <c r="A14" s="117" t="s">
        <v>293</v>
      </c>
      <c r="B14" s="118" t="s">
        <v>294</v>
      </c>
      <c r="C14" s="119" t="s">
        <v>295</v>
      </c>
      <c r="D14" s="119" t="s">
        <v>296</v>
      </c>
      <c r="E14" s="119" t="s">
        <v>297</v>
      </c>
      <c r="F14" s="119" t="s">
        <v>298</v>
      </c>
      <c r="G14" s="120" t="s">
        <v>299</v>
      </c>
      <c r="H14" s="121">
        <v>76429</v>
      </c>
      <c r="I14" s="121">
        <v>9667</v>
      </c>
      <c r="J14" s="121">
        <v>9667</v>
      </c>
      <c r="K14" s="122"/>
      <c r="L14" s="121">
        <v>66762</v>
      </c>
      <c r="M14" s="121">
        <v>66762</v>
      </c>
      <c r="N14" s="121">
        <v>0</v>
      </c>
      <c r="O14" s="121"/>
      <c r="P14" s="121"/>
      <c r="Q14" s="121"/>
      <c r="R14" s="121">
        <v>0</v>
      </c>
      <c r="S14" s="121"/>
      <c r="T14" s="121">
        <v>0</v>
      </c>
      <c r="U14" s="121">
        <v>76429</v>
      </c>
      <c r="V14" s="121">
        <v>9667</v>
      </c>
      <c r="W14" s="121">
        <v>66762</v>
      </c>
      <c r="X14" s="121">
        <v>60000</v>
      </c>
      <c r="Y14" s="121"/>
      <c r="Z14" s="121">
        <v>60000</v>
      </c>
      <c r="AA14" s="123"/>
      <c r="AB14" s="124"/>
      <c r="AC14" s="124"/>
    </row>
    <row r="15" spans="1:29" s="109" customFormat="1" ht="36">
      <c r="A15" s="110" t="s">
        <v>20</v>
      </c>
      <c r="B15" s="111" t="s">
        <v>300</v>
      </c>
      <c r="C15" s="111"/>
      <c r="D15" s="125"/>
      <c r="E15" s="125"/>
      <c r="F15" s="125"/>
      <c r="G15" s="125"/>
      <c r="H15" s="126"/>
      <c r="I15" s="126"/>
      <c r="J15" s="126"/>
      <c r="K15" s="127"/>
      <c r="L15" s="126"/>
      <c r="M15" s="126"/>
      <c r="N15" s="126"/>
      <c r="O15" s="126"/>
      <c r="P15" s="126"/>
      <c r="Q15" s="126"/>
      <c r="R15" s="126"/>
      <c r="S15" s="126"/>
      <c r="T15" s="126"/>
      <c r="U15" s="126"/>
      <c r="V15" s="126"/>
      <c r="W15" s="126"/>
      <c r="X15" s="126"/>
      <c r="Y15" s="126"/>
      <c r="Z15" s="126"/>
      <c r="AA15" s="128"/>
      <c r="AB15" s="96"/>
      <c r="AC15" s="96"/>
    </row>
    <row r="16" spans="1:29" s="137" customFormat="1" ht="72">
      <c r="A16" s="129" t="s">
        <v>293</v>
      </c>
      <c r="B16" s="130" t="s">
        <v>301</v>
      </c>
      <c r="C16" s="130"/>
      <c r="D16" s="131" t="s">
        <v>302</v>
      </c>
      <c r="E16" s="132">
        <v>43923</v>
      </c>
      <c r="F16" s="131"/>
      <c r="G16" s="132" t="s">
        <v>303</v>
      </c>
      <c r="H16" s="133">
        <v>164326</v>
      </c>
      <c r="I16" s="133">
        <v>14299</v>
      </c>
      <c r="J16" s="134"/>
      <c r="K16" s="135"/>
      <c r="L16" s="133">
        <v>150027</v>
      </c>
      <c r="M16" s="133">
        <v>150027</v>
      </c>
      <c r="N16" s="134"/>
      <c r="O16" s="134"/>
      <c r="P16" s="134"/>
      <c r="Q16" s="134"/>
      <c r="R16" s="134"/>
      <c r="S16" s="134"/>
      <c r="T16" s="134"/>
      <c r="U16" s="133">
        <v>164326</v>
      </c>
      <c r="V16" s="134"/>
      <c r="W16" s="133">
        <v>150027</v>
      </c>
      <c r="X16" s="134">
        <v>92986</v>
      </c>
      <c r="Y16" s="134"/>
      <c r="Z16" s="134">
        <v>92986</v>
      </c>
      <c r="AA16" s="136"/>
    </row>
    <row r="17" spans="1:29" ht="34.799999999999997">
      <c r="A17" s="138" t="s">
        <v>54</v>
      </c>
      <c r="B17" s="139" t="s">
        <v>304</v>
      </c>
      <c r="C17" s="140"/>
      <c r="D17" s="141"/>
      <c r="E17" s="141"/>
      <c r="F17" s="141"/>
      <c r="G17" s="141"/>
      <c r="H17" s="142">
        <f>SUM(H18:H25)</f>
        <v>2341992.5</v>
      </c>
      <c r="I17" s="142">
        <f t="shared" ref="I17:Z17" si="2">SUM(I18:I25)</f>
        <v>466713.59999999998</v>
      </c>
      <c r="J17" s="142">
        <f t="shared" si="2"/>
        <v>21708</v>
      </c>
      <c r="K17" s="142">
        <f t="shared" si="2"/>
        <v>0</v>
      </c>
      <c r="L17" s="142">
        <f t="shared" si="2"/>
        <v>1875267.9</v>
      </c>
      <c r="M17" s="142">
        <f t="shared" si="2"/>
        <v>1543951.3</v>
      </c>
      <c r="N17" s="142">
        <f t="shared" si="2"/>
        <v>331316.59999999998</v>
      </c>
      <c r="O17" s="142">
        <f t="shared" si="2"/>
        <v>81714</v>
      </c>
      <c r="P17" s="142">
        <f t="shared" si="2"/>
        <v>0</v>
      </c>
      <c r="Q17" s="142">
        <f t="shared" si="2"/>
        <v>81714</v>
      </c>
      <c r="R17" s="142">
        <f t="shared" si="2"/>
        <v>21407</v>
      </c>
      <c r="S17" s="142">
        <f t="shared" si="2"/>
        <v>0</v>
      </c>
      <c r="T17" s="142">
        <f t="shared" si="2"/>
        <v>21407</v>
      </c>
      <c r="U17" s="142">
        <f t="shared" si="2"/>
        <v>1294271.1000000001</v>
      </c>
      <c r="V17" s="142">
        <f t="shared" si="2"/>
        <v>0</v>
      </c>
      <c r="W17" s="142">
        <f t="shared" si="2"/>
        <v>1294271.1000000001</v>
      </c>
      <c r="X17" s="142">
        <f t="shared" si="2"/>
        <v>392000.1</v>
      </c>
      <c r="Y17" s="142">
        <f t="shared" si="2"/>
        <v>0</v>
      </c>
      <c r="Z17" s="142">
        <f t="shared" si="2"/>
        <v>392000.1</v>
      </c>
      <c r="AA17" s="143"/>
      <c r="AB17" s="95"/>
      <c r="AC17" s="95"/>
    </row>
    <row r="18" spans="1:29" s="137" customFormat="1" ht="54">
      <c r="A18" s="110" t="s">
        <v>12</v>
      </c>
      <c r="B18" s="111" t="s">
        <v>305</v>
      </c>
      <c r="C18" s="111"/>
      <c r="D18" s="112"/>
      <c r="E18" s="112"/>
      <c r="F18" s="112"/>
      <c r="G18" s="112"/>
      <c r="H18" s="113"/>
      <c r="I18" s="113"/>
      <c r="J18" s="113"/>
      <c r="K18" s="114"/>
      <c r="L18" s="113"/>
      <c r="M18" s="113"/>
      <c r="N18" s="113"/>
      <c r="O18" s="113"/>
      <c r="P18" s="113"/>
      <c r="Q18" s="113"/>
      <c r="R18" s="113"/>
      <c r="S18" s="113"/>
      <c r="T18" s="113"/>
      <c r="U18" s="113"/>
      <c r="V18" s="113"/>
      <c r="W18" s="113"/>
      <c r="X18" s="113"/>
      <c r="Y18" s="113"/>
      <c r="Z18" s="113"/>
      <c r="AA18" s="115"/>
      <c r="AB18" s="109"/>
      <c r="AC18" s="109"/>
    </row>
    <row r="19" spans="1:29" s="124" customFormat="1" ht="54">
      <c r="A19" s="117" t="s">
        <v>293</v>
      </c>
      <c r="B19" s="118" t="s">
        <v>306</v>
      </c>
      <c r="C19" s="118">
        <v>7749219</v>
      </c>
      <c r="D19" s="119" t="s">
        <v>307</v>
      </c>
      <c r="E19" s="144" t="s">
        <v>308</v>
      </c>
      <c r="F19" s="145" t="s">
        <v>309</v>
      </c>
      <c r="G19" s="120" t="s">
        <v>310</v>
      </c>
      <c r="H19" s="122">
        <v>181253.5</v>
      </c>
      <c r="I19" s="122">
        <v>28144.6</v>
      </c>
      <c r="J19" s="122"/>
      <c r="K19" s="122"/>
      <c r="L19" s="122">
        <v>153108.9</v>
      </c>
      <c r="M19" s="122">
        <v>122487.1</v>
      </c>
      <c r="N19" s="122">
        <v>30621.799999999988</v>
      </c>
      <c r="O19" s="122"/>
      <c r="P19" s="122"/>
      <c r="Q19" s="122"/>
      <c r="R19" s="121"/>
      <c r="S19" s="121"/>
      <c r="T19" s="121"/>
      <c r="U19" s="122">
        <v>122487.1</v>
      </c>
      <c r="V19" s="121"/>
      <c r="W19" s="122">
        <v>122487.1</v>
      </c>
      <c r="X19" s="121">
        <v>122487.1</v>
      </c>
      <c r="Y19" s="121"/>
      <c r="Z19" s="121">
        <v>122487.1</v>
      </c>
      <c r="AA19" s="123"/>
      <c r="AB19" s="96"/>
      <c r="AC19" s="96"/>
    </row>
    <row r="20" spans="1:29" s="137" customFormat="1" ht="54">
      <c r="A20" s="110" t="s">
        <v>12</v>
      </c>
      <c r="B20" s="111" t="s">
        <v>292</v>
      </c>
      <c r="C20" s="111"/>
      <c r="D20" s="112"/>
      <c r="E20" s="112"/>
      <c r="F20" s="112"/>
      <c r="G20" s="112"/>
      <c r="H20" s="113"/>
      <c r="I20" s="113"/>
      <c r="J20" s="113"/>
      <c r="K20" s="114"/>
      <c r="L20" s="113"/>
      <c r="M20" s="113"/>
      <c r="N20" s="113"/>
      <c r="O20" s="113"/>
      <c r="P20" s="113"/>
      <c r="Q20" s="113"/>
      <c r="R20" s="113"/>
      <c r="S20" s="113"/>
      <c r="T20" s="113"/>
      <c r="U20" s="113"/>
      <c r="V20" s="113"/>
      <c r="W20" s="113"/>
      <c r="X20" s="113"/>
      <c r="Y20" s="113"/>
      <c r="Z20" s="113"/>
      <c r="AA20" s="115"/>
      <c r="AB20" s="109"/>
      <c r="AC20" s="109"/>
    </row>
    <row r="21" spans="1:29" s="95" customFormat="1" ht="90">
      <c r="A21" s="117" t="s">
        <v>293</v>
      </c>
      <c r="B21" s="146" t="s">
        <v>311</v>
      </c>
      <c r="C21" s="146"/>
      <c r="D21" s="147" t="s">
        <v>307</v>
      </c>
      <c r="E21" s="148" t="s">
        <v>312</v>
      </c>
      <c r="F21" s="148" t="s">
        <v>313</v>
      </c>
      <c r="G21" s="147" t="s">
        <v>314</v>
      </c>
      <c r="H21" s="149">
        <v>479295</v>
      </c>
      <c r="I21" s="149">
        <v>107988</v>
      </c>
      <c r="J21" s="149">
        <v>21708</v>
      </c>
      <c r="K21" s="150" t="s">
        <v>315</v>
      </c>
      <c r="L21" s="149">
        <v>371306</v>
      </c>
      <c r="M21" s="149">
        <v>336469</v>
      </c>
      <c r="N21" s="149">
        <v>34837</v>
      </c>
      <c r="O21" s="149"/>
      <c r="P21" s="149"/>
      <c r="Q21" s="149"/>
      <c r="R21" s="149">
        <v>18674</v>
      </c>
      <c r="S21" s="149"/>
      <c r="T21" s="149">
        <v>18674</v>
      </c>
      <c r="U21" s="149">
        <v>172760</v>
      </c>
      <c r="V21" s="149"/>
      <c r="W21" s="149">
        <v>172760</v>
      </c>
      <c r="X21" s="149">
        <v>45000</v>
      </c>
      <c r="Y21" s="149"/>
      <c r="Z21" s="149">
        <v>45000</v>
      </c>
      <c r="AA21" s="147"/>
    </row>
    <row r="22" spans="1:29" s="109" customFormat="1" ht="108">
      <c r="A22" s="117" t="s">
        <v>316</v>
      </c>
      <c r="B22" s="151" t="s">
        <v>317</v>
      </c>
      <c r="C22" s="151"/>
      <c r="D22" s="120" t="s">
        <v>318</v>
      </c>
      <c r="E22" s="152" t="s">
        <v>319</v>
      </c>
      <c r="F22" s="153" t="s">
        <v>320</v>
      </c>
      <c r="G22" s="120" t="s">
        <v>321</v>
      </c>
      <c r="H22" s="134">
        <v>120282</v>
      </c>
      <c r="I22" s="134">
        <v>24044</v>
      </c>
      <c r="J22" s="134"/>
      <c r="K22" s="154" t="s">
        <v>322</v>
      </c>
      <c r="L22" s="134">
        <v>96238</v>
      </c>
      <c r="M22" s="134">
        <v>96238</v>
      </c>
      <c r="N22" s="134"/>
      <c r="O22" s="134">
        <v>81714</v>
      </c>
      <c r="P22" s="134"/>
      <c r="Q22" s="134">
        <v>81714</v>
      </c>
      <c r="R22" s="134">
        <v>2733</v>
      </c>
      <c r="S22" s="134"/>
      <c r="T22" s="134">
        <v>2733</v>
      </c>
      <c r="U22" s="134">
        <v>10267</v>
      </c>
      <c r="V22" s="134"/>
      <c r="W22" s="134">
        <v>10267</v>
      </c>
      <c r="X22" s="134">
        <v>2000</v>
      </c>
      <c r="Y22" s="134"/>
      <c r="Z22" s="134">
        <v>2000</v>
      </c>
      <c r="AA22" s="143"/>
    </row>
    <row r="23" spans="1:29" s="155" customFormat="1" ht="36">
      <c r="A23" s="110" t="s">
        <v>20</v>
      </c>
      <c r="B23" s="111" t="s">
        <v>300</v>
      </c>
      <c r="C23" s="111"/>
      <c r="D23" s="125"/>
      <c r="E23" s="125"/>
      <c r="F23" s="125"/>
      <c r="G23" s="125"/>
      <c r="H23" s="126"/>
      <c r="I23" s="126"/>
      <c r="J23" s="126"/>
      <c r="K23" s="127"/>
      <c r="L23" s="126"/>
      <c r="M23" s="126"/>
      <c r="N23" s="126"/>
      <c r="O23" s="126"/>
      <c r="P23" s="126"/>
      <c r="Q23" s="126"/>
      <c r="R23" s="126"/>
      <c r="S23" s="126"/>
      <c r="T23" s="126"/>
      <c r="U23" s="126"/>
      <c r="V23" s="126"/>
      <c r="W23" s="126"/>
      <c r="X23" s="126"/>
      <c r="Y23" s="126"/>
      <c r="Z23" s="126"/>
      <c r="AA23" s="128"/>
      <c r="AB23" s="109"/>
      <c r="AC23" s="109"/>
    </row>
    <row r="24" spans="1:29" ht="142.5" customHeight="1">
      <c r="A24" s="117" t="s">
        <v>293</v>
      </c>
      <c r="B24" s="118" t="s">
        <v>323</v>
      </c>
      <c r="C24" s="118">
        <v>7786649</v>
      </c>
      <c r="D24" s="119" t="s">
        <v>324</v>
      </c>
      <c r="E24" s="119"/>
      <c r="F24" s="119"/>
      <c r="G24" s="120" t="s">
        <v>325</v>
      </c>
      <c r="H24" s="121">
        <v>851897</v>
      </c>
      <c r="I24" s="121">
        <v>178047</v>
      </c>
      <c r="J24" s="156"/>
      <c r="K24" s="62"/>
      <c r="L24" s="121">
        <v>673850</v>
      </c>
      <c r="M24" s="121">
        <v>518891.2</v>
      </c>
      <c r="N24" s="121">
        <v>154958.79999999999</v>
      </c>
      <c r="O24" s="121"/>
      <c r="P24" s="121"/>
      <c r="Q24" s="121"/>
      <c r="R24" s="156"/>
      <c r="S24" s="156"/>
      <c r="T24" s="156"/>
      <c r="U24" s="121">
        <v>518891</v>
      </c>
      <c r="V24" s="121"/>
      <c r="W24" s="121">
        <v>518891</v>
      </c>
      <c r="X24" s="121">
        <v>122513</v>
      </c>
      <c r="Y24" s="121"/>
      <c r="Z24" s="121">
        <v>122513</v>
      </c>
      <c r="AA24" s="147"/>
    </row>
    <row r="25" spans="1:29" s="137" customFormat="1" ht="190.5" customHeight="1">
      <c r="A25" s="129" t="s">
        <v>316</v>
      </c>
      <c r="B25" s="157" t="s">
        <v>326</v>
      </c>
      <c r="C25" s="157"/>
      <c r="D25" s="119" t="s">
        <v>324</v>
      </c>
      <c r="E25" s="158"/>
      <c r="F25" s="158"/>
      <c r="G25" s="132" t="s">
        <v>327</v>
      </c>
      <c r="H25" s="121">
        <v>709265</v>
      </c>
      <c r="I25" s="121">
        <v>128490</v>
      </c>
      <c r="J25" s="121">
        <v>0</v>
      </c>
      <c r="K25" s="62"/>
      <c r="L25" s="121">
        <v>580765</v>
      </c>
      <c r="M25" s="121">
        <v>469866</v>
      </c>
      <c r="N25" s="121">
        <v>110899</v>
      </c>
      <c r="O25" s="121"/>
      <c r="P25" s="121"/>
      <c r="Q25" s="121"/>
      <c r="R25" s="121"/>
      <c r="S25" s="121"/>
      <c r="T25" s="121"/>
      <c r="U25" s="121">
        <v>469866</v>
      </c>
      <c r="V25" s="121"/>
      <c r="W25" s="121">
        <v>469866</v>
      </c>
      <c r="X25" s="121">
        <v>100000</v>
      </c>
      <c r="Y25" s="121"/>
      <c r="Z25" s="121">
        <v>100000</v>
      </c>
      <c r="AA25" s="159"/>
      <c r="AB25" s="95"/>
      <c r="AC25" s="95"/>
    </row>
    <row r="26" spans="1:29" s="160" customFormat="1" ht="52.2">
      <c r="A26" s="138" t="s">
        <v>59</v>
      </c>
      <c r="B26" s="139" t="s">
        <v>328</v>
      </c>
      <c r="C26" s="140"/>
      <c r="D26" s="141"/>
      <c r="E26" s="141"/>
      <c r="F26" s="141"/>
      <c r="G26" s="141"/>
      <c r="H26" s="142">
        <f>SUM(H28:H33)</f>
        <v>3454620</v>
      </c>
      <c r="I26" s="142">
        <f t="shared" ref="I26:Z26" si="3">SUM(I28:I33)</f>
        <v>918858</v>
      </c>
      <c r="J26" s="142">
        <f t="shared" si="3"/>
        <v>476283</v>
      </c>
      <c r="K26" s="142">
        <f t="shared" si="3"/>
        <v>52619.444444444402</v>
      </c>
      <c r="L26" s="142">
        <f t="shared" si="3"/>
        <v>2535761</v>
      </c>
      <c r="M26" s="142">
        <f t="shared" si="3"/>
        <v>1879407.95</v>
      </c>
      <c r="N26" s="142">
        <f t="shared" si="3"/>
        <v>656353.55000000005</v>
      </c>
      <c r="O26" s="142">
        <f t="shared" si="3"/>
        <v>204373.33600000001</v>
      </c>
      <c r="P26" s="142">
        <f t="shared" si="3"/>
        <v>80000</v>
      </c>
      <c r="Q26" s="142">
        <f t="shared" si="3"/>
        <v>124373.336</v>
      </c>
      <c r="R26" s="142">
        <f t="shared" si="3"/>
        <v>731790</v>
      </c>
      <c r="S26" s="142">
        <f t="shared" si="3"/>
        <v>75000</v>
      </c>
      <c r="T26" s="142">
        <f t="shared" si="3"/>
        <v>656790</v>
      </c>
      <c r="U26" s="142">
        <f t="shared" si="3"/>
        <v>1416172.2</v>
      </c>
      <c r="V26" s="142">
        <f t="shared" si="3"/>
        <v>321283</v>
      </c>
      <c r="W26" s="142">
        <f t="shared" si="3"/>
        <v>1026057.95</v>
      </c>
      <c r="X26" s="142">
        <f t="shared" si="3"/>
        <v>866989</v>
      </c>
      <c r="Y26" s="142">
        <f t="shared" si="3"/>
        <v>90000</v>
      </c>
      <c r="Z26" s="142">
        <f t="shared" si="3"/>
        <v>776989</v>
      </c>
      <c r="AA26" s="143"/>
      <c r="AB26" s="96"/>
      <c r="AC26" s="96"/>
    </row>
    <row r="27" spans="1:29" s="160" customFormat="1" ht="36">
      <c r="A27" s="110" t="s">
        <v>12</v>
      </c>
      <c r="B27" s="111" t="s">
        <v>135</v>
      </c>
      <c r="C27" s="111"/>
      <c r="D27" s="112"/>
      <c r="E27" s="112"/>
      <c r="F27" s="112"/>
      <c r="G27" s="112"/>
      <c r="H27" s="113"/>
      <c r="I27" s="113"/>
      <c r="J27" s="113"/>
      <c r="K27" s="114"/>
      <c r="L27" s="113"/>
      <c r="M27" s="113"/>
      <c r="N27" s="113"/>
      <c r="O27" s="113"/>
      <c r="P27" s="113"/>
      <c r="Q27" s="113"/>
      <c r="R27" s="113"/>
      <c r="S27" s="113"/>
      <c r="T27" s="113"/>
      <c r="U27" s="113"/>
      <c r="V27" s="113"/>
      <c r="W27" s="113"/>
      <c r="X27" s="113"/>
      <c r="Y27" s="113"/>
      <c r="Z27" s="113"/>
      <c r="AA27" s="115"/>
      <c r="AB27" s="95"/>
      <c r="AC27" s="95"/>
    </row>
    <row r="28" spans="1:29" s="137" customFormat="1" ht="126">
      <c r="A28" s="117" t="s">
        <v>293</v>
      </c>
      <c r="B28" s="118" t="s">
        <v>329</v>
      </c>
      <c r="C28" s="118">
        <v>7501924</v>
      </c>
      <c r="D28" s="119" t="s">
        <v>330</v>
      </c>
      <c r="E28" s="119" t="s">
        <v>331</v>
      </c>
      <c r="F28" s="161" t="s">
        <v>332</v>
      </c>
      <c r="G28" s="120" t="s">
        <v>333</v>
      </c>
      <c r="H28" s="121">
        <v>667800</v>
      </c>
      <c r="I28" s="121">
        <v>333900</v>
      </c>
      <c r="J28" s="121">
        <v>213696</v>
      </c>
      <c r="K28" s="62" t="s">
        <v>334</v>
      </c>
      <c r="L28" s="121">
        <v>333900</v>
      </c>
      <c r="M28" s="121">
        <v>267120</v>
      </c>
      <c r="N28" s="121">
        <v>66780</v>
      </c>
      <c r="O28" s="121">
        <v>31491.335999999999</v>
      </c>
      <c r="P28" s="121"/>
      <c r="Q28" s="121">
        <v>31491.335999999999</v>
      </c>
      <c r="R28" s="121">
        <v>222674</v>
      </c>
      <c r="S28" s="121">
        <v>50000</v>
      </c>
      <c r="T28" s="121">
        <v>172674</v>
      </c>
      <c r="U28" s="162">
        <v>236611</v>
      </c>
      <c r="V28" s="121">
        <v>163696</v>
      </c>
      <c r="W28" s="121">
        <v>72915</v>
      </c>
      <c r="X28" s="121">
        <v>132915</v>
      </c>
      <c r="Y28" s="121">
        <v>60000</v>
      </c>
      <c r="Z28" s="121">
        <v>72915</v>
      </c>
      <c r="AA28" s="119"/>
      <c r="AB28" s="116"/>
      <c r="AC28" s="116"/>
    </row>
    <row r="29" spans="1:29" ht="90">
      <c r="A29" s="117" t="s">
        <v>316</v>
      </c>
      <c r="B29" s="118" t="s">
        <v>335</v>
      </c>
      <c r="C29" s="118" t="s">
        <v>336</v>
      </c>
      <c r="D29" s="119" t="s">
        <v>307</v>
      </c>
      <c r="E29" s="119" t="s">
        <v>337</v>
      </c>
      <c r="F29" s="161" t="s">
        <v>338</v>
      </c>
      <c r="G29" s="120" t="s">
        <v>339</v>
      </c>
      <c r="H29" s="121">
        <v>464600</v>
      </c>
      <c r="I29" s="121">
        <v>50600</v>
      </c>
      <c r="J29" s="121">
        <v>0</v>
      </c>
      <c r="K29" s="62">
        <v>18000</v>
      </c>
      <c r="L29" s="121">
        <v>414000</v>
      </c>
      <c r="M29" s="121">
        <v>414000</v>
      </c>
      <c r="N29" s="121">
        <v>0</v>
      </c>
      <c r="O29" s="121">
        <v>25641</v>
      </c>
      <c r="P29" s="121"/>
      <c r="Q29" s="121">
        <v>25641</v>
      </c>
      <c r="R29" s="121">
        <v>115000</v>
      </c>
      <c r="S29" s="121">
        <v>0</v>
      </c>
      <c r="T29" s="121">
        <v>115000</v>
      </c>
      <c r="U29" s="162">
        <v>199000</v>
      </c>
      <c r="V29" s="121">
        <v>0</v>
      </c>
      <c r="W29" s="121">
        <v>199000</v>
      </c>
      <c r="X29" s="121">
        <v>199000</v>
      </c>
      <c r="Y29" s="121">
        <v>0</v>
      </c>
      <c r="Z29" s="121">
        <v>199000</v>
      </c>
      <c r="AA29" s="119"/>
      <c r="AB29" s="95"/>
      <c r="AC29" s="95"/>
    </row>
    <row r="30" spans="1:29" s="95" customFormat="1" ht="126">
      <c r="A30" s="129" t="s">
        <v>340</v>
      </c>
      <c r="B30" s="157" t="s">
        <v>341</v>
      </c>
      <c r="C30" s="120">
        <v>7452859</v>
      </c>
      <c r="D30" s="120" t="s">
        <v>324</v>
      </c>
      <c r="E30" s="163">
        <v>43960</v>
      </c>
      <c r="F30" s="120" t="s">
        <v>342</v>
      </c>
      <c r="G30" s="120" t="s">
        <v>343</v>
      </c>
      <c r="H30" s="134">
        <v>459337</v>
      </c>
      <c r="I30" s="134">
        <v>117922</v>
      </c>
      <c r="J30" s="134">
        <v>80000</v>
      </c>
      <c r="K30" s="62">
        <v>14225</v>
      </c>
      <c r="L30" s="134">
        <v>341415</v>
      </c>
      <c r="M30" s="134">
        <v>241367</v>
      </c>
      <c r="N30" s="134">
        <v>100048</v>
      </c>
      <c r="O30" s="134">
        <v>147241</v>
      </c>
      <c r="P30" s="134">
        <v>80000</v>
      </c>
      <c r="Q30" s="134">
        <v>67241</v>
      </c>
      <c r="R30" s="134">
        <v>131264</v>
      </c>
      <c r="S30" s="134"/>
      <c r="T30" s="134">
        <v>131264</v>
      </c>
      <c r="U30" s="134">
        <v>35074</v>
      </c>
      <c r="V30" s="134"/>
      <c r="W30" s="134">
        <v>35074</v>
      </c>
      <c r="X30" s="134">
        <v>35074</v>
      </c>
      <c r="Y30" s="164"/>
      <c r="Z30" s="134">
        <v>35074</v>
      </c>
      <c r="AA30" s="147"/>
      <c r="AB30" s="109"/>
      <c r="AC30" s="109"/>
    </row>
    <row r="31" spans="1:29" s="109" customFormat="1" ht="54">
      <c r="A31" s="110" t="s">
        <v>20</v>
      </c>
      <c r="B31" s="111" t="s">
        <v>292</v>
      </c>
      <c r="C31" s="111"/>
      <c r="D31" s="112"/>
      <c r="E31" s="112"/>
      <c r="F31" s="112"/>
      <c r="G31" s="112"/>
      <c r="H31" s="113"/>
      <c r="I31" s="113"/>
      <c r="J31" s="113"/>
      <c r="K31" s="114"/>
      <c r="L31" s="113"/>
      <c r="M31" s="113"/>
      <c r="N31" s="113"/>
      <c r="O31" s="113"/>
      <c r="P31" s="113"/>
      <c r="Q31" s="113"/>
      <c r="R31" s="113"/>
      <c r="S31" s="113"/>
      <c r="T31" s="113"/>
      <c r="U31" s="113"/>
      <c r="V31" s="113"/>
      <c r="W31" s="113"/>
      <c r="X31" s="113"/>
      <c r="Y31" s="113"/>
      <c r="Z31" s="113"/>
      <c r="AA31" s="115"/>
    </row>
    <row r="32" spans="1:29" s="109" customFormat="1" ht="180">
      <c r="A32" s="117" t="s">
        <v>293</v>
      </c>
      <c r="B32" s="118" t="s">
        <v>344</v>
      </c>
      <c r="C32" s="165">
        <v>7544621</v>
      </c>
      <c r="D32" s="119" t="s">
        <v>302</v>
      </c>
      <c r="E32" s="119" t="s">
        <v>345</v>
      </c>
      <c r="F32" s="119" t="s">
        <v>346</v>
      </c>
      <c r="G32" s="120" t="s">
        <v>347</v>
      </c>
      <c r="H32" s="121">
        <v>1378583</v>
      </c>
      <c r="I32" s="121">
        <v>391011</v>
      </c>
      <c r="J32" s="121">
        <v>182587</v>
      </c>
      <c r="K32" s="62" t="s">
        <v>348</v>
      </c>
      <c r="L32" s="121">
        <v>987571</v>
      </c>
      <c r="M32" s="121">
        <v>566877.19999999995</v>
      </c>
      <c r="N32" s="121">
        <v>420694.3</v>
      </c>
      <c r="O32" s="121"/>
      <c r="P32" s="121"/>
      <c r="Q32" s="121"/>
      <c r="R32" s="121">
        <v>197852</v>
      </c>
      <c r="S32" s="121">
        <v>25000</v>
      </c>
      <c r="T32" s="121">
        <v>172852</v>
      </c>
      <c r="U32" s="121">
        <v>551612.19999999995</v>
      </c>
      <c r="V32" s="121">
        <v>157587</v>
      </c>
      <c r="W32" s="121">
        <v>394025.19999999995</v>
      </c>
      <c r="X32" s="121">
        <v>375000</v>
      </c>
      <c r="Y32" s="121">
        <v>30000</v>
      </c>
      <c r="Z32" s="121">
        <v>345000</v>
      </c>
      <c r="AA32" s="123"/>
      <c r="AB32" s="155"/>
      <c r="AC32" s="155"/>
    </row>
    <row r="33" spans="1:29" ht="54">
      <c r="A33" s="117" t="s">
        <v>316</v>
      </c>
      <c r="B33" s="118" t="s">
        <v>349</v>
      </c>
      <c r="C33" s="119" t="s">
        <v>350</v>
      </c>
      <c r="D33" s="119" t="s">
        <v>307</v>
      </c>
      <c r="E33" s="166" t="s">
        <v>351</v>
      </c>
      <c r="F33" s="166" t="s">
        <v>352</v>
      </c>
      <c r="G33" s="120" t="s">
        <v>353</v>
      </c>
      <c r="H33" s="121">
        <v>484300</v>
      </c>
      <c r="I33" s="121">
        <v>25425</v>
      </c>
      <c r="J33" s="121">
        <v>0</v>
      </c>
      <c r="K33" s="62">
        <v>20394.444444444402</v>
      </c>
      <c r="L33" s="121">
        <v>458875</v>
      </c>
      <c r="M33" s="121">
        <v>390043.75</v>
      </c>
      <c r="N33" s="121">
        <v>68831.25</v>
      </c>
      <c r="O33" s="121"/>
      <c r="P33" s="121"/>
      <c r="Q33" s="121"/>
      <c r="R33" s="121">
        <v>65000</v>
      </c>
      <c r="S33" s="121"/>
      <c r="T33" s="121">
        <v>65000</v>
      </c>
      <c r="U33" s="121">
        <v>393875</v>
      </c>
      <c r="V33" s="121"/>
      <c r="W33" s="121">
        <v>325043.75</v>
      </c>
      <c r="X33" s="121">
        <v>125000</v>
      </c>
      <c r="Y33" s="121"/>
      <c r="Z33" s="121">
        <v>125000</v>
      </c>
      <c r="AA33" s="119"/>
    </row>
    <row r="34" spans="1:29" s="95" customFormat="1" ht="33.75" customHeight="1">
      <c r="A34" s="138" t="s">
        <v>150</v>
      </c>
      <c r="B34" s="139" t="s">
        <v>60</v>
      </c>
      <c r="C34" s="140"/>
      <c r="D34" s="141"/>
      <c r="E34" s="141"/>
      <c r="F34" s="141"/>
      <c r="G34" s="141"/>
      <c r="H34" s="142">
        <f>+H36</f>
        <v>276700</v>
      </c>
      <c r="I34" s="142">
        <f t="shared" ref="I34:Z34" si="4">+I36</f>
        <v>69700</v>
      </c>
      <c r="J34" s="142">
        <f t="shared" si="4"/>
        <v>0</v>
      </c>
      <c r="K34" s="142">
        <f t="shared" si="4"/>
        <v>0</v>
      </c>
      <c r="L34" s="142">
        <f t="shared" si="4"/>
        <v>207000</v>
      </c>
      <c r="M34" s="142">
        <f t="shared" si="4"/>
        <v>144900</v>
      </c>
      <c r="N34" s="142">
        <f t="shared" si="4"/>
        <v>62100</v>
      </c>
      <c r="O34" s="142">
        <f t="shared" si="4"/>
        <v>97942.299999999988</v>
      </c>
      <c r="P34" s="142">
        <f t="shared" si="4"/>
        <v>0</v>
      </c>
      <c r="Q34" s="142">
        <f t="shared" si="4"/>
        <v>97942.299999999988</v>
      </c>
      <c r="R34" s="142">
        <f t="shared" si="4"/>
        <v>41238</v>
      </c>
      <c r="S34" s="142">
        <f t="shared" si="4"/>
        <v>0</v>
      </c>
      <c r="T34" s="142">
        <f t="shared" si="4"/>
        <v>41238</v>
      </c>
      <c r="U34" s="142">
        <f t="shared" si="4"/>
        <v>5719.7</v>
      </c>
      <c r="V34" s="142">
        <f t="shared" si="4"/>
        <v>0</v>
      </c>
      <c r="W34" s="142">
        <f t="shared" si="4"/>
        <v>5719.7</v>
      </c>
      <c r="X34" s="142">
        <f t="shared" si="4"/>
        <v>5719.7</v>
      </c>
      <c r="Y34" s="142">
        <f t="shared" si="4"/>
        <v>0</v>
      </c>
      <c r="Z34" s="142">
        <f t="shared" si="4"/>
        <v>5719.7</v>
      </c>
      <c r="AA34" s="143"/>
      <c r="AB34" s="96"/>
      <c r="AC34" s="96"/>
    </row>
    <row r="35" spans="1:29" s="109" customFormat="1" ht="36">
      <c r="A35" s="110" t="s">
        <v>12</v>
      </c>
      <c r="B35" s="111" t="s">
        <v>135</v>
      </c>
      <c r="C35" s="111"/>
      <c r="D35" s="112"/>
      <c r="E35" s="112"/>
      <c r="F35" s="112"/>
      <c r="G35" s="112"/>
      <c r="H35" s="113"/>
      <c r="I35" s="113"/>
      <c r="J35" s="113"/>
      <c r="K35" s="114"/>
      <c r="L35" s="113"/>
      <c r="M35" s="113"/>
      <c r="N35" s="113"/>
      <c r="O35" s="113"/>
      <c r="P35" s="113"/>
      <c r="Q35" s="113"/>
      <c r="R35" s="113"/>
      <c r="S35" s="113"/>
      <c r="T35" s="113"/>
      <c r="U35" s="113"/>
      <c r="V35" s="113"/>
      <c r="W35" s="113"/>
      <c r="X35" s="113"/>
      <c r="Y35" s="113"/>
      <c r="Z35" s="113"/>
      <c r="AA35" s="115"/>
      <c r="AB35" s="95"/>
      <c r="AC35" s="95"/>
    </row>
    <row r="36" spans="1:29" s="109" customFormat="1" ht="168">
      <c r="A36" s="117" t="s">
        <v>293</v>
      </c>
      <c r="B36" s="118" t="s">
        <v>354</v>
      </c>
      <c r="C36" s="167">
        <v>92018</v>
      </c>
      <c r="D36" s="167" t="s">
        <v>355</v>
      </c>
      <c r="E36" s="167" t="s">
        <v>356</v>
      </c>
      <c r="F36" s="167" t="s">
        <v>357</v>
      </c>
      <c r="G36" s="168" t="s">
        <v>358</v>
      </c>
      <c r="H36" s="62">
        <v>276700</v>
      </c>
      <c r="I36" s="62">
        <v>69700</v>
      </c>
      <c r="J36" s="62">
        <v>0</v>
      </c>
      <c r="K36" s="62"/>
      <c r="L36" s="62">
        <v>207000</v>
      </c>
      <c r="M36" s="62">
        <v>144900</v>
      </c>
      <c r="N36" s="62">
        <v>62100</v>
      </c>
      <c r="O36" s="62">
        <v>97942.299999999988</v>
      </c>
      <c r="P36" s="62"/>
      <c r="Q36" s="62">
        <v>97942.299999999988</v>
      </c>
      <c r="R36" s="62">
        <v>41238</v>
      </c>
      <c r="S36" s="62">
        <v>0</v>
      </c>
      <c r="T36" s="62">
        <v>41238</v>
      </c>
      <c r="U36" s="62">
        <v>5719.7</v>
      </c>
      <c r="V36" s="62"/>
      <c r="W36" s="62">
        <v>5719.7</v>
      </c>
      <c r="X36" s="62">
        <v>5719.7</v>
      </c>
      <c r="Y36" s="62"/>
      <c r="Z36" s="62">
        <v>5719.7</v>
      </c>
      <c r="AA36" s="167"/>
      <c r="AB36" s="137"/>
      <c r="AC36" s="137"/>
    </row>
    <row r="37" spans="1:29" ht="28.5" customHeight="1">
      <c r="A37" s="138" t="s">
        <v>248</v>
      </c>
      <c r="B37" s="139" t="s">
        <v>271</v>
      </c>
      <c r="C37" s="140"/>
      <c r="D37" s="141"/>
      <c r="E37" s="141"/>
      <c r="F37" s="141"/>
      <c r="G37" s="141"/>
      <c r="H37" s="142">
        <f>+H39</f>
        <v>178539</v>
      </c>
      <c r="I37" s="142">
        <f t="shared" ref="I37:Z37" si="5">+I39</f>
        <v>16824</v>
      </c>
      <c r="J37" s="142">
        <f t="shared" si="5"/>
        <v>0</v>
      </c>
      <c r="K37" s="142">
        <f t="shared" si="5"/>
        <v>0</v>
      </c>
      <c r="L37" s="142">
        <f t="shared" si="5"/>
        <v>161715</v>
      </c>
      <c r="M37" s="142">
        <f t="shared" si="5"/>
        <v>161715</v>
      </c>
      <c r="N37" s="142">
        <f t="shared" si="5"/>
        <v>0</v>
      </c>
      <c r="O37" s="142">
        <f t="shared" si="5"/>
        <v>119035</v>
      </c>
      <c r="P37" s="142">
        <f t="shared" si="5"/>
        <v>0</v>
      </c>
      <c r="Q37" s="142">
        <f t="shared" si="5"/>
        <v>119035</v>
      </c>
      <c r="R37" s="142">
        <f t="shared" si="5"/>
        <v>40625</v>
      </c>
      <c r="S37" s="142">
        <f t="shared" si="5"/>
        <v>0</v>
      </c>
      <c r="T37" s="142">
        <f t="shared" si="5"/>
        <v>40625</v>
      </c>
      <c r="U37" s="142">
        <f t="shared" si="5"/>
        <v>59517</v>
      </c>
      <c r="V37" s="142">
        <f t="shared" si="5"/>
        <v>0</v>
      </c>
      <c r="W37" s="142">
        <f t="shared" si="5"/>
        <v>59517</v>
      </c>
      <c r="X37" s="142">
        <f t="shared" si="5"/>
        <v>20400</v>
      </c>
      <c r="Y37" s="142">
        <f t="shared" si="5"/>
        <v>0</v>
      </c>
      <c r="Z37" s="142">
        <f t="shared" si="5"/>
        <v>20400</v>
      </c>
      <c r="AA37" s="143"/>
    </row>
    <row r="38" spans="1:29" s="95" customFormat="1" ht="54">
      <c r="A38" s="110" t="s">
        <v>12</v>
      </c>
      <c r="B38" s="111" t="s">
        <v>292</v>
      </c>
      <c r="C38" s="111"/>
      <c r="D38" s="112"/>
      <c r="E38" s="112"/>
      <c r="F38" s="112"/>
      <c r="G38" s="112"/>
      <c r="H38" s="113"/>
      <c r="I38" s="113"/>
      <c r="J38" s="113"/>
      <c r="K38" s="114"/>
      <c r="L38" s="113"/>
      <c r="M38" s="113"/>
      <c r="N38" s="113"/>
      <c r="O38" s="113"/>
      <c r="P38" s="113"/>
      <c r="Q38" s="113"/>
      <c r="R38" s="113"/>
      <c r="S38" s="113"/>
      <c r="T38" s="113"/>
      <c r="U38" s="113"/>
      <c r="V38" s="113"/>
      <c r="W38" s="113"/>
      <c r="X38" s="113"/>
      <c r="Y38" s="113"/>
      <c r="Z38" s="113"/>
      <c r="AA38" s="115"/>
      <c r="AB38" s="96"/>
      <c r="AC38" s="96"/>
    </row>
    <row r="39" spans="1:29" s="109" customFormat="1" ht="72">
      <c r="A39" s="117" t="s">
        <v>293</v>
      </c>
      <c r="B39" s="169" t="s">
        <v>359</v>
      </c>
      <c r="C39" s="168">
        <v>7507571</v>
      </c>
      <c r="D39" s="132" t="s">
        <v>302</v>
      </c>
      <c r="E39" s="170">
        <v>41968</v>
      </c>
      <c r="F39" s="170">
        <v>44012</v>
      </c>
      <c r="G39" s="168" t="s">
        <v>360</v>
      </c>
      <c r="H39" s="171">
        <v>178539</v>
      </c>
      <c r="I39" s="154">
        <v>16824</v>
      </c>
      <c r="J39" s="135"/>
      <c r="K39" s="135"/>
      <c r="L39" s="154">
        <v>161715</v>
      </c>
      <c r="M39" s="154">
        <v>161715</v>
      </c>
      <c r="N39" s="135"/>
      <c r="O39" s="135">
        <v>119035</v>
      </c>
      <c r="P39" s="135"/>
      <c r="Q39" s="135">
        <v>119035</v>
      </c>
      <c r="R39" s="135">
        <v>40625</v>
      </c>
      <c r="S39" s="135"/>
      <c r="T39" s="135">
        <v>40625</v>
      </c>
      <c r="U39" s="135">
        <v>59517</v>
      </c>
      <c r="V39" s="135"/>
      <c r="W39" s="135">
        <v>59517</v>
      </c>
      <c r="X39" s="135">
        <v>20400</v>
      </c>
      <c r="Y39" s="135"/>
      <c r="Z39" s="135">
        <v>20400</v>
      </c>
      <c r="AA39" s="120"/>
      <c r="AB39" s="137"/>
      <c r="AC39" s="137"/>
    </row>
    <row r="40" spans="1:29" ht="33" customHeight="1">
      <c r="A40" s="138" t="s">
        <v>270</v>
      </c>
      <c r="B40" s="139" t="s">
        <v>361</v>
      </c>
      <c r="C40" s="140"/>
      <c r="D40" s="141"/>
      <c r="E40" s="141"/>
      <c r="F40" s="141"/>
      <c r="G40" s="141"/>
      <c r="H40" s="142">
        <f>+H42</f>
        <v>1239118.5460000001</v>
      </c>
      <c r="I40" s="142">
        <f t="shared" ref="I40:Z40" si="6">+I42</f>
        <v>283070</v>
      </c>
      <c r="J40" s="142">
        <f t="shared" si="6"/>
        <v>0</v>
      </c>
      <c r="K40" s="142"/>
      <c r="L40" s="142">
        <f t="shared" si="6"/>
        <v>956040</v>
      </c>
      <c r="M40" s="142">
        <f t="shared" si="6"/>
        <v>573624</v>
      </c>
      <c r="N40" s="142">
        <f t="shared" si="6"/>
        <v>382416</v>
      </c>
      <c r="O40" s="142">
        <f t="shared" si="6"/>
        <v>0</v>
      </c>
      <c r="P40" s="142">
        <f t="shared" si="6"/>
        <v>0</v>
      </c>
      <c r="Q40" s="142">
        <f t="shared" si="6"/>
        <v>0</v>
      </c>
      <c r="R40" s="142">
        <f t="shared" si="6"/>
        <v>4522</v>
      </c>
      <c r="S40" s="142">
        <f t="shared" si="6"/>
        <v>0</v>
      </c>
      <c r="T40" s="142">
        <f t="shared" si="6"/>
        <v>4522</v>
      </c>
      <c r="U40" s="142">
        <f t="shared" si="6"/>
        <v>569102</v>
      </c>
      <c r="V40" s="142">
        <f t="shared" si="6"/>
        <v>0</v>
      </c>
      <c r="W40" s="142">
        <f t="shared" si="6"/>
        <v>569102</v>
      </c>
      <c r="X40" s="142">
        <f t="shared" si="6"/>
        <v>125000</v>
      </c>
      <c r="Y40" s="142">
        <f t="shared" si="6"/>
        <v>0</v>
      </c>
      <c r="Z40" s="142">
        <f t="shared" si="6"/>
        <v>125000</v>
      </c>
      <c r="AA40" s="143"/>
      <c r="AB40" s="95"/>
      <c r="AC40" s="95"/>
    </row>
    <row r="41" spans="1:29" s="95" customFormat="1" ht="54">
      <c r="A41" s="110" t="s">
        <v>12</v>
      </c>
      <c r="B41" s="111" t="s">
        <v>292</v>
      </c>
      <c r="C41" s="111"/>
      <c r="D41" s="112"/>
      <c r="E41" s="112"/>
      <c r="F41" s="112"/>
      <c r="G41" s="112"/>
      <c r="H41" s="113"/>
      <c r="I41" s="113"/>
      <c r="J41" s="113"/>
      <c r="K41" s="114"/>
      <c r="L41" s="113"/>
      <c r="M41" s="113"/>
      <c r="N41" s="113"/>
      <c r="O41" s="113"/>
      <c r="P41" s="113"/>
      <c r="Q41" s="113"/>
      <c r="R41" s="113"/>
      <c r="S41" s="113"/>
      <c r="T41" s="113"/>
      <c r="U41" s="113"/>
      <c r="V41" s="113"/>
      <c r="W41" s="113"/>
      <c r="X41" s="113"/>
      <c r="Y41" s="113"/>
      <c r="Z41" s="113"/>
      <c r="AA41" s="115"/>
      <c r="AB41" s="109"/>
      <c r="AC41" s="109"/>
    </row>
    <row r="42" spans="1:29" ht="67.2">
      <c r="A42" s="117" t="s">
        <v>293</v>
      </c>
      <c r="B42" s="172" t="s">
        <v>362</v>
      </c>
      <c r="C42" s="173" t="s">
        <v>363</v>
      </c>
      <c r="D42" s="119" t="s">
        <v>307</v>
      </c>
      <c r="E42" s="166" t="s">
        <v>364</v>
      </c>
      <c r="F42" s="166" t="s">
        <v>365</v>
      </c>
      <c r="G42" s="120" t="s">
        <v>366</v>
      </c>
      <c r="H42" s="121">
        <v>1239118.5460000001</v>
      </c>
      <c r="I42" s="174">
        <v>283070</v>
      </c>
      <c r="J42" s="174">
        <v>0</v>
      </c>
      <c r="K42" s="62" t="s">
        <v>367</v>
      </c>
      <c r="L42" s="121">
        <v>956040</v>
      </c>
      <c r="M42" s="121">
        <v>573624</v>
      </c>
      <c r="N42" s="121">
        <v>382416</v>
      </c>
      <c r="O42" s="121"/>
      <c r="P42" s="121"/>
      <c r="Q42" s="121"/>
      <c r="R42" s="121">
        <v>4522</v>
      </c>
      <c r="S42" s="121">
        <v>0</v>
      </c>
      <c r="T42" s="121">
        <v>4522</v>
      </c>
      <c r="U42" s="121">
        <v>569102</v>
      </c>
      <c r="V42" s="121"/>
      <c r="W42" s="121">
        <v>569102</v>
      </c>
      <c r="X42" s="121">
        <v>125000</v>
      </c>
      <c r="Y42" s="121"/>
      <c r="Z42" s="121">
        <v>125000</v>
      </c>
      <c r="AA42" s="123"/>
      <c r="AB42" s="160"/>
      <c r="AC42" s="160"/>
    </row>
    <row r="43" spans="1:29" s="102" customFormat="1" ht="6.75" customHeight="1">
      <c r="A43" s="175"/>
      <c r="B43" s="176"/>
      <c r="C43" s="176"/>
      <c r="D43" s="175"/>
      <c r="E43" s="175"/>
      <c r="F43" s="175"/>
      <c r="G43" s="175"/>
      <c r="H43" s="177"/>
      <c r="I43" s="177"/>
      <c r="J43" s="177"/>
      <c r="K43" s="177"/>
      <c r="L43" s="177"/>
      <c r="M43" s="177"/>
      <c r="N43" s="177"/>
      <c r="O43" s="177"/>
      <c r="P43" s="177"/>
      <c r="Q43" s="177"/>
      <c r="R43" s="177"/>
      <c r="S43" s="177"/>
      <c r="T43" s="177"/>
      <c r="U43" s="177"/>
      <c r="V43" s="177"/>
      <c r="W43" s="177"/>
      <c r="X43" s="177"/>
      <c r="Y43" s="177"/>
      <c r="Z43" s="177"/>
      <c r="AA43" s="175"/>
    </row>
    <row r="44" spans="1:29" s="178" customFormat="1">
      <c r="B44" s="96"/>
      <c r="C44" s="96"/>
      <c r="D44" s="96"/>
      <c r="E44" s="96"/>
      <c r="F44" s="96"/>
      <c r="G44" s="96"/>
      <c r="H44" s="96"/>
      <c r="I44" s="96"/>
      <c r="J44" s="96"/>
      <c r="K44" s="179"/>
      <c r="L44" s="96"/>
      <c r="M44" s="96"/>
      <c r="N44" s="96"/>
      <c r="O44" s="96"/>
      <c r="P44" s="96"/>
      <c r="Q44" s="96"/>
      <c r="R44" s="96"/>
      <c r="S44" s="96"/>
      <c r="T44" s="96"/>
      <c r="U44" s="96"/>
      <c r="V44" s="96"/>
      <c r="W44" s="96"/>
      <c r="X44" s="96"/>
      <c r="Y44" s="96"/>
      <c r="Z44" s="96"/>
    </row>
    <row r="45" spans="1:29" s="178" customFormat="1">
      <c r="B45" s="96"/>
      <c r="C45" s="96"/>
      <c r="D45" s="96"/>
      <c r="E45" s="96"/>
      <c r="F45" s="96"/>
      <c r="G45" s="96"/>
      <c r="H45" s="96"/>
      <c r="I45" s="96"/>
      <c r="J45" s="96"/>
      <c r="K45" s="179"/>
      <c r="L45" s="96"/>
      <c r="M45" s="96"/>
      <c r="N45" s="96"/>
      <c r="O45" s="96"/>
      <c r="P45" s="96"/>
      <c r="Q45" s="96"/>
      <c r="R45" s="96"/>
      <c r="S45" s="96"/>
      <c r="T45" s="96"/>
      <c r="U45" s="438" t="s">
        <v>27</v>
      </c>
      <c r="V45" s="438"/>
      <c r="W45" s="438"/>
      <c r="X45" s="438"/>
      <c r="Y45" s="438"/>
      <c r="Z45" s="438"/>
      <c r="AA45" s="438"/>
    </row>
    <row r="46" spans="1:29" s="178" customFormat="1">
      <c r="B46" s="96"/>
      <c r="C46" s="96"/>
      <c r="D46" s="96"/>
      <c r="E46" s="96"/>
      <c r="F46" s="96"/>
      <c r="G46" s="96"/>
      <c r="H46" s="96"/>
      <c r="I46" s="96"/>
      <c r="J46" s="96"/>
      <c r="K46" s="179"/>
      <c r="L46" s="96"/>
      <c r="M46" s="96"/>
      <c r="N46" s="96"/>
      <c r="O46" s="96"/>
      <c r="P46" s="96"/>
      <c r="Q46" s="96"/>
      <c r="R46" s="96"/>
      <c r="S46" s="96"/>
      <c r="T46" s="96"/>
      <c r="U46" s="96"/>
      <c r="V46" s="96"/>
      <c r="W46" s="96"/>
      <c r="X46" s="96"/>
      <c r="Y46" s="96"/>
      <c r="Z46" s="96"/>
    </row>
    <row r="47" spans="1:29" s="178" customFormat="1">
      <c r="B47" s="96"/>
      <c r="C47" s="96"/>
      <c r="D47" s="96"/>
      <c r="E47" s="96"/>
      <c r="F47" s="96"/>
      <c r="G47" s="96"/>
      <c r="H47" s="96"/>
      <c r="I47" s="96"/>
      <c r="J47" s="96"/>
      <c r="K47" s="179"/>
      <c r="L47" s="96"/>
      <c r="M47" s="96"/>
      <c r="N47" s="96"/>
      <c r="O47" s="96"/>
      <c r="P47" s="96"/>
      <c r="Q47" s="96"/>
      <c r="R47" s="96"/>
      <c r="S47" s="96"/>
      <c r="T47" s="96"/>
      <c r="U47" s="96"/>
      <c r="V47" s="96"/>
      <c r="W47" s="96"/>
      <c r="X47" s="96"/>
      <c r="Y47" s="96"/>
      <c r="Z47" s="96"/>
    </row>
    <row r="48" spans="1:29" s="178" customFormat="1">
      <c r="B48" s="96"/>
      <c r="C48" s="96"/>
      <c r="D48" s="96"/>
      <c r="E48" s="96"/>
      <c r="F48" s="96"/>
      <c r="G48" s="96"/>
      <c r="H48" s="96"/>
      <c r="I48" s="96"/>
      <c r="J48" s="96"/>
      <c r="K48" s="179"/>
      <c r="L48" s="96"/>
      <c r="M48" s="96"/>
      <c r="N48" s="96"/>
      <c r="O48" s="96"/>
      <c r="P48" s="96"/>
      <c r="Q48" s="96"/>
      <c r="R48" s="96"/>
      <c r="S48" s="96"/>
      <c r="T48" s="96"/>
      <c r="U48" s="96"/>
      <c r="V48" s="96"/>
      <c r="W48" s="96"/>
      <c r="X48" s="96"/>
      <c r="Y48" s="96"/>
      <c r="Z48" s="96"/>
    </row>
    <row r="49" spans="2:26" s="178" customFormat="1">
      <c r="B49" s="96"/>
      <c r="C49" s="96"/>
      <c r="D49" s="96"/>
      <c r="E49" s="96"/>
      <c r="F49" s="96"/>
      <c r="G49" s="96"/>
      <c r="H49" s="96"/>
      <c r="I49" s="96"/>
      <c r="J49" s="96"/>
      <c r="K49" s="179"/>
      <c r="L49" s="96"/>
      <c r="M49" s="96"/>
      <c r="N49" s="96"/>
      <c r="O49" s="96"/>
      <c r="P49" s="96"/>
      <c r="Q49" s="96"/>
      <c r="R49" s="96"/>
      <c r="S49" s="96"/>
      <c r="T49" s="96"/>
      <c r="U49" s="96"/>
      <c r="V49" s="96"/>
      <c r="W49" s="96"/>
      <c r="X49" s="96"/>
      <c r="Y49" s="96"/>
      <c r="Z49" s="96"/>
    </row>
    <row r="50" spans="2:26" s="178" customFormat="1">
      <c r="B50" s="96"/>
      <c r="C50" s="96"/>
      <c r="D50" s="96"/>
      <c r="E50" s="96"/>
      <c r="F50" s="96"/>
      <c r="G50" s="96"/>
      <c r="H50" s="96"/>
      <c r="I50" s="96"/>
      <c r="J50" s="96"/>
      <c r="K50" s="179"/>
      <c r="L50" s="96"/>
      <c r="M50" s="96"/>
      <c r="N50" s="96"/>
      <c r="O50" s="96"/>
      <c r="P50" s="96"/>
      <c r="Q50" s="96"/>
      <c r="R50" s="96"/>
      <c r="S50" s="96"/>
      <c r="T50" s="96"/>
      <c r="U50" s="96"/>
      <c r="V50" s="96"/>
      <c r="W50" s="96"/>
      <c r="X50" s="96"/>
      <c r="Y50" s="96"/>
      <c r="Z50" s="96"/>
    </row>
    <row r="51" spans="2:26" s="178" customFormat="1">
      <c r="B51" s="96"/>
      <c r="C51" s="96"/>
      <c r="D51" s="96"/>
      <c r="E51" s="96"/>
      <c r="F51" s="96"/>
      <c r="G51" s="96"/>
      <c r="H51" s="96"/>
      <c r="I51" s="96"/>
      <c r="J51" s="96"/>
      <c r="K51" s="179"/>
      <c r="L51" s="96"/>
      <c r="M51" s="96"/>
      <c r="N51" s="96"/>
      <c r="O51" s="96"/>
      <c r="P51" s="96"/>
      <c r="Q51" s="96"/>
      <c r="R51" s="96"/>
      <c r="S51" s="96"/>
      <c r="T51" s="96"/>
      <c r="U51" s="96"/>
      <c r="V51" s="96"/>
      <c r="W51" s="96"/>
      <c r="X51" s="96"/>
      <c r="Y51" s="96"/>
      <c r="Z51" s="96"/>
    </row>
    <row r="52" spans="2:26" s="178" customFormat="1">
      <c r="B52" s="96"/>
      <c r="C52" s="96"/>
      <c r="D52" s="96"/>
      <c r="E52" s="96"/>
      <c r="F52" s="96"/>
      <c r="G52" s="96"/>
      <c r="H52" s="96"/>
      <c r="I52" s="96"/>
      <c r="J52" s="96"/>
      <c r="K52" s="179"/>
      <c r="L52" s="96"/>
      <c r="M52" s="96"/>
      <c r="N52" s="96"/>
      <c r="O52" s="96"/>
      <c r="P52" s="96"/>
      <c r="Q52" s="96"/>
      <c r="R52" s="96"/>
      <c r="S52" s="96"/>
      <c r="T52" s="96"/>
      <c r="U52" s="96"/>
      <c r="V52" s="96"/>
      <c r="W52" s="96"/>
      <c r="X52" s="96"/>
      <c r="Y52" s="96"/>
      <c r="Z52" s="96"/>
    </row>
    <row r="53" spans="2:26" s="178" customFormat="1">
      <c r="B53" s="96"/>
      <c r="C53" s="96"/>
      <c r="D53" s="96"/>
      <c r="E53" s="96"/>
      <c r="F53" s="96"/>
      <c r="G53" s="96"/>
      <c r="H53" s="96"/>
      <c r="I53" s="96"/>
      <c r="J53" s="96"/>
      <c r="K53" s="179"/>
      <c r="L53" s="96"/>
      <c r="M53" s="96"/>
      <c r="N53" s="96"/>
      <c r="O53" s="96"/>
      <c r="P53" s="96"/>
      <c r="Q53" s="96"/>
      <c r="R53" s="96"/>
      <c r="S53" s="96"/>
      <c r="T53" s="96"/>
      <c r="U53" s="96"/>
      <c r="V53" s="96"/>
      <c r="W53" s="96"/>
      <c r="X53" s="96"/>
      <c r="Y53" s="96"/>
      <c r="Z53" s="96"/>
    </row>
    <row r="54" spans="2:26" s="178" customFormat="1">
      <c r="B54" s="96"/>
      <c r="C54" s="96"/>
      <c r="D54" s="96"/>
      <c r="E54" s="96"/>
      <c r="F54" s="96"/>
      <c r="G54" s="96"/>
      <c r="H54" s="96"/>
      <c r="I54" s="96"/>
      <c r="J54" s="96"/>
      <c r="K54" s="179"/>
      <c r="L54" s="96"/>
      <c r="M54" s="96"/>
      <c r="N54" s="96"/>
      <c r="O54" s="96"/>
      <c r="P54" s="96"/>
      <c r="Q54" s="96"/>
      <c r="R54" s="96"/>
      <c r="S54" s="96"/>
      <c r="T54" s="96"/>
      <c r="U54" s="96"/>
      <c r="V54" s="96"/>
      <c r="W54" s="96"/>
      <c r="X54" s="96"/>
      <c r="Y54" s="96"/>
      <c r="Z54" s="96"/>
    </row>
    <row r="55" spans="2:26" s="178" customFormat="1">
      <c r="B55" s="96"/>
      <c r="C55" s="96"/>
      <c r="D55" s="96"/>
      <c r="E55" s="96"/>
      <c r="F55" s="96"/>
      <c r="G55" s="96"/>
      <c r="H55" s="96"/>
      <c r="I55" s="96"/>
      <c r="J55" s="96"/>
      <c r="K55" s="179"/>
      <c r="L55" s="96"/>
      <c r="M55" s="96"/>
      <c r="N55" s="96"/>
      <c r="O55" s="96"/>
      <c r="P55" s="96"/>
      <c r="Q55" s="96"/>
      <c r="R55" s="96"/>
      <c r="S55" s="96"/>
      <c r="T55" s="96"/>
      <c r="U55" s="96"/>
      <c r="V55" s="96"/>
      <c r="W55" s="96"/>
      <c r="X55" s="96"/>
      <c r="Y55" s="96"/>
      <c r="Z55" s="96"/>
    </row>
    <row r="56" spans="2:26" s="178" customFormat="1">
      <c r="B56" s="96"/>
      <c r="C56" s="96"/>
      <c r="D56" s="96"/>
      <c r="E56" s="96"/>
      <c r="F56" s="96"/>
      <c r="G56" s="96"/>
      <c r="H56" s="96"/>
      <c r="I56" s="96"/>
      <c r="J56" s="96"/>
      <c r="K56" s="179"/>
      <c r="L56" s="96"/>
      <c r="M56" s="96"/>
      <c r="N56" s="96"/>
      <c r="O56" s="96"/>
      <c r="P56" s="96"/>
      <c r="Q56" s="96"/>
      <c r="R56" s="96"/>
      <c r="S56" s="96"/>
      <c r="T56" s="96"/>
      <c r="U56" s="96"/>
      <c r="V56" s="96"/>
      <c r="W56" s="96"/>
      <c r="X56" s="96"/>
      <c r="Y56" s="96"/>
      <c r="Z56" s="96"/>
    </row>
    <row r="57" spans="2:26" s="178" customFormat="1">
      <c r="B57" s="96"/>
      <c r="C57" s="96"/>
      <c r="D57" s="96"/>
      <c r="E57" s="96"/>
      <c r="F57" s="96"/>
      <c r="G57" s="96"/>
      <c r="H57" s="96"/>
      <c r="I57" s="96"/>
      <c r="J57" s="96"/>
      <c r="K57" s="179"/>
      <c r="L57" s="96"/>
      <c r="M57" s="96"/>
      <c r="N57" s="96"/>
      <c r="O57" s="96"/>
      <c r="P57" s="96"/>
      <c r="Q57" s="96"/>
      <c r="R57" s="96"/>
      <c r="S57" s="96"/>
      <c r="T57" s="96"/>
      <c r="U57" s="96"/>
      <c r="V57" s="96"/>
      <c r="W57" s="96"/>
      <c r="X57" s="96"/>
      <c r="Y57" s="96"/>
      <c r="Z57" s="96"/>
    </row>
    <row r="58" spans="2:26" s="178" customFormat="1">
      <c r="B58" s="96"/>
      <c r="C58" s="96"/>
      <c r="D58" s="96"/>
      <c r="E58" s="96"/>
      <c r="F58" s="96"/>
      <c r="G58" s="96"/>
      <c r="H58" s="96"/>
      <c r="I58" s="96"/>
      <c r="J58" s="96"/>
      <c r="K58" s="179"/>
      <c r="L58" s="96"/>
      <c r="M58" s="96"/>
      <c r="N58" s="96"/>
      <c r="O58" s="96"/>
      <c r="P58" s="96"/>
      <c r="Q58" s="96"/>
      <c r="R58" s="96"/>
      <c r="S58" s="96"/>
      <c r="T58" s="96"/>
      <c r="U58" s="96"/>
      <c r="V58" s="96"/>
      <c r="W58" s="96"/>
      <c r="X58" s="96"/>
      <c r="Y58" s="96"/>
      <c r="Z58" s="96"/>
    </row>
    <row r="59" spans="2:26" s="178" customFormat="1">
      <c r="B59" s="96"/>
      <c r="C59" s="96"/>
      <c r="D59" s="96"/>
      <c r="E59" s="96"/>
      <c r="F59" s="96"/>
      <c r="G59" s="96"/>
      <c r="H59" s="96"/>
      <c r="I59" s="96"/>
      <c r="J59" s="96"/>
      <c r="K59" s="179"/>
      <c r="L59" s="96"/>
      <c r="M59" s="96"/>
      <c r="N59" s="96"/>
      <c r="O59" s="96"/>
      <c r="P59" s="96"/>
      <c r="Q59" s="96"/>
      <c r="R59" s="96"/>
      <c r="S59" s="96"/>
      <c r="T59" s="96"/>
      <c r="U59" s="96"/>
      <c r="V59" s="96"/>
      <c r="W59" s="96"/>
      <c r="X59" s="96"/>
      <c r="Y59" s="96"/>
      <c r="Z59" s="96"/>
    </row>
    <row r="60" spans="2:26" s="178" customFormat="1">
      <c r="B60" s="96"/>
      <c r="C60" s="96"/>
      <c r="D60" s="96"/>
      <c r="E60" s="96"/>
      <c r="F60" s="96"/>
      <c r="G60" s="96"/>
      <c r="H60" s="96"/>
      <c r="I60" s="96"/>
      <c r="J60" s="96"/>
      <c r="K60" s="179"/>
      <c r="L60" s="96"/>
      <c r="M60" s="96"/>
      <c r="N60" s="96"/>
      <c r="O60" s="96"/>
      <c r="P60" s="96"/>
      <c r="Q60" s="96"/>
      <c r="R60" s="96"/>
      <c r="S60" s="96"/>
      <c r="T60" s="96"/>
      <c r="U60" s="96"/>
      <c r="V60" s="96"/>
      <c r="W60" s="96"/>
      <c r="X60" s="96"/>
      <c r="Y60" s="96"/>
      <c r="Z60" s="96"/>
    </row>
    <row r="61" spans="2:26" s="178" customFormat="1">
      <c r="B61" s="96"/>
      <c r="C61" s="96"/>
      <c r="D61" s="96"/>
      <c r="E61" s="96"/>
      <c r="F61" s="96"/>
      <c r="G61" s="96"/>
      <c r="H61" s="96"/>
      <c r="I61" s="96"/>
      <c r="J61" s="96"/>
      <c r="K61" s="179"/>
      <c r="L61" s="96"/>
      <c r="M61" s="96"/>
      <c r="N61" s="96"/>
      <c r="O61" s="96"/>
      <c r="P61" s="96"/>
      <c r="Q61" s="96"/>
      <c r="R61" s="96"/>
      <c r="S61" s="96"/>
      <c r="T61" s="96"/>
      <c r="U61" s="96"/>
      <c r="V61" s="96"/>
      <c r="W61" s="96"/>
      <c r="X61" s="96"/>
      <c r="Y61" s="96"/>
      <c r="Z61" s="96"/>
    </row>
    <row r="62" spans="2:26" s="178" customFormat="1">
      <c r="B62" s="96"/>
      <c r="C62" s="96"/>
      <c r="D62" s="96"/>
      <c r="E62" s="96"/>
      <c r="F62" s="96"/>
      <c r="G62" s="96"/>
      <c r="H62" s="96"/>
      <c r="I62" s="96"/>
      <c r="J62" s="96"/>
      <c r="K62" s="179"/>
      <c r="L62" s="96"/>
      <c r="M62" s="96"/>
      <c r="N62" s="96"/>
      <c r="O62" s="96"/>
      <c r="P62" s="96"/>
      <c r="Q62" s="96"/>
      <c r="R62" s="96"/>
      <c r="S62" s="96"/>
      <c r="T62" s="96"/>
      <c r="U62" s="96"/>
      <c r="V62" s="96"/>
      <c r="W62" s="96"/>
      <c r="X62" s="96"/>
      <c r="Y62" s="96"/>
      <c r="Z62" s="96"/>
    </row>
    <row r="63" spans="2:26" s="178" customFormat="1">
      <c r="B63" s="96"/>
      <c r="C63" s="96"/>
      <c r="D63" s="96"/>
      <c r="E63" s="96"/>
      <c r="F63" s="96"/>
      <c r="G63" s="96"/>
      <c r="H63" s="96"/>
      <c r="I63" s="96"/>
      <c r="J63" s="96"/>
      <c r="K63" s="179"/>
      <c r="L63" s="96"/>
      <c r="M63" s="96"/>
      <c r="N63" s="96"/>
      <c r="O63" s="96"/>
      <c r="P63" s="96"/>
      <c r="Q63" s="96"/>
      <c r="R63" s="96"/>
      <c r="S63" s="96"/>
      <c r="T63" s="96"/>
      <c r="U63" s="96"/>
      <c r="V63" s="96"/>
      <c r="W63" s="96"/>
      <c r="X63" s="96"/>
      <c r="Y63" s="96"/>
      <c r="Z63" s="96"/>
    </row>
    <row r="64" spans="2:26" s="178" customFormat="1">
      <c r="B64" s="96"/>
      <c r="C64" s="96"/>
      <c r="D64" s="96"/>
      <c r="E64" s="96"/>
      <c r="F64" s="96"/>
      <c r="G64" s="96"/>
      <c r="H64" s="96"/>
      <c r="I64" s="96"/>
      <c r="J64" s="96"/>
      <c r="K64" s="179"/>
      <c r="L64" s="96"/>
      <c r="M64" s="96"/>
      <c r="N64" s="96"/>
      <c r="O64" s="96"/>
      <c r="P64" s="96"/>
      <c r="Q64" s="96"/>
      <c r="R64" s="96"/>
      <c r="S64" s="96"/>
      <c r="T64" s="96"/>
      <c r="U64" s="96"/>
      <c r="V64" s="96"/>
      <c r="W64" s="96"/>
      <c r="X64" s="96"/>
      <c r="Y64" s="96"/>
      <c r="Z64" s="96"/>
    </row>
    <row r="65" spans="2:26" s="178" customFormat="1">
      <c r="B65" s="96"/>
      <c r="C65" s="96"/>
      <c r="D65" s="96"/>
      <c r="E65" s="96"/>
      <c r="F65" s="96"/>
      <c r="G65" s="96"/>
      <c r="H65" s="96"/>
      <c r="I65" s="96"/>
      <c r="J65" s="96"/>
      <c r="K65" s="179"/>
      <c r="L65" s="96"/>
      <c r="M65" s="96"/>
      <c r="N65" s="96"/>
      <c r="O65" s="96"/>
      <c r="P65" s="96"/>
      <c r="Q65" s="96"/>
      <c r="R65" s="96"/>
      <c r="S65" s="96"/>
      <c r="T65" s="96"/>
      <c r="U65" s="96"/>
      <c r="V65" s="96"/>
      <c r="W65" s="96"/>
      <c r="X65" s="96"/>
      <c r="Y65" s="96"/>
      <c r="Z65" s="96"/>
    </row>
    <row r="66" spans="2:26" s="178" customFormat="1">
      <c r="B66" s="96"/>
      <c r="C66" s="96"/>
      <c r="D66" s="96"/>
      <c r="E66" s="96"/>
      <c r="F66" s="96"/>
      <c r="G66" s="96"/>
      <c r="H66" s="96"/>
      <c r="I66" s="96"/>
      <c r="J66" s="96"/>
      <c r="K66" s="179"/>
      <c r="L66" s="96"/>
      <c r="M66" s="96"/>
      <c r="N66" s="96"/>
      <c r="O66" s="96"/>
      <c r="P66" s="96"/>
      <c r="Q66" s="96"/>
      <c r="R66" s="96"/>
      <c r="S66" s="96"/>
      <c r="T66" s="96"/>
      <c r="U66" s="96"/>
      <c r="V66" s="96"/>
      <c r="W66" s="96"/>
      <c r="X66" s="96"/>
      <c r="Y66" s="96"/>
      <c r="Z66" s="96"/>
    </row>
    <row r="67" spans="2:26" s="178" customFormat="1">
      <c r="B67" s="96"/>
      <c r="C67" s="96"/>
      <c r="D67" s="96"/>
      <c r="E67" s="96"/>
      <c r="F67" s="96"/>
      <c r="G67" s="96"/>
      <c r="H67" s="96"/>
      <c r="I67" s="96"/>
      <c r="J67" s="96"/>
      <c r="K67" s="179"/>
      <c r="L67" s="96"/>
      <c r="M67" s="96"/>
      <c r="N67" s="96"/>
      <c r="O67" s="96"/>
      <c r="P67" s="96"/>
      <c r="Q67" s="96"/>
      <c r="R67" s="96"/>
      <c r="S67" s="96"/>
      <c r="T67" s="96"/>
      <c r="U67" s="96"/>
      <c r="V67" s="96"/>
      <c r="W67" s="96"/>
      <c r="X67" s="96"/>
      <c r="Y67" s="96"/>
      <c r="Z67" s="96"/>
    </row>
    <row r="68" spans="2:26" s="178" customFormat="1">
      <c r="B68" s="96"/>
      <c r="C68" s="96"/>
      <c r="D68" s="96"/>
      <c r="E68" s="96"/>
      <c r="F68" s="96"/>
      <c r="G68" s="96"/>
      <c r="H68" s="96"/>
      <c r="I68" s="96"/>
      <c r="J68" s="96"/>
      <c r="K68" s="179"/>
      <c r="L68" s="96"/>
      <c r="M68" s="96"/>
      <c r="N68" s="96"/>
      <c r="O68" s="96"/>
      <c r="P68" s="96"/>
      <c r="Q68" s="96"/>
      <c r="R68" s="96"/>
      <c r="S68" s="96"/>
      <c r="T68" s="96"/>
      <c r="U68" s="96"/>
      <c r="V68" s="96"/>
      <c r="W68" s="96"/>
      <c r="X68" s="96"/>
      <c r="Y68" s="96"/>
      <c r="Z68" s="96"/>
    </row>
    <row r="69" spans="2:26" s="178" customFormat="1">
      <c r="B69" s="96"/>
      <c r="C69" s="96"/>
      <c r="D69" s="96"/>
      <c r="E69" s="96"/>
      <c r="F69" s="96"/>
      <c r="G69" s="96"/>
      <c r="H69" s="96"/>
      <c r="I69" s="96"/>
      <c r="J69" s="96"/>
      <c r="K69" s="179"/>
      <c r="L69" s="96"/>
      <c r="M69" s="96"/>
      <c r="N69" s="96"/>
      <c r="O69" s="96"/>
      <c r="P69" s="96"/>
      <c r="Q69" s="96"/>
      <c r="R69" s="96"/>
      <c r="S69" s="96"/>
      <c r="T69" s="96"/>
      <c r="U69" s="96"/>
      <c r="V69" s="96"/>
      <c r="W69" s="96"/>
      <c r="X69" s="96"/>
      <c r="Y69" s="96"/>
      <c r="Z69" s="96"/>
    </row>
    <row r="70" spans="2:26" s="178" customFormat="1">
      <c r="B70" s="96"/>
      <c r="C70" s="96"/>
      <c r="D70" s="96"/>
      <c r="E70" s="96"/>
      <c r="F70" s="96"/>
      <c r="G70" s="96"/>
      <c r="H70" s="96"/>
      <c r="I70" s="96"/>
      <c r="J70" s="96"/>
      <c r="K70" s="179"/>
      <c r="L70" s="96"/>
      <c r="M70" s="96"/>
      <c r="N70" s="96"/>
      <c r="O70" s="96"/>
      <c r="P70" s="96"/>
      <c r="Q70" s="96"/>
      <c r="R70" s="96"/>
      <c r="S70" s="96"/>
      <c r="T70" s="96"/>
      <c r="U70" s="96"/>
      <c r="V70" s="96"/>
      <c r="W70" s="96"/>
      <c r="X70" s="96"/>
      <c r="Y70" s="96"/>
      <c r="Z70" s="96"/>
    </row>
    <row r="71" spans="2:26" s="178" customFormat="1">
      <c r="B71" s="96"/>
      <c r="C71" s="96"/>
      <c r="D71" s="96"/>
      <c r="E71" s="96"/>
      <c r="F71" s="96"/>
      <c r="G71" s="96"/>
      <c r="H71" s="96"/>
      <c r="I71" s="96"/>
      <c r="J71" s="96"/>
      <c r="K71" s="179"/>
      <c r="L71" s="96"/>
      <c r="M71" s="96"/>
      <c r="N71" s="96"/>
      <c r="O71" s="96"/>
      <c r="P71" s="96"/>
      <c r="Q71" s="96"/>
      <c r="R71" s="96"/>
      <c r="S71" s="96"/>
      <c r="T71" s="96"/>
      <c r="U71" s="96"/>
      <c r="V71" s="96"/>
      <c r="W71" s="96"/>
      <c r="X71" s="96"/>
      <c r="Y71" s="96"/>
      <c r="Z71" s="96"/>
    </row>
    <row r="72" spans="2:26" s="178" customFormat="1">
      <c r="B72" s="96"/>
      <c r="C72" s="96"/>
      <c r="D72" s="96"/>
      <c r="E72" s="96"/>
      <c r="F72" s="96"/>
      <c r="G72" s="96"/>
      <c r="H72" s="96"/>
      <c r="I72" s="96"/>
      <c r="J72" s="96"/>
      <c r="K72" s="179"/>
      <c r="L72" s="96"/>
      <c r="M72" s="96"/>
      <c r="N72" s="96"/>
      <c r="O72" s="96"/>
      <c r="P72" s="96"/>
      <c r="Q72" s="96"/>
      <c r="R72" s="96"/>
      <c r="S72" s="96"/>
      <c r="T72" s="96"/>
      <c r="U72" s="96"/>
      <c r="V72" s="96"/>
      <c r="W72" s="96"/>
      <c r="X72" s="96"/>
      <c r="Y72" s="96"/>
      <c r="Z72" s="96"/>
    </row>
    <row r="73" spans="2:26" s="178" customFormat="1">
      <c r="B73" s="96"/>
      <c r="C73" s="96"/>
      <c r="D73" s="96"/>
      <c r="E73" s="96"/>
      <c r="F73" s="96"/>
      <c r="G73" s="96"/>
      <c r="H73" s="96"/>
      <c r="I73" s="96"/>
      <c r="J73" s="96"/>
      <c r="K73" s="179"/>
      <c r="L73" s="96"/>
      <c r="M73" s="96"/>
      <c r="N73" s="96"/>
      <c r="O73" s="96"/>
      <c r="P73" s="96"/>
      <c r="Q73" s="96"/>
      <c r="R73" s="96"/>
      <c r="S73" s="96"/>
      <c r="T73" s="96"/>
      <c r="U73" s="96"/>
      <c r="V73" s="96"/>
      <c r="W73" s="96"/>
      <c r="X73" s="96"/>
      <c r="Y73" s="96"/>
      <c r="Z73" s="96"/>
    </row>
    <row r="74" spans="2:26" s="178" customFormat="1">
      <c r="B74" s="96"/>
      <c r="C74" s="96"/>
      <c r="D74" s="96"/>
      <c r="E74" s="96"/>
      <c r="F74" s="96"/>
      <c r="G74" s="96"/>
      <c r="H74" s="96"/>
      <c r="I74" s="96"/>
      <c r="J74" s="96"/>
      <c r="K74" s="179"/>
      <c r="L74" s="96"/>
      <c r="M74" s="96"/>
      <c r="N74" s="96"/>
      <c r="O74" s="96"/>
      <c r="P74" s="96"/>
      <c r="Q74" s="96"/>
      <c r="R74" s="96"/>
      <c r="S74" s="96"/>
      <c r="T74" s="96"/>
      <c r="U74" s="96"/>
      <c r="V74" s="96"/>
      <c r="W74" s="96"/>
      <c r="X74" s="96"/>
      <c r="Y74" s="96"/>
      <c r="Z74" s="96"/>
    </row>
    <row r="75" spans="2:26" s="178" customFormat="1">
      <c r="B75" s="96"/>
      <c r="C75" s="96"/>
      <c r="D75" s="96"/>
      <c r="E75" s="96"/>
      <c r="F75" s="96"/>
      <c r="G75" s="96"/>
      <c r="H75" s="96"/>
      <c r="I75" s="96"/>
      <c r="J75" s="96"/>
      <c r="K75" s="179"/>
      <c r="L75" s="96"/>
      <c r="M75" s="96"/>
      <c r="N75" s="96"/>
      <c r="O75" s="96"/>
      <c r="P75" s="96"/>
      <c r="Q75" s="96"/>
      <c r="R75" s="96"/>
      <c r="S75" s="96"/>
      <c r="T75" s="96"/>
      <c r="U75" s="96"/>
      <c r="V75" s="96"/>
      <c r="W75" s="96"/>
      <c r="X75" s="96"/>
      <c r="Y75" s="96"/>
      <c r="Z75" s="96"/>
    </row>
    <row r="76" spans="2:26" s="178" customFormat="1">
      <c r="B76" s="96"/>
      <c r="C76" s="96"/>
      <c r="D76" s="96"/>
      <c r="E76" s="96"/>
      <c r="F76" s="96"/>
      <c r="G76" s="96"/>
      <c r="H76" s="96"/>
      <c r="I76" s="96"/>
      <c r="J76" s="96"/>
      <c r="K76" s="179"/>
      <c r="L76" s="96"/>
      <c r="M76" s="96"/>
      <c r="N76" s="96"/>
      <c r="O76" s="96"/>
      <c r="P76" s="96"/>
      <c r="Q76" s="96"/>
      <c r="R76" s="96"/>
      <c r="S76" s="96"/>
      <c r="T76" s="96"/>
      <c r="U76" s="96"/>
      <c r="V76" s="96"/>
      <c r="W76" s="96"/>
      <c r="X76" s="96"/>
      <c r="Y76" s="96"/>
      <c r="Z76" s="96"/>
    </row>
    <row r="77" spans="2:26" s="178" customFormat="1">
      <c r="B77" s="96"/>
      <c r="C77" s="96"/>
      <c r="D77" s="96"/>
      <c r="E77" s="96"/>
      <c r="F77" s="96"/>
      <c r="G77" s="96"/>
      <c r="H77" s="96"/>
      <c r="I77" s="96"/>
      <c r="J77" s="96"/>
      <c r="K77" s="179"/>
      <c r="L77" s="96"/>
      <c r="M77" s="96"/>
      <c r="N77" s="96"/>
      <c r="O77" s="96"/>
      <c r="P77" s="96"/>
      <c r="Q77" s="96"/>
      <c r="R77" s="96"/>
      <c r="S77" s="96"/>
      <c r="T77" s="96"/>
      <c r="U77" s="96"/>
      <c r="V77" s="96"/>
      <c r="W77" s="96"/>
      <c r="X77" s="96"/>
      <c r="Y77" s="96"/>
      <c r="Z77" s="96"/>
    </row>
    <row r="78" spans="2:26" s="178" customFormat="1">
      <c r="B78" s="96"/>
      <c r="C78" s="96"/>
      <c r="D78" s="96"/>
      <c r="E78" s="96"/>
      <c r="F78" s="96"/>
      <c r="G78" s="96"/>
      <c r="H78" s="96"/>
      <c r="I78" s="96"/>
      <c r="J78" s="96"/>
      <c r="K78" s="179"/>
      <c r="L78" s="96"/>
      <c r="M78" s="96"/>
      <c r="N78" s="96"/>
      <c r="O78" s="96"/>
      <c r="P78" s="96"/>
      <c r="Q78" s="96"/>
      <c r="R78" s="96"/>
      <c r="S78" s="96"/>
      <c r="T78" s="96"/>
      <c r="U78" s="96"/>
      <c r="V78" s="96"/>
      <c r="W78" s="96"/>
      <c r="X78" s="96"/>
      <c r="Y78" s="96"/>
      <c r="Z78" s="96"/>
    </row>
    <row r="79" spans="2:26" s="178" customFormat="1">
      <c r="B79" s="96"/>
      <c r="C79" s="96"/>
      <c r="D79" s="96"/>
      <c r="E79" s="96"/>
      <c r="F79" s="96"/>
      <c r="G79" s="96"/>
      <c r="H79" s="96"/>
      <c r="I79" s="96"/>
      <c r="J79" s="96"/>
      <c r="K79" s="179"/>
      <c r="L79" s="96"/>
      <c r="M79" s="96"/>
      <c r="N79" s="96"/>
      <c r="O79" s="96"/>
      <c r="P79" s="96"/>
      <c r="Q79" s="96"/>
      <c r="R79" s="96"/>
      <c r="S79" s="96"/>
      <c r="T79" s="96"/>
      <c r="U79" s="96"/>
      <c r="V79" s="96"/>
      <c r="W79" s="96"/>
      <c r="X79" s="96"/>
      <c r="Y79" s="96"/>
      <c r="Z79" s="96"/>
    </row>
    <row r="80" spans="2:26" s="178" customFormat="1">
      <c r="B80" s="96"/>
      <c r="C80" s="96"/>
      <c r="D80" s="96"/>
      <c r="E80" s="96"/>
      <c r="F80" s="96"/>
      <c r="G80" s="96"/>
      <c r="H80" s="96"/>
      <c r="I80" s="96"/>
      <c r="J80" s="96"/>
      <c r="K80" s="179"/>
      <c r="L80" s="96"/>
      <c r="M80" s="96"/>
      <c r="N80" s="96"/>
      <c r="O80" s="96"/>
      <c r="P80" s="96"/>
      <c r="Q80" s="96"/>
      <c r="R80" s="96"/>
      <c r="S80" s="96"/>
      <c r="T80" s="96"/>
      <c r="U80" s="96"/>
      <c r="V80" s="96"/>
      <c r="W80" s="96"/>
      <c r="X80" s="96"/>
      <c r="Y80" s="96"/>
      <c r="Z80" s="96"/>
    </row>
    <row r="81" spans="2:26" s="178" customFormat="1">
      <c r="B81" s="96"/>
      <c r="C81" s="96"/>
      <c r="D81" s="96"/>
      <c r="E81" s="96"/>
      <c r="F81" s="96"/>
      <c r="G81" s="96"/>
      <c r="H81" s="96"/>
      <c r="I81" s="96"/>
      <c r="J81" s="96"/>
      <c r="K81" s="179"/>
      <c r="L81" s="96"/>
      <c r="M81" s="96"/>
      <c r="N81" s="96"/>
      <c r="O81" s="96"/>
      <c r="P81" s="96"/>
      <c r="Q81" s="96"/>
      <c r="R81" s="96"/>
      <c r="S81" s="96"/>
      <c r="T81" s="96"/>
      <c r="U81" s="96"/>
      <c r="V81" s="96"/>
      <c r="W81" s="96"/>
      <c r="X81" s="96"/>
      <c r="Y81" s="96"/>
      <c r="Z81" s="96"/>
    </row>
    <row r="82" spans="2:26" s="178" customFormat="1">
      <c r="B82" s="96"/>
      <c r="C82" s="96"/>
      <c r="D82" s="96"/>
      <c r="E82" s="96"/>
      <c r="F82" s="96"/>
      <c r="G82" s="96"/>
      <c r="H82" s="96"/>
      <c r="I82" s="96"/>
      <c r="J82" s="96"/>
      <c r="K82" s="179"/>
      <c r="L82" s="96"/>
      <c r="M82" s="96"/>
      <c r="N82" s="96"/>
      <c r="O82" s="96"/>
      <c r="P82" s="96"/>
      <c r="Q82" s="96"/>
      <c r="R82" s="96"/>
      <c r="S82" s="96"/>
      <c r="T82" s="96"/>
      <c r="U82" s="96"/>
      <c r="V82" s="96"/>
      <c r="W82" s="96"/>
      <c r="X82" s="96"/>
      <c r="Y82" s="96"/>
      <c r="Z82" s="96"/>
    </row>
    <row r="83" spans="2:26" s="178" customFormat="1">
      <c r="B83" s="96"/>
      <c r="C83" s="96"/>
      <c r="D83" s="96"/>
      <c r="E83" s="96"/>
      <c r="F83" s="96"/>
      <c r="G83" s="96"/>
      <c r="H83" s="96"/>
      <c r="I83" s="96"/>
      <c r="J83" s="96"/>
      <c r="K83" s="179"/>
      <c r="L83" s="96"/>
      <c r="M83" s="96"/>
      <c r="N83" s="96"/>
      <c r="O83" s="96"/>
      <c r="P83" s="96"/>
      <c r="Q83" s="96"/>
      <c r="R83" s="96"/>
      <c r="S83" s="96"/>
      <c r="T83" s="96"/>
      <c r="U83" s="96"/>
      <c r="V83" s="96"/>
      <c r="W83" s="96"/>
      <c r="X83" s="96"/>
      <c r="Y83" s="96"/>
      <c r="Z83" s="96"/>
    </row>
    <row r="84" spans="2:26" s="178" customFormat="1">
      <c r="B84" s="96"/>
      <c r="C84" s="96"/>
      <c r="D84" s="96"/>
      <c r="E84" s="96"/>
      <c r="F84" s="96"/>
      <c r="G84" s="96"/>
      <c r="H84" s="96"/>
      <c r="I84" s="96"/>
      <c r="J84" s="96"/>
      <c r="K84" s="179"/>
      <c r="L84" s="96"/>
      <c r="M84" s="96"/>
      <c r="N84" s="96"/>
      <c r="O84" s="96"/>
      <c r="P84" s="96"/>
      <c r="Q84" s="96"/>
      <c r="R84" s="96"/>
      <c r="S84" s="96"/>
      <c r="T84" s="96"/>
      <c r="U84" s="96"/>
      <c r="V84" s="96"/>
      <c r="W84" s="96"/>
      <c r="X84" s="96"/>
      <c r="Y84" s="96"/>
      <c r="Z84" s="96"/>
    </row>
    <row r="85" spans="2:26" s="178" customFormat="1">
      <c r="B85" s="96"/>
      <c r="C85" s="96"/>
      <c r="D85" s="96"/>
      <c r="E85" s="96"/>
      <c r="F85" s="96"/>
      <c r="G85" s="96"/>
      <c r="H85" s="96"/>
      <c r="I85" s="96"/>
      <c r="J85" s="96"/>
      <c r="K85" s="179"/>
      <c r="L85" s="96"/>
      <c r="M85" s="96"/>
      <c r="N85" s="96"/>
      <c r="O85" s="96"/>
      <c r="P85" s="96"/>
      <c r="Q85" s="96"/>
      <c r="R85" s="96"/>
      <c r="S85" s="96"/>
      <c r="T85" s="96"/>
      <c r="U85" s="96"/>
      <c r="V85" s="96"/>
      <c r="W85" s="96"/>
      <c r="X85" s="96"/>
      <c r="Y85" s="96"/>
      <c r="Z85" s="96"/>
    </row>
    <row r="86" spans="2:26" s="178" customFormat="1">
      <c r="B86" s="96"/>
      <c r="C86" s="96"/>
      <c r="D86" s="96"/>
      <c r="E86" s="96"/>
      <c r="F86" s="96"/>
      <c r="G86" s="96"/>
      <c r="H86" s="96"/>
      <c r="I86" s="96"/>
      <c r="J86" s="96"/>
      <c r="K86" s="179"/>
      <c r="L86" s="96"/>
      <c r="M86" s="96"/>
      <c r="N86" s="96"/>
      <c r="O86" s="96"/>
      <c r="P86" s="96"/>
      <c r="Q86" s="96"/>
      <c r="R86" s="96"/>
      <c r="S86" s="96"/>
      <c r="T86" s="96"/>
      <c r="U86" s="96"/>
      <c r="V86" s="96"/>
      <c r="W86" s="96"/>
      <c r="X86" s="96"/>
      <c r="Y86" s="96"/>
      <c r="Z86" s="96"/>
    </row>
    <row r="87" spans="2:26" s="178" customFormat="1">
      <c r="B87" s="96"/>
      <c r="C87" s="96"/>
      <c r="D87" s="96"/>
      <c r="E87" s="96"/>
      <c r="F87" s="96"/>
      <c r="G87" s="96"/>
      <c r="H87" s="96"/>
      <c r="I87" s="96"/>
      <c r="J87" s="96"/>
      <c r="K87" s="179"/>
      <c r="L87" s="96"/>
      <c r="M87" s="96"/>
      <c r="N87" s="96"/>
      <c r="O87" s="96"/>
      <c r="P87" s="96"/>
      <c r="Q87" s="96"/>
      <c r="R87" s="96"/>
      <c r="S87" s="96"/>
      <c r="T87" s="96"/>
      <c r="U87" s="96"/>
      <c r="V87" s="96"/>
      <c r="W87" s="96"/>
      <c r="X87" s="96"/>
      <c r="Y87" s="96"/>
      <c r="Z87" s="96"/>
    </row>
    <row r="88" spans="2:26" s="178" customFormat="1">
      <c r="B88" s="96"/>
      <c r="C88" s="96"/>
      <c r="D88" s="96"/>
      <c r="E88" s="96"/>
      <c r="F88" s="96"/>
      <c r="G88" s="96"/>
      <c r="H88" s="96"/>
      <c r="I88" s="96"/>
      <c r="J88" s="96"/>
      <c r="K88" s="179"/>
      <c r="L88" s="96"/>
      <c r="M88" s="96"/>
      <c r="N88" s="96"/>
      <c r="O88" s="96"/>
      <c r="P88" s="96"/>
      <c r="Q88" s="96"/>
      <c r="R88" s="96"/>
      <c r="S88" s="96"/>
      <c r="T88" s="96"/>
      <c r="U88" s="96"/>
      <c r="V88" s="96"/>
      <c r="W88" s="96"/>
      <c r="X88" s="96"/>
      <c r="Y88" s="96"/>
      <c r="Z88" s="96"/>
    </row>
    <row r="89" spans="2:26" s="178" customFormat="1">
      <c r="B89" s="96"/>
      <c r="C89" s="96"/>
      <c r="D89" s="96"/>
      <c r="E89" s="96"/>
      <c r="F89" s="96"/>
      <c r="G89" s="96"/>
      <c r="H89" s="96"/>
      <c r="I89" s="96"/>
      <c r="J89" s="96"/>
      <c r="K89" s="179"/>
      <c r="L89" s="96"/>
      <c r="M89" s="96"/>
      <c r="N89" s="96"/>
      <c r="O89" s="96"/>
      <c r="P89" s="96"/>
      <c r="Q89" s="96"/>
      <c r="R89" s="96"/>
      <c r="S89" s="96"/>
      <c r="T89" s="96"/>
      <c r="U89" s="96"/>
      <c r="V89" s="96"/>
      <c r="W89" s="96"/>
      <c r="X89" s="96"/>
      <c r="Y89" s="96"/>
      <c r="Z89" s="96"/>
    </row>
    <row r="90" spans="2:26" s="178" customFormat="1">
      <c r="B90" s="96"/>
      <c r="C90" s="96"/>
      <c r="D90" s="96"/>
      <c r="E90" s="96"/>
      <c r="F90" s="96"/>
      <c r="G90" s="96"/>
      <c r="H90" s="96"/>
      <c r="I90" s="96"/>
      <c r="J90" s="96"/>
      <c r="K90" s="179"/>
      <c r="L90" s="96"/>
      <c r="M90" s="96"/>
      <c r="N90" s="96"/>
      <c r="O90" s="96"/>
      <c r="P90" s="96"/>
      <c r="Q90" s="96"/>
      <c r="R90" s="96"/>
      <c r="S90" s="96"/>
      <c r="T90" s="96"/>
      <c r="U90" s="96"/>
      <c r="V90" s="96"/>
      <c r="W90" s="96"/>
      <c r="X90" s="96"/>
      <c r="Y90" s="96"/>
      <c r="Z90" s="96"/>
    </row>
    <row r="91" spans="2:26" s="178" customFormat="1">
      <c r="B91" s="96"/>
      <c r="C91" s="96"/>
      <c r="D91" s="96"/>
      <c r="E91" s="96"/>
      <c r="F91" s="96"/>
      <c r="G91" s="96"/>
      <c r="H91" s="96"/>
      <c r="I91" s="96"/>
      <c r="J91" s="96"/>
      <c r="K91" s="179"/>
      <c r="L91" s="96"/>
      <c r="M91" s="96"/>
      <c r="N91" s="96"/>
      <c r="O91" s="96"/>
      <c r="P91" s="96"/>
      <c r="Q91" s="96"/>
      <c r="R91" s="96"/>
      <c r="S91" s="96"/>
      <c r="T91" s="96"/>
      <c r="U91" s="96"/>
      <c r="V91" s="96"/>
      <c r="W91" s="96"/>
      <c r="X91" s="96"/>
      <c r="Y91" s="96"/>
      <c r="Z91" s="96"/>
    </row>
    <row r="92" spans="2:26" s="178" customFormat="1">
      <c r="B92" s="96"/>
      <c r="C92" s="96"/>
      <c r="D92" s="96"/>
      <c r="E92" s="96"/>
      <c r="F92" s="96"/>
      <c r="G92" s="96"/>
      <c r="H92" s="96"/>
      <c r="I92" s="96"/>
      <c r="J92" s="96"/>
      <c r="K92" s="179"/>
      <c r="L92" s="96"/>
      <c r="M92" s="96"/>
      <c r="N92" s="96"/>
      <c r="O92" s="96"/>
      <c r="P92" s="96"/>
      <c r="Q92" s="96"/>
      <c r="R92" s="96"/>
      <c r="S92" s="96"/>
      <c r="T92" s="96"/>
      <c r="U92" s="96"/>
      <c r="V92" s="96"/>
      <c r="W92" s="96"/>
      <c r="X92" s="96"/>
      <c r="Y92" s="96"/>
      <c r="Z92" s="96"/>
    </row>
    <row r="93" spans="2:26" s="178" customFormat="1">
      <c r="B93" s="96"/>
      <c r="C93" s="96"/>
      <c r="D93" s="96"/>
      <c r="E93" s="96"/>
      <c r="F93" s="96"/>
      <c r="G93" s="96"/>
      <c r="H93" s="96"/>
      <c r="I93" s="96"/>
      <c r="J93" s="96"/>
      <c r="K93" s="179"/>
      <c r="L93" s="96"/>
      <c r="M93" s="96"/>
      <c r="N93" s="96"/>
      <c r="O93" s="96"/>
      <c r="P93" s="96"/>
      <c r="Q93" s="96"/>
      <c r="R93" s="96"/>
      <c r="S93" s="96"/>
      <c r="T93" s="96"/>
      <c r="U93" s="96"/>
      <c r="V93" s="96"/>
      <c r="W93" s="96"/>
      <c r="X93" s="96"/>
      <c r="Y93" s="96"/>
      <c r="Z93" s="96"/>
    </row>
    <row r="94" spans="2:26" s="178" customFormat="1">
      <c r="B94" s="96"/>
      <c r="C94" s="96"/>
      <c r="D94" s="96"/>
      <c r="E94" s="96"/>
      <c r="F94" s="96"/>
      <c r="G94" s="96"/>
      <c r="H94" s="96"/>
      <c r="I94" s="96"/>
      <c r="J94" s="96"/>
      <c r="K94" s="179"/>
      <c r="L94" s="96"/>
      <c r="M94" s="96"/>
      <c r="N94" s="96"/>
      <c r="O94" s="96"/>
      <c r="P94" s="96"/>
      <c r="Q94" s="96"/>
      <c r="R94" s="96"/>
      <c r="S94" s="96"/>
      <c r="T94" s="96"/>
      <c r="U94" s="96"/>
      <c r="V94" s="96"/>
      <c r="W94" s="96"/>
      <c r="X94" s="96"/>
      <c r="Y94" s="96"/>
      <c r="Z94" s="96"/>
    </row>
    <row r="95" spans="2:26" s="178" customFormat="1">
      <c r="B95" s="96"/>
      <c r="C95" s="96"/>
      <c r="D95" s="96"/>
      <c r="E95" s="96"/>
      <c r="F95" s="96"/>
      <c r="G95" s="96"/>
      <c r="H95" s="96"/>
      <c r="I95" s="96"/>
      <c r="J95" s="96"/>
      <c r="K95" s="179"/>
      <c r="L95" s="96"/>
      <c r="M95" s="96"/>
      <c r="N95" s="96"/>
      <c r="O95" s="96"/>
      <c r="P95" s="96"/>
      <c r="Q95" s="96"/>
      <c r="R95" s="96"/>
      <c r="S95" s="96"/>
      <c r="T95" s="96"/>
      <c r="U95" s="96"/>
      <c r="V95" s="96"/>
      <c r="W95" s="96"/>
      <c r="X95" s="96"/>
      <c r="Y95" s="96"/>
      <c r="Z95" s="96"/>
    </row>
    <row r="96" spans="2:26" s="178" customFormat="1">
      <c r="B96" s="96"/>
      <c r="C96" s="96"/>
      <c r="D96" s="96"/>
      <c r="E96" s="96"/>
      <c r="F96" s="96"/>
      <c r="G96" s="96"/>
      <c r="H96" s="96"/>
      <c r="I96" s="96"/>
      <c r="J96" s="96"/>
      <c r="K96" s="179"/>
      <c r="L96" s="96"/>
      <c r="M96" s="96"/>
      <c r="N96" s="96"/>
      <c r="O96" s="96"/>
      <c r="P96" s="96"/>
      <c r="Q96" s="96"/>
      <c r="R96" s="96"/>
      <c r="S96" s="96"/>
      <c r="T96" s="96"/>
      <c r="U96" s="96"/>
      <c r="V96" s="96"/>
      <c r="W96" s="96"/>
      <c r="X96" s="96"/>
      <c r="Y96" s="96"/>
      <c r="Z96" s="96"/>
    </row>
    <row r="97" spans="2:26" s="178" customFormat="1">
      <c r="B97" s="96"/>
      <c r="C97" s="96"/>
      <c r="D97" s="96"/>
      <c r="E97" s="96"/>
      <c r="F97" s="96"/>
      <c r="G97" s="96"/>
      <c r="H97" s="96"/>
      <c r="I97" s="96"/>
      <c r="J97" s="96"/>
      <c r="K97" s="179"/>
      <c r="L97" s="96"/>
      <c r="M97" s="96"/>
      <c r="N97" s="96"/>
      <c r="O97" s="96"/>
      <c r="P97" s="96"/>
      <c r="Q97" s="96"/>
      <c r="R97" s="96"/>
      <c r="S97" s="96"/>
      <c r="T97" s="96"/>
      <c r="U97" s="96"/>
      <c r="V97" s="96"/>
      <c r="W97" s="96"/>
      <c r="X97" s="96"/>
      <c r="Y97" s="96"/>
      <c r="Z97" s="96"/>
    </row>
    <row r="98" spans="2:26" s="178" customFormat="1">
      <c r="B98" s="96"/>
      <c r="C98" s="96"/>
      <c r="D98" s="96"/>
      <c r="E98" s="96"/>
      <c r="F98" s="96"/>
      <c r="G98" s="96"/>
      <c r="H98" s="96"/>
      <c r="I98" s="96"/>
      <c r="J98" s="96"/>
      <c r="K98" s="179"/>
      <c r="L98" s="96"/>
      <c r="M98" s="96"/>
      <c r="N98" s="96"/>
      <c r="O98" s="96"/>
      <c r="P98" s="96"/>
      <c r="Q98" s="96"/>
      <c r="R98" s="96"/>
      <c r="S98" s="96"/>
      <c r="T98" s="96"/>
      <c r="U98" s="96"/>
      <c r="V98" s="96"/>
      <c r="W98" s="96"/>
      <c r="X98" s="96"/>
      <c r="Y98" s="96"/>
      <c r="Z98" s="96"/>
    </row>
    <row r="99" spans="2:26" s="178" customFormat="1">
      <c r="B99" s="96"/>
      <c r="C99" s="96"/>
      <c r="D99" s="96"/>
      <c r="E99" s="96"/>
      <c r="F99" s="96"/>
      <c r="G99" s="96"/>
      <c r="H99" s="96"/>
      <c r="I99" s="96"/>
      <c r="J99" s="96"/>
      <c r="K99" s="179"/>
      <c r="L99" s="96"/>
      <c r="M99" s="96"/>
      <c r="N99" s="96"/>
      <c r="O99" s="96"/>
      <c r="P99" s="96"/>
      <c r="Q99" s="96"/>
      <c r="R99" s="96"/>
      <c r="S99" s="96"/>
      <c r="T99" s="96"/>
      <c r="U99" s="96"/>
      <c r="V99" s="96"/>
      <c r="W99" s="96"/>
      <c r="X99" s="96"/>
      <c r="Y99" s="96"/>
      <c r="Z99" s="96"/>
    </row>
    <row r="100" spans="2:26" s="178" customFormat="1">
      <c r="B100" s="96"/>
      <c r="C100" s="96"/>
      <c r="D100" s="96"/>
      <c r="E100" s="96"/>
      <c r="F100" s="96"/>
      <c r="G100" s="96"/>
      <c r="H100" s="96"/>
      <c r="I100" s="96"/>
      <c r="J100" s="96"/>
      <c r="K100" s="179"/>
      <c r="L100" s="96"/>
      <c r="M100" s="96"/>
      <c r="N100" s="96"/>
      <c r="O100" s="96"/>
      <c r="P100" s="96"/>
      <c r="Q100" s="96"/>
      <c r="R100" s="96"/>
      <c r="S100" s="96"/>
      <c r="T100" s="96"/>
      <c r="U100" s="96"/>
      <c r="V100" s="96"/>
      <c r="W100" s="96"/>
      <c r="X100" s="96"/>
      <c r="Y100" s="96"/>
      <c r="Z100" s="96"/>
    </row>
    <row r="101" spans="2:26" s="178" customFormat="1">
      <c r="B101" s="96"/>
      <c r="C101" s="96"/>
      <c r="D101" s="96"/>
      <c r="E101" s="96"/>
      <c r="F101" s="96"/>
      <c r="G101" s="96"/>
      <c r="H101" s="96"/>
      <c r="I101" s="96"/>
      <c r="J101" s="96"/>
      <c r="K101" s="179"/>
      <c r="L101" s="96"/>
      <c r="M101" s="96"/>
      <c r="N101" s="96"/>
      <c r="O101" s="96"/>
      <c r="P101" s="96"/>
      <c r="Q101" s="96"/>
      <c r="R101" s="96"/>
      <c r="S101" s="96"/>
      <c r="T101" s="96"/>
      <c r="U101" s="96"/>
      <c r="V101" s="96"/>
      <c r="W101" s="96"/>
      <c r="X101" s="96"/>
      <c r="Y101" s="96"/>
      <c r="Z101" s="96"/>
    </row>
    <row r="102" spans="2:26" s="178" customFormat="1">
      <c r="B102" s="96"/>
      <c r="C102" s="96"/>
      <c r="D102" s="96"/>
      <c r="E102" s="96"/>
      <c r="F102" s="96"/>
      <c r="G102" s="96"/>
      <c r="H102" s="96"/>
      <c r="I102" s="96"/>
      <c r="J102" s="96"/>
      <c r="K102" s="179"/>
      <c r="L102" s="96"/>
      <c r="M102" s="96"/>
      <c r="N102" s="96"/>
      <c r="O102" s="96"/>
      <c r="P102" s="96"/>
      <c r="Q102" s="96"/>
      <c r="R102" s="96"/>
      <c r="S102" s="96"/>
      <c r="T102" s="96"/>
      <c r="U102" s="96"/>
      <c r="V102" s="96"/>
      <c r="W102" s="96"/>
      <c r="X102" s="96"/>
      <c r="Y102" s="96"/>
      <c r="Z102" s="96"/>
    </row>
    <row r="103" spans="2:26" s="178" customFormat="1">
      <c r="B103" s="96"/>
      <c r="C103" s="96"/>
      <c r="D103" s="96"/>
      <c r="E103" s="96"/>
      <c r="F103" s="96"/>
      <c r="G103" s="96"/>
      <c r="H103" s="96"/>
      <c r="I103" s="96"/>
      <c r="J103" s="96"/>
      <c r="K103" s="179"/>
      <c r="L103" s="96"/>
      <c r="M103" s="96"/>
      <c r="N103" s="96"/>
      <c r="O103" s="96"/>
      <c r="P103" s="96"/>
      <c r="Q103" s="96"/>
      <c r="R103" s="96"/>
      <c r="S103" s="96"/>
      <c r="T103" s="96"/>
      <c r="U103" s="96"/>
      <c r="V103" s="96"/>
      <c r="W103" s="96"/>
      <c r="X103" s="96"/>
      <c r="Y103" s="96"/>
      <c r="Z103" s="96"/>
    </row>
    <row r="104" spans="2:26" s="178" customFormat="1">
      <c r="B104" s="96"/>
      <c r="C104" s="96"/>
      <c r="D104" s="96"/>
      <c r="E104" s="96"/>
      <c r="F104" s="96"/>
      <c r="G104" s="96"/>
      <c r="H104" s="96"/>
      <c r="I104" s="96"/>
      <c r="J104" s="96"/>
      <c r="K104" s="179"/>
      <c r="L104" s="96"/>
      <c r="M104" s="96"/>
      <c r="N104" s="96"/>
      <c r="O104" s="96"/>
      <c r="P104" s="96"/>
      <c r="Q104" s="96"/>
      <c r="R104" s="96"/>
      <c r="S104" s="96"/>
      <c r="T104" s="96"/>
      <c r="U104" s="96"/>
      <c r="V104" s="96"/>
      <c r="W104" s="96"/>
      <c r="X104" s="96"/>
      <c r="Y104" s="96"/>
      <c r="Z104" s="96"/>
    </row>
    <row r="105" spans="2:26" s="178" customFormat="1">
      <c r="B105" s="96"/>
      <c r="C105" s="96"/>
      <c r="D105" s="96"/>
      <c r="E105" s="96"/>
      <c r="F105" s="96"/>
      <c r="G105" s="96"/>
      <c r="H105" s="96"/>
      <c r="I105" s="96"/>
      <c r="J105" s="96"/>
      <c r="K105" s="179"/>
      <c r="L105" s="96"/>
      <c r="M105" s="96"/>
      <c r="N105" s="96"/>
      <c r="O105" s="96"/>
      <c r="P105" s="96"/>
      <c r="Q105" s="96"/>
      <c r="R105" s="96"/>
      <c r="S105" s="96"/>
      <c r="T105" s="96"/>
      <c r="U105" s="96"/>
      <c r="V105" s="96"/>
      <c r="W105" s="96"/>
      <c r="X105" s="96"/>
      <c r="Y105" s="96"/>
      <c r="Z105" s="96"/>
    </row>
    <row r="106" spans="2:26" s="178" customFormat="1">
      <c r="B106" s="96"/>
      <c r="C106" s="96"/>
      <c r="D106" s="96"/>
      <c r="E106" s="96"/>
      <c r="F106" s="96"/>
      <c r="G106" s="96"/>
      <c r="H106" s="96"/>
      <c r="I106" s="96"/>
      <c r="J106" s="96"/>
      <c r="K106" s="179"/>
      <c r="L106" s="96"/>
      <c r="M106" s="96"/>
      <c r="N106" s="96"/>
      <c r="O106" s="96"/>
      <c r="P106" s="96"/>
      <c r="Q106" s="96"/>
      <c r="R106" s="96"/>
      <c r="S106" s="96"/>
      <c r="T106" s="96"/>
      <c r="U106" s="96"/>
      <c r="V106" s="96"/>
      <c r="W106" s="96"/>
      <c r="X106" s="96"/>
      <c r="Y106" s="96"/>
      <c r="Z106" s="96"/>
    </row>
    <row r="107" spans="2:26" s="178" customFormat="1">
      <c r="B107" s="96"/>
      <c r="C107" s="96"/>
      <c r="D107" s="96"/>
      <c r="E107" s="96"/>
      <c r="F107" s="96"/>
      <c r="G107" s="96"/>
      <c r="H107" s="96"/>
      <c r="I107" s="96"/>
      <c r="J107" s="96"/>
      <c r="K107" s="179"/>
      <c r="L107" s="96"/>
      <c r="M107" s="96"/>
      <c r="N107" s="96"/>
      <c r="O107" s="96"/>
      <c r="P107" s="96"/>
      <c r="Q107" s="96"/>
      <c r="R107" s="96"/>
      <c r="S107" s="96"/>
      <c r="T107" s="96"/>
      <c r="U107" s="96"/>
      <c r="V107" s="96"/>
      <c r="W107" s="96"/>
      <c r="X107" s="96"/>
      <c r="Y107" s="96"/>
      <c r="Z107" s="96"/>
    </row>
    <row r="108" spans="2:26" s="178" customFormat="1">
      <c r="B108" s="96"/>
      <c r="C108" s="96"/>
      <c r="D108" s="96"/>
      <c r="E108" s="96"/>
      <c r="F108" s="96"/>
      <c r="G108" s="96"/>
      <c r="H108" s="96"/>
      <c r="I108" s="96"/>
      <c r="J108" s="96"/>
      <c r="K108" s="179"/>
      <c r="L108" s="96"/>
      <c r="M108" s="96"/>
      <c r="N108" s="96"/>
      <c r="O108" s="96"/>
      <c r="P108" s="96"/>
      <c r="Q108" s="96"/>
      <c r="R108" s="96"/>
      <c r="S108" s="96"/>
      <c r="T108" s="96"/>
      <c r="U108" s="96"/>
      <c r="V108" s="96"/>
      <c r="W108" s="96"/>
      <c r="X108" s="96"/>
      <c r="Y108" s="96"/>
      <c r="Z108" s="96"/>
    </row>
    <row r="109" spans="2:26" s="178" customFormat="1">
      <c r="B109" s="96"/>
      <c r="C109" s="96"/>
      <c r="D109" s="96"/>
      <c r="E109" s="96"/>
      <c r="F109" s="96"/>
      <c r="G109" s="96"/>
      <c r="H109" s="96"/>
      <c r="I109" s="96"/>
      <c r="J109" s="96"/>
      <c r="K109" s="179"/>
      <c r="L109" s="96"/>
      <c r="M109" s="96"/>
      <c r="N109" s="96"/>
      <c r="O109" s="96"/>
      <c r="P109" s="96"/>
      <c r="Q109" s="96"/>
      <c r="R109" s="96"/>
      <c r="S109" s="96"/>
      <c r="T109" s="96"/>
      <c r="U109" s="96"/>
      <c r="V109" s="96"/>
      <c r="W109" s="96"/>
      <c r="X109" s="96"/>
      <c r="Y109" s="96"/>
      <c r="Z109" s="96"/>
    </row>
    <row r="110" spans="2:26" s="178" customFormat="1">
      <c r="B110" s="96"/>
      <c r="C110" s="96"/>
      <c r="D110" s="96"/>
      <c r="E110" s="96"/>
      <c r="F110" s="96"/>
      <c r="G110" s="96"/>
      <c r="H110" s="96"/>
      <c r="I110" s="96"/>
      <c r="J110" s="96"/>
      <c r="K110" s="179"/>
      <c r="L110" s="96"/>
      <c r="M110" s="96"/>
      <c r="N110" s="96"/>
      <c r="O110" s="96"/>
      <c r="P110" s="96"/>
      <c r="Q110" s="96"/>
      <c r="R110" s="96"/>
      <c r="S110" s="96"/>
      <c r="T110" s="96"/>
      <c r="U110" s="96"/>
      <c r="V110" s="96"/>
      <c r="W110" s="96"/>
      <c r="X110" s="96"/>
      <c r="Y110" s="96"/>
      <c r="Z110" s="96"/>
    </row>
    <row r="111" spans="2:26" s="178" customFormat="1">
      <c r="B111" s="96"/>
      <c r="C111" s="96"/>
      <c r="D111" s="96"/>
      <c r="E111" s="96"/>
      <c r="F111" s="96"/>
      <c r="G111" s="96"/>
      <c r="H111" s="96"/>
      <c r="I111" s="96"/>
      <c r="J111" s="96"/>
      <c r="K111" s="179"/>
      <c r="L111" s="96"/>
      <c r="M111" s="96"/>
      <c r="N111" s="96"/>
      <c r="O111" s="96"/>
      <c r="P111" s="96"/>
      <c r="Q111" s="96"/>
      <c r="R111" s="96"/>
      <c r="S111" s="96"/>
      <c r="T111" s="96"/>
      <c r="U111" s="96"/>
      <c r="V111" s="96"/>
      <c r="W111" s="96"/>
      <c r="X111" s="96"/>
      <c r="Y111" s="96"/>
      <c r="Z111" s="96"/>
    </row>
    <row r="112" spans="2:26" s="178" customFormat="1">
      <c r="B112" s="96"/>
      <c r="C112" s="96"/>
      <c r="D112" s="96"/>
      <c r="E112" s="96"/>
      <c r="F112" s="96"/>
      <c r="G112" s="96"/>
      <c r="H112" s="96"/>
      <c r="I112" s="96"/>
      <c r="J112" s="96"/>
      <c r="K112" s="179"/>
      <c r="L112" s="96"/>
      <c r="M112" s="96"/>
      <c r="N112" s="96"/>
      <c r="O112" s="96"/>
      <c r="P112" s="96"/>
      <c r="Q112" s="96"/>
      <c r="R112" s="96"/>
      <c r="S112" s="96"/>
      <c r="T112" s="96"/>
      <c r="U112" s="96"/>
      <c r="V112" s="96"/>
      <c r="W112" s="96"/>
      <c r="X112" s="96"/>
      <c r="Y112" s="96"/>
      <c r="Z112" s="96"/>
    </row>
    <row r="113" spans="2:26" s="178" customFormat="1">
      <c r="B113" s="96"/>
      <c r="C113" s="96"/>
      <c r="D113" s="96"/>
      <c r="E113" s="96"/>
      <c r="F113" s="96"/>
      <c r="G113" s="96"/>
      <c r="H113" s="96"/>
      <c r="I113" s="96"/>
      <c r="J113" s="96"/>
      <c r="K113" s="179"/>
      <c r="L113" s="96"/>
      <c r="M113" s="96"/>
      <c r="N113" s="96"/>
      <c r="O113" s="96"/>
      <c r="P113" s="96"/>
      <c r="Q113" s="96"/>
      <c r="R113" s="96"/>
      <c r="S113" s="96"/>
      <c r="T113" s="96"/>
      <c r="U113" s="96"/>
      <c r="V113" s="96"/>
      <c r="W113" s="96"/>
      <c r="X113" s="96"/>
      <c r="Y113" s="96"/>
      <c r="Z113" s="96"/>
    </row>
    <row r="114" spans="2:26" s="178" customFormat="1">
      <c r="B114" s="96"/>
      <c r="C114" s="96"/>
      <c r="D114" s="96"/>
      <c r="E114" s="96"/>
      <c r="F114" s="96"/>
      <c r="G114" s="96"/>
      <c r="H114" s="96"/>
      <c r="I114" s="96"/>
      <c r="J114" s="96"/>
      <c r="K114" s="179"/>
      <c r="L114" s="96"/>
      <c r="M114" s="96"/>
      <c r="N114" s="96"/>
      <c r="O114" s="96"/>
      <c r="P114" s="96"/>
      <c r="Q114" s="96"/>
      <c r="R114" s="96"/>
      <c r="S114" s="96"/>
      <c r="T114" s="96"/>
      <c r="U114" s="96"/>
      <c r="V114" s="96"/>
      <c r="W114" s="96"/>
      <c r="X114" s="96"/>
      <c r="Y114" s="96"/>
      <c r="Z114" s="96"/>
    </row>
    <row r="115" spans="2:26" s="178" customFormat="1">
      <c r="B115" s="96"/>
      <c r="C115" s="96"/>
      <c r="D115" s="96"/>
      <c r="E115" s="96"/>
      <c r="F115" s="96"/>
      <c r="G115" s="96"/>
      <c r="H115" s="96"/>
      <c r="I115" s="96"/>
      <c r="J115" s="96"/>
      <c r="K115" s="179"/>
      <c r="L115" s="96"/>
      <c r="M115" s="96"/>
      <c r="N115" s="96"/>
      <c r="O115" s="96"/>
      <c r="P115" s="96"/>
      <c r="Q115" s="96"/>
      <c r="R115" s="96"/>
      <c r="S115" s="96"/>
      <c r="T115" s="96"/>
      <c r="U115" s="96"/>
      <c r="V115" s="96"/>
      <c r="W115" s="96"/>
      <c r="X115" s="96"/>
      <c r="Y115" s="96"/>
      <c r="Z115" s="96"/>
    </row>
    <row r="116" spans="2:26" s="178" customFormat="1">
      <c r="B116" s="96"/>
      <c r="C116" s="96"/>
      <c r="D116" s="96"/>
      <c r="E116" s="96"/>
      <c r="F116" s="96"/>
      <c r="G116" s="96"/>
      <c r="H116" s="96"/>
      <c r="I116" s="96"/>
      <c r="J116" s="96"/>
      <c r="K116" s="179"/>
      <c r="L116" s="96"/>
      <c r="M116" s="96"/>
      <c r="N116" s="96"/>
      <c r="O116" s="96"/>
      <c r="P116" s="96"/>
      <c r="Q116" s="96"/>
      <c r="R116" s="96"/>
      <c r="S116" s="96"/>
      <c r="T116" s="96"/>
      <c r="U116" s="96"/>
      <c r="V116" s="96"/>
      <c r="W116" s="96"/>
      <c r="X116" s="96"/>
      <c r="Y116" s="96"/>
      <c r="Z116" s="96"/>
    </row>
    <row r="117" spans="2:26" s="178" customFormat="1">
      <c r="B117" s="96"/>
      <c r="C117" s="96"/>
      <c r="D117" s="96"/>
      <c r="E117" s="96"/>
      <c r="F117" s="96"/>
      <c r="G117" s="96"/>
      <c r="H117" s="96"/>
      <c r="I117" s="96"/>
      <c r="J117" s="96"/>
      <c r="K117" s="179"/>
      <c r="L117" s="96"/>
      <c r="M117" s="96"/>
      <c r="N117" s="96"/>
      <c r="O117" s="96"/>
      <c r="P117" s="96"/>
      <c r="Q117" s="96"/>
      <c r="R117" s="96"/>
      <c r="S117" s="96"/>
      <c r="T117" s="96"/>
      <c r="U117" s="96"/>
      <c r="V117" s="96"/>
      <c r="W117" s="96"/>
      <c r="X117" s="96"/>
      <c r="Y117" s="96"/>
      <c r="Z117" s="96"/>
    </row>
    <row r="118" spans="2:26" s="178" customFormat="1">
      <c r="B118" s="96"/>
      <c r="C118" s="96"/>
      <c r="D118" s="96"/>
      <c r="E118" s="96"/>
      <c r="F118" s="96"/>
      <c r="G118" s="96"/>
      <c r="H118" s="96"/>
      <c r="I118" s="96"/>
      <c r="J118" s="96"/>
      <c r="K118" s="179"/>
      <c r="L118" s="96"/>
      <c r="M118" s="96"/>
      <c r="N118" s="96"/>
      <c r="O118" s="96"/>
      <c r="P118" s="96"/>
      <c r="Q118" s="96"/>
      <c r="R118" s="96"/>
      <c r="S118" s="96"/>
      <c r="T118" s="96"/>
      <c r="U118" s="96"/>
      <c r="V118" s="96"/>
      <c r="W118" s="96"/>
      <c r="X118" s="96"/>
      <c r="Y118" s="96"/>
      <c r="Z118" s="96"/>
    </row>
    <row r="119" spans="2:26" s="178" customFormat="1">
      <c r="B119" s="96"/>
      <c r="C119" s="96"/>
      <c r="D119" s="96"/>
      <c r="E119" s="96"/>
      <c r="F119" s="96"/>
      <c r="G119" s="96"/>
      <c r="H119" s="96"/>
      <c r="I119" s="96"/>
      <c r="J119" s="96"/>
      <c r="K119" s="179"/>
      <c r="L119" s="96"/>
      <c r="M119" s="96"/>
      <c r="N119" s="96"/>
      <c r="O119" s="96"/>
      <c r="P119" s="96"/>
      <c r="Q119" s="96"/>
      <c r="R119" s="96"/>
      <c r="S119" s="96"/>
      <c r="T119" s="96"/>
      <c r="U119" s="96"/>
      <c r="V119" s="96"/>
      <c r="W119" s="96"/>
      <c r="X119" s="96"/>
      <c r="Y119" s="96"/>
      <c r="Z119" s="96"/>
    </row>
    <row r="120" spans="2:26" s="178" customFormat="1">
      <c r="B120" s="96"/>
      <c r="C120" s="96"/>
      <c r="D120" s="96"/>
      <c r="E120" s="96"/>
      <c r="F120" s="96"/>
      <c r="G120" s="96"/>
      <c r="H120" s="96"/>
      <c r="I120" s="96"/>
      <c r="J120" s="96"/>
      <c r="K120" s="179"/>
      <c r="L120" s="96"/>
      <c r="M120" s="96"/>
      <c r="N120" s="96"/>
      <c r="O120" s="96"/>
      <c r="P120" s="96"/>
      <c r="Q120" s="96"/>
      <c r="R120" s="96"/>
      <c r="S120" s="96"/>
      <c r="T120" s="96"/>
      <c r="U120" s="96"/>
      <c r="V120" s="96"/>
      <c r="W120" s="96"/>
      <c r="X120" s="96"/>
      <c r="Y120" s="96"/>
      <c r="Z120" s="96"/>
    </row>
    <row r="121" spans="2:26" s="178" customFormat="1">
      <c r="B121" s="96"/>
      <c r="C121" s="96"/>
      <c r="D121" s="96"/>
      <c r="E121" s="96"/>
      <c r="F121" s="96"/>
      <c r="G121" s="96"/>
      <c r="H121" s="96"/>
      <c r="I121" s="96"/>
      <c r="J121" s="96"/>
      <c r="K121" s="179"/>
      <c r="L121" s="96"/>
      <c r="M121" s="96"/>
      <c r="N121" s="96"/>
      <c r="O121" s="96"/>
      <c r="P121" s="96"/>
      <c r="Q121" s="96"/>
      <c r="R121" s="96"/>
      <c r="S121" s="96"/>
      <c r="T121" s="96"/>
      <c r="U121" s="96"/>
      <c r="V121" s="96"/>
      <c r="W121" s="96"/>
      <c r="X121" s="96"/>
      <c r="Y121" s="96"/>
      <c r="Z121" s="96"/>
    </row>
    <row r="122" spans="2:26" s="178" customFormat="1">
      <c r="B122" s="96"/>
      <c r="C122" s="96"/>
      <c r="D122" s="96"/>
      <c r="E122" s="96"/>
      <c r="F122" s="96"/>
      <c r="G122" s="96"/>
      <c r="H122" s="96"/>
      <c r="I122" s="96"/>
      <c r="J122" s="96"/>
      <c r="K122" s="179"/>
      <c r="L122" s="96"/>
      <c r="M122" s="96"/>
      <c r="N122" s="96"/>
      <c r="O122" s="96"/>
      <c r="P122" s="96"/>
      <c r="Q122" s="96"/>
      <c r="R122" s="96"/>
      <c r="S122" s="96"/>
      <c r="T122" s="96"/>
      <c r="U122" s="96"/>
      <c r="V122" s="96"/>
      <c r="W122" s="96"/>
      <c r="X122" s="96"/>
      <c r="Y122" s="96"/>
      <c r="Z122" s="96"/>
    </row>
    <row r="123" spans="2:26" s="178" customFormat="1">
      <c r="B123" s="96"/>
      <c r="C123" s="96"/>
      <c r="D123" s="96"/>
      <c r="E123" s="96"/>
      <c r="F123" s="96"/>
      <c r="G123" s="96"/>
      <c r="H123" s="96"/>
      <c r="I123" s="96"/>
      <c r="J123" s="96"/>
      <c r="K123" s="179"/>
      <c r="L123" s="96"/>
      <c r="M123" s="96"/>
      <c r="N123" s="96"/>
      <c r="O123" s="96"/>
      <c r="P123" s="96"/>
      <c r="Q123" s="96"/>
      <c r="R123" s="96"/>
      <c r="S123" s="96"/>
      <c r="T123" s="96"/>
      <c r="U123" s="96"/>
      <c r="V123" s="96"/>
      <c r="W123" s="96"/>
      <c r="X123" s="96"/>
      <c r="Y123" s="96"/>
      <c r="Z123" s="96"/>
    </row>
    <row r="124" spans="2:26" s="178" customFormat="1">
      <c r="B124" s="96"/>
      <c r="C124" s="96"/>
      <c r="D124" s="96"/>
      <c r="E124" s="96"/>
      <c r="F124" s="96"/>
      <c r="G124" s="96"/>
      <c r="H124" s="96"/>
      <c r="I124" s="96"/>
      <c r="J124" s="96"/>
      <c r="K124" s="179"/>
      <c r="L124" s="96"/>
      <c r="M124" s="96"/>
      <c r="N124" s="96"/>
      <c r="O124" s="96"/>
      <c r="P124" s="96"/>
      <c r="Q124" s="96"/>
      <c r="R124" s="96"/>
      <c r="S124" s="96"/>
      <c r="T124" s="96"/>
      <c r="U124" s="96"/>
      <c r="V124" s="96"/>
      <c r="W124" s="96"/>
      <c r="X124" s="96"/>
      <c r="Y124" s="96"/>
      <c r="Z124" s="96"/>
    </row>
    <row r="125" spans="2:26" s="178" customFormat="1">
      <c r="B125" s="96"/>
      <c r="C125" s="96"/>
      <c r="D125" s="96"/>
      <c r="E125" s="96"/>
      <c r="F125" s="96"/>
      <c r="G125" s="96"/>
      <c r="H125" s="96"/>
      <c r="I125" s="96"/>
      <c r="J125" s="96"/>
      <c r="K125" s="179"/>
      <c r="L125" s="96"/>
      <c r="M125" s="96"/>
      <c r="N125" s="96"/>
      <c r="O125" s="96"/>
      <c r="P125" s="96"/>
      <c r="Q125" s="96"/>
      <c r="R125" s="96"/>
      <c r="S125" s="96"/>
      <c r="T125" s="96"/>
      <c r="U125" s="96"/>
      <c r="V125" s="96"/>
      <c r="W125" s="96"/>
      <c r="X125" s="96"/>
      <c r="Y125" s="96"/>
      <c r="Z125" s="96"/>
    </row>
    <row r="126" spans="2:26" s="178" customFormat="1">
      <c r="B126" s="96"/>
      <c r="C126" s="96"/>
      <c r="D126" s="96"/>
      <c r="E126" s="96"/>
      <c r="F126" s="96"/>
      <c r="G126" s="96"/>
      <c r="H126" s="96"/>
      <c r="I126" s="96"/>
      <c r="J126" s="96"/>
      <c r="K126" s="179"/>
      <c r="L126" s="96"/>
      <c r="M126" s="96"/>
      <c r="N126" s="96"/>
      <c r="O126" s="96"/>
      <c r="P126" s="96"/>
      <c r="Q126" s="96"/>
      <c r="R126" s="96"/>
      <c r="S126" s="96"/>
      <c r="T126" s="96"/>
      <c r="U126" s="96"/>
      <c r="V126" s="96"/>
      <c r="W126" s="96"/>
      <c r="X126" s="96"/>
      <c r="Y126" s="96"/>
      <c r="Z126" s="96"/>
    </row>
    <row r="127" spans="2:26" s="178" customFormat="1">
      <c r="B127" s="96"/>
      <c r="C127" s="96"/>
      <c r="D127" s="96"/>
      <c r="E127" s="96"/>
      <c r="F127" s="96"/>
      <c r="G127" s="96"/>
      <c r="H127" s="96"/>
      <c r="I127" s="96"/>
      <c r="J127" s="96"/>
      <c r="K127" s="179"/>
      <c r="L127" s="96"/>
      <c r="M127" s="96"/>
      <c r="N127" s="96"/>
      <c r="O127" s="96"/>
      <c r="P127" s="96"/>
      <c r="Q127" s="96"/>
      <c r="R127" s="96"/>
      <c r="S127" s="96"/>
      <c r="T127" s="96"/>
      <c r="U127" s="96"/>
      <c r="V127" s="96"/>
      <c r="W127" s="96"/>
      <c r="X127" s="96"/>
      <c r="Y127" s="96"/>
      <c r="Z127" s="96"/>
    </row>
    <row r="128" spans="2:26" s="178" customFormat="1">
      <c r="B128" s="96"/>
      <c r="C128" s="96"/>
      <c r="D128" s="96"/>
      <c r="E128" s="96"/>
      <c r="F128" s="96"/>
      <c r="G128" s="96"/>
      <c r="H128" s="96"/>
      <c r="I128" s="96"/>
      <c r="J128" s="96"/>
      <c r="K128" s="179"/>
      <c r="L128" s="96"/>
      <c r="M128" s="96"/>
      <c r="N128" s="96"/>
      <c r="O128" s="96"/>
      <c r="P128" s="96"/>
      <c r="Q128" s="96"/>
      <c r="R128" s="96"/>
      <c r="S128" s="96"/>
      <c r="T128" s="96"/>
      <c r="U128" s="96"/>
      <c r="V128" s="96"/>
      <c r="W128" s="96"/>
      <c r="X128" s="96"/>
      <c r="Y128" s="96"/>
      <c r="Z128" s="96"/>
    </row>
    <row r="129" spans="2:26" s="178" customFormat="1">
      <c r="B129" s="96"/>
      <c r="C129" s="96"/>
      <c r="D129" s="96"/>
      <c r="E129" s="96"/>
      <c r="F129" s="96"/>
      <c r="G129" s="96"/>
      <c r="H129" s="96"/>
      <c r="I129" s="96"/>
      <c r="J129" s="96"/>
      <c r="K129" s="179"/>
      <c r="L129" s="96"/>
      <c r="M129" s="96"/>
      <c r="N129" s="96"/>
      <c r="O129" s="96"/>
      <c r="P129" s="96"/>
      <c r="Q129" s="96"/>
      <c r="R129" s="96"/>
      <c r="S129" s="96"/>
      <c r="T129" s="96"/>
      <c r="U129" s="96"/>
      <c r="V129" s="96"/>
      <c r="W129" s="96"/>
      <c r="X129" s="96"/>
      <c r="Y129" s="96"/>
      <c r="Z129" s="96"/>
    </row>
    <row r="130" spans="2:26" s="178" customFormat="1">
      <c r="B130" s="96"/>
      <c r="C130" s="96"/>
      <c r="D130" s="96"/>
      <c r="E130" s="96"/>
      <c r="F130" s="96"/>
      <c r="G130" s="96"/>
      <c r="H130" s="96"/>
      <c r="I130" s="96"/>
      <c r="J130" s="96"/>
      <c r="K130" s="179"/>
      <c r="L130" s="96"/>
      <c r="M130" s="96"/>
      <c r="N130" s="96"/>
      <c r="O130" s="96"/>
      <c r="P130" s="96"/>
      <c r="Q130" s="96"/>
      <c r="R130" s="96"/>
      <c r="S130" s="96"/>
      <c r="T130" s="96"/>
      <c r="U130" s="96"/>
      <c r="V130" s="96"/>
      <c r="W130" s="96"/>
      <c r="X130" s="96"/>
      <c r="Y130" s="96"/>
      <c r="Z130" s="96"/>
    </row>
    <row r="131" spans="2:26" s="178" customFormat="1">
      <c r="B131" s="96"/>
      <c r="C131" s="96"/>
      <c r="D131" s="96"/>
      <c r="E131" s="96"/>
      <c r="F131" s="96"/>
      <c r="G131" s="96"/>
      <c r="H131" s="96"/>
      <c r="I131" s="96"/>
      <c r="J131" s="96"/>
      <c r="K131" s="179"/>
      <c r="L131" s="96"/>
      <c r="M131" s="96"/>
      <c r="N131" s="96"/>
      <c r="O131" s="96"/>
      <c r="P131" s="96"/>
      <c r="Q131" s="96"/>
      <c r="R131" s="96"/>
      <c r="S131" s="96"/>
      <c r="T131" s="96"/>
      <c r="U131" s="96"/>
      <c r="V131" s="96"/>
      <c r="W131" s="96"/>
      <c r="X131" s="96"/>
      <c r="Y131" s="96"/>
      <c r="Z131" s="96"/>
    </row>
    <row r="132" spans="2:26" s="178" customFormat="1">
      <c r="B132" s="96"/>
      <c r="C132" s="96"/>
      <c r="D132" s="96"/>
      <c r="E132" s="96"/>
      <c r="F132" s="96"/>
      <c r="G132" s="96"/>
      <c r="H132" s="96"/>
      <c r="I132" s="96"/>
      <c r="J132" s="96"/>
      <c r="K132" s="179"/>
      <c r="L132" s="96"/>
      <c r="M132" s="96"/>
      <c r="N132" s="96"/>
      <c r="O132" s="96"/>
      <c r="P132" s="96"/>
      <c r="Q132" s="96"/>
      <c r="R132" s="96"/>
      <c r="S132" s="96"/>
      <c r="T132" s="96"/>
      <c r="U132" s="96"/>
      <c r="V132" s="96"/>
      <c r="W132" s="96"/>
      <c r="X132" s="96"/>
      <c r="Y132" s="96"/>
      <c r="Z132" s="96"/>
    </row>
    <row r="133" spans="2:26" s="178" customFormat="1">
      <c r="B133" s="96"/>
      <c r="C133" s="96"/>
      <c r="D133" s="96"/>
      <c r="E133" s="96"/>
      <c r="F133" s="96"/>
      <c r="G133" s="96"/>
      <c r="H133" s="96"/>
      <c r="I133" s="96"/>
      <c r="J133" s="96"/>
      <c r="K133" s="179"/>
      <c r="L133" s="96"/>
      <c r="M133" s="96"/>
      <c r="N133" s="96"/>
      <c r="O133" s="96"/>
      <c r="P133" s="96"/>
      <c r="Q133" s="96"/>
      <c r="R133" s="96"/>
      <c r="S133" s="96"/>
      <c r="T133" s="96"/>
      <c r="U133" s="96"/>
      <c r="V133" s="96"/>
      <c r="W133" s="96"/>
      <c r="X133" s="96"/>
      <c r="Y133" s="96"/>
      <c r="Z133" s="96"/>
    </row>
    <row r="134" spans="2:26" s="178" customFormat="1">
      <c r="B134" s="96"/>
      <c r="C134" s="96"/>
      <c r="D134" s="96"/>
      <c r="E134" s="96"/>
      <c r="F134" s="96"/>
      <c r="G134" s="96"/>
      <c r="H134" s="96"/>
      <c r="I134" s="96"/>
      <c r="J134" s="96"/>
      <c r="K134" s="179"/>
      <c r="L134" s="96"/>
      <c r="M134" s="96"/>
      <c r="N134" s="96"/>
      <c r="O134" s="96"/>
      <c r="P134" s="96"/>
      <c r="Q134" s="96"/>
      <c r="R134" s="96"/>
      <c r="S134" s="96"/>
      <c r="T134" s="96"/>
      <c r="U134" s="96"/>
      <c r="V134" s="96"/>
      <c r="W134" s="96"/>
      <c r="X134" s="96"/>
      <c r="Y134" s="96"/>
      <c r="Z134" s="96"/>
    </row>
    <row r="135" spans="2:26" s="178" customFormat="1">
      <c r="B135" s="96"/>
      <c r="C135" s="96"/>
      <c r="D135" s="96"/>
      <c r="E135" s="96"/>
      <c r="F135" s="96"/>
      <c r="G135" s="96"/>
      <c r="H135" s="96"/>
      <c r="I135" s="96"/>
      <c r="J135" s="96"/>
      <c r="K135" s="179"/>
      <c r="L135" s="96"/>
      <c r="M135" s="96"/>
      <c r="N135" s="96"/>
      <c r="O135" s="96"/>
      <c r="P135" s="96"/>
      <c r="Q135" s="96"/>
      <c r="R135" s="96"/>
      <c r="S135" s="96"/>
      <c r="T135" s="96"/>
      <c r="U135" s="96"/>
      <c r="V135" s="96"/>
      <c r="W135" s="96"/>
      <c r="X135" s="96"/>
      <c r="Y135" s="96"/>
      <c r="Z135" s="96"/>
    </row>
    <row r="136" spans="2:26" s="178" customFormat="1">
      <c r="B136" s="96"/>
      <c r="C136" s="96"/>
      <c r="D136" s="96"/>
      <c r="E136" s="96"/>
      <c r="F136" s="96"/>
      <c r="G136" s="96"/>
      <c r="H136" s="96"/>
      <c r="I136" s="96"/>
      <c r="J136" s="96"/>
      <c r="K136" s="179"/>
      <c r="L136" s="96"/>
      <c r="M136" s="96"/>
      <c r="N136" s="96"/>
      <c r="O136" s="96"/>
      <c r="P136" s="96"/>
      <c r="Q136" s="96"/>
      <c r="R136" s="96"/>
      <c r="S136" s="96"/>
      <c r="T136" s="96"/>
      <c r="U136" s="96"/>
      <c r="V136" s="96"/>
      <c r="W136" s="96"/>
      <c r="X136" s="96"/>
      <c r="Y136" s="96"/>
      <c r="Z136" s="96"/>
    </row>
    <row r="137" spans="2:26" s="178" customFormat="1">
      <c r="B137" s="96"/>
      <c r="C137" s="96"/>
      <c r="D137" s="96"/>
      <c r="E137" s="96"/>
      <c r="F137" s="96"/>
      <c r="G137" s="96"/>
      <c r="H137" s="96"/>
      <c r="I137" s="96"/>
      <c r="J137" s="96"/>
      <c r="K137" s="179"/>
      <c r="L137" s="96"/>
      <c r="M137" s="96"/>
      <c r="N137" s="96"/>
      <c r="O137" s="96"/>
      <c r="P137" s="96"/>
      <c r="Q137" s="96"/>
      <c r="R137" s="96"/>
      <c r="S137" s="96"/>
      <c r="T137" s="96"/>
      <c r="U137" s="96"/>
      <c r="V137" s="96"/>
      <c r="W137" s="96"/>
      <c r="X137" s="96"/>
      <c r="Y137" s="96"/>
      <c r="Z137" s="96"/>
    </row>
    <row r="138" spans="2:26" s="178" customFormat="1">
      <c r="B138" s="96"/>
      <c r="C138" s="96"/>
      <c r="D138" s="96"/>
      <c r="E138" s="96"/>
      <c r="F138" s="96"/>
      <c r="G138" s="96"/>
      <c r="H138" s="96"/>
      <c r="I138" s="96"/>
      <c r="J138" s="96"/>
      <c r="K138" s="179"/>
      <c r="L138" s="96"/>
      <c r="M138" s="96"/>
      <c r="N138" s="96"/>
      <c r="O138" s="96"/>
      <c r="P138" s="96"/>
      <c r="Q138" s="96"/>
      <c r="R138" s="96"/>
      <c r="S138" s="96"/>
      <c r="T138" s="96"/>
      <c r="U138" s="96"/>
      <c r="V138" s="96"/>
      <c r="W138" s="96"/>
      <c r="X138" s="96"/>
      <c r="Y138" s="96"/>
      <c r="Z138" s="96"/>
    </row>
    <row r="139" spans="2:26" s="178" customFormat="1">
      <c r="B139" s="96"/>
      <c r="C139" s="96"/>
      <c r="D139" s="96"/>
      <c r="E139" s="96"/>
      <c r="F139" s="96"/>
      <c r="G139" s="96"/>
      <c r="H139" s="96"/>
      <c r="I139" s="96"/>
      <c r="J139" s="96"/>
      <c r="K139" s="179"/>
      <c r="L139" s="96"/>
      <c r="M139" s="96"/>
      <c r="N139" s="96"/>
      <c r="O139" s="96"/>
      <c r="P139" s="96"/>
      <c r="Q139" s="96"/>
      <c r="R139" s="96"/>
      <c r="S139" s="96"/>
      <c r="T139" s="96"/>
      <c r="U139" s="96"/>
      <c r="V139" s="96"/>
      <c r="W139" s="96"/>
      <c r="X139" s="96"/>
      <c r="Y139" s="96"/>
      <c r="Z139" s="96"/>
    </row>
    <row r="140" spans="2:26" s="178" customFormat="1">
      <c r="B140" s="96"/>
      <c r="C140" s="96"/>
      <c r="D140" s="96"/>
      <c r="E140" s="96"/>
      <c r="F140" s="96"/>
      <c r="G140" s="96"/>
      <c r="H140" s="96"/>
      <c r="I140" s="96"/>
      <c r="J140" s="96"/>
      <c r="K140" s="179"/>
      <c r="L140" s="96"/>
      <c r="M140" s="96"/>
      <c r="N140" s="96"/>
      <c r="O140" s="96"/>
      <c r="P140" s="96"/>
      <c r="Q140" s="96"/>
      <c r="R140" s="96"/>
      <c r="S140" s="96"/>
      <c r="T140" s="96"/>
      <c r="U140" s="96"/>
      <c r="V140" s="96"/>
      <c r="W140" s="96"/>
      <c r="X140" s="96"/>
      <c r="Y140" s="96"/>
      <c r="Z140" s="96"/>
    </row>
    <row r="141" spans="2:26" s="178" customFormat="1">
      <c r="B141" s="96"/>
      <c r="C141" s="96"/>
      <c r="D141" s="96"/>
      <c r="E141" s="96"/>
      <c r="F141" s="96"/>
      <c r="G141" s="96"/>
      <c r="H141" s="96"/>
      <c r="I141" s="96"/>
      <c r="J141" s="96"/>
      <c r="K141" s="179"/>
      <c r="L141" s="96"/>
      <c r="M141" s="96"/>
      <c r="N141" s="96"/>
      <c r="O141" s="96"/>
      <c r="P141" s="96"/>
      <c r="Q141" s="96"/>
      <c r="R141" s="96"/>
      <c r="S141" s="96"/>
      <c r="T141" s="96"/>
      <c r="U141" s="96"/>
      <c r="V141" s="96"/>
      <c r="W141" s="96"/>
      <c r="X141" s="96"/>
      <c r="Y141" s="96"/>
      <c r="Z141" s="96"/>
    </row>
    <row r="142" spans="2:26" s="178" customFormat="1">
      <c r="B142" s="96"/>
      <c r="C142" s="96"/>
      <c r="D142" s="96"/>
      <c r="E142" s="96"/>
      <c r="F142" s="96"/>
      <c r="G142" s="96"/>
      <c r="H142" s="96"/>
      <c r="I142" s="96"/>
      <c r="J142" s="96"/>
      <c r="K142" s="179"/>
      <c r="L142" s="96"/>
      <c r="M142" s="96"/>
      <c r="N142" s="96"/>
      <c r="O142" s="96"/>
      <c r="P142" s="96"/>
      <c r="Q142" s="96"/>
      <c r="R142" s="96"/>
      <c r="S142" s="96"/>
      <c r="T142" s="96"/>
      <c r="U142" s="96"/>
      <c r="V142" s="96"/>
      <c r="W142" s="96"/>
      <c r="X142" s="96"/>
      <c r="Y142" s="96"/>
      <c r="Z142" s="96"/>
    </row>
    <row r="143" spans="2:26" s="178" customFormat="1">
      <c r="B143" s="96"/>
      <c r="C143" s="96"/>
      <c r="D143" s="96"/>
      <c r="E143" s="96"/>
      <c r="F143" s="96"/>
      <c r="G143" s="96"/>
      <c r="H143" s="96"/>
      <c r="I143" s="96"/>
      <c r="J143" s="96"/>
      <c r="K143" s="179"/>
      <c r="L143" s="96"/>
      <c r="M143" s="96"/>
      <c r="N143" s="96"/>
      <c r="O143" s="96"/>
      <c r="P143" s="96"/>
      <c r="Q143" s="96"/>
      <c r="R143" s="96"/>
      <c r="S143" s="96"/>
      <c r="T143" s="96"/>
      <c r="U143" s="96"/>
      <c r="V143" s="96"/>
      <c r="W143" s="96"/>
      <c r="X143" s="96"/>
      <c r="Y143" s="96"/>
      <c r="Z143" s="96"/>
    </row>
    <row r="144" spans="2:26" s="178" customFormat="1">
      <c r="B144" s="96"/>
      <c r="C144" s="96"/>
      <c r="D144" s="96"/>
      <c r="E144" s="96"/>
      <c r="F144" s="96"/>
      <c r="G144" s="96"/>
      <c r="H144" s="96"/>
      <c r="I144" s="96"/>
      <c r="J144" s="96"/>
      <c r="K144" s="179"/>
      <c r="L144" s="96"/>
      <c r="M144" s="96"/>
      <c r="N144" s="96"/>
      <c r="O144" s="96"/>
      <c r="P144" s="96"/>
      <c r="Q144" s="96"/>
      <c r="R144" s="96"/>
      <c r="S144" s="96"/>
      <c r="T144" s="96"/>
      <c r="U144" s="96"/>
      <c r="V144" s="96"/>
      <c r="W144" s="96"/>
      <c r="X144" s="96"/>
      <c r="Y144" s="96"/>
      <c r="Z144" s="96"/>
    </row>
    <row r="145" spans="2:26" s="178" customFormat="1">
      <c r="B145" s="96"/>
      <c r="C145" s="96"/>
      <c r="D145" s="96"/>
      <c r="E145" s="96"/>
      <c r="F145" s="96"/>
      <c r="G145" s="96"/>
      <c r="H145" s="96"/>
      <c r="I145" s="96"/>
      <c r="J145" s="96"/>
      <c r="K145" s="179"/>
      <c r="L145" s="96"/>
      <c r="M145" s="96"/>
      <c r="N145" s="96"/>
      <c r="O145" s="96"/>
      <c r="P145" s="96"/>
      <c r="Q145" s="96"/>
      <c r="R145" s="96"/>
      <c r="S145" s="96"/>
      <c r="T145" s="96"/>
      <c r="U145" s="96"/>
      <c r="V145" s="96"/>
      <c r="W145" s="96"/>
      <c r="X145" s="96"/>
      <c r="Y145" s="96"/>
      <c r="Z145" s="96"/>
    </row>
    <row r="146" spans="2:26" s="178" customFormat="1">
      <c r="B146" s="96"/>
      <c r="C146" s="96"/>
      <c r="D146" s="96"/>
      <c r="E146" s="96"/>
      <c r="F146" s="96"/>
      <c r="G146" s="96"/>
      <c r="H146" s="96"/>
      <c r="I146" s="96"/>
      <c r="J146" s="96"/>
      <c r="K146" s="179"/>
      <c r="L146" s="96"/>
      <c r="M146" s="96"/>
      <c r="N146" s="96"/>
      <c r="O146" s="96"/>
      <c r="P146" s="96"/>
      <c r="Q146" s="96"/>
      <c r="R146" s="96"/>
      <c r="S146" s="96"/>
      <c r="T146" s="96"/>
      <c r="U146" s="96"/>
      <c r="V146" s="96"/>
      <c r="W146" s="96"/>
      <c r="X146" s="96"/>
      <c r="Y146" s="96"/>
      <c r="Z146" s="96"/>
    </row>
    <row r="147" spans="2:26" s="178" customFormat="1">
      <c r="B147" s="96"/>
      <c r="C147" s="96"/>
      <c r="D147" s="96"/>
      <c r="E147" s="96"/>
      <c r="F147" s="96"/>
      <c r="G147" s="96"/>
      <c r="H147" s="96"/>
      <c r="I147" s="96"/>
      <c r="J147" s="96"/>
      <c r="K147" s="179"/>
      <c r="L147" s="96"/>
      <c r="M147" s="96"/>
      <c r="N147" s="96"/>
      <c r="O147" s="96"/>
      <c r="P147" s="96"/>
      <c r="Q147" s="96"/>
      <c r="R147" s="96"/>
      <c r="S147" s="96"/>
      <c r="T147" s="96"/>
      <c r="U147" s="96"/>
      <c r="V147" s="96"/>
      <c r="W147" s="96"/>
      <c r="X147" s="96"/>
      <c r="Y147" s="96"/>
      <c r="Z147" s="96"/>
    </row>
    <row r="148" spans="2:26" s="178" customFormat="1">
      <c r="B148" s="96"/>
      <c r="C148" s="96"/>
      <c r="D148" s="96"/>
      <c r="E148" s="96"/>
      <c r="F148" s="96"/>
      <c r="G148" s="96"/>
      <c r="H148" s="96"/>
      <c r="I148" s="96"/>
      <c r="J148" s="96"/>
      <c r="K148" s="179"/>
      <c r="L148" s="96"/>
      <c r="M148" s="96"/>
      <c r="N148" s="96"/>
      <c r="O148" s="96"/>
      <c r="P148" s="96"/>
      <c r="Q148" s="96"/>
      <c r="R148" s="96"/>
      <c r="S148" s="96"/>
      <c r="T148" s="96"/>
      <c r="U148" s="96"/>
      <c r="V148" s="96"/>
      <c r="W148" s="96"/>
      <c r="X148" s="96"/>
      <c r="Y148" s="96"/>
      <c r="Z148" s="96"/>
    </row>
    <row r="149" spans="2:26" s="178" customFormat="1">
      <c r="B149" s="96"/>
      <c r="C149" s="96"/>
      <c r="D149" s="96"/>
      <c r="E149" s="96"/>
      <c r="F149" s="96"/>
      <c r="G149" s="96"/>
      <c r="H149" s="96"/>
      <c r="I149" s="96"/>
      <c r="J149" s="96"/>
      <c r="K149" s="179"/>
      <c r="L149" s="96"/>
      <c r="M149" s="96"/>
      <c r="N149" s="96"/>
      <c r="O149" s="96"/>
      <c r="P149" s="96"/>
      <c r="Q149" s="96"/>
      <c r="R149" s="96"/>
      <c r="S149" s="96"/>
      <c r="T149" s="96"/>
      <c r="U149" s="96"/>
      <c r="V149" s="96"/>
      <c r="W149" s="96"/>
      <c r="X149" s="96"/>
      <c r="Y149" s="96"/>
      <c r="Z149" s="96"/>
    </row>
    <row r="150" spans="2:26" s="178" customFormat="1">
      <c r="B150" s="96"/>
      <c r="C150" s="96"/>
      <c r="D150" s="96"/>
      <c r="E150" s="96"/>
      <c r="F150" s="96"/>
      <c r="G150" s="96"/>
      <c r="H150" s="96"/>
      <c r="I150" s="96"/>
      <c r="J150" s="96"/>
      <c r="K150" s="179"/>
      <c r="L150" s="96"/>
      <c r="M150" s="96"/>
      <c r="N150" s="96"/>
      <c r="O150" s="96"/>
      <c r="P150" s="96"/>
      <c r="Q150" s="96"/>
      <c r="R150" s="96"/>
      <c r="S150" s="96"/>
      <c r="T150" s="96"/>
      <c r="U150" s="96"/>
      <c r="V150" s="96"/>
      <c r="W150" s="96"/>
      <c r="X150" s="96"/>
      <c r="Y150" s="96"/>
      <c r="Z150" s="96"/>
    </row>
    <row r="151" spans="2:26" s="178" customFormat="1">
      <c r="B151" s="96"/>
      <c r="C151" s="96"/>
      <c r="D151" s="96"/>
      <c r="E151" s="96"/>
      <c r="F151" s="96"/>
      <c r="G151" s="96"/>
      <c r="H151" s="96"/>
      <c r="I151" s="96"/>
      <c r="J151" s="96"/>
      <c r="K151" s="179"/>
      <c r="L151" s="96"/>
      <c r="M151" s="96"/>
      <c r="N151" s="96"/>
      <c r="O151" s="96"/>
      <c r="P151" s="96"/>
      <c r="Q151" s="96"/>
      <c r="R151" s="96"/>
      <c r="S151" s="96"/>
      <c r="T151" s="96"/>
      <c r="U151" s="96"/>
      <c r="V151" s="96"/>
      <c r="W151" s="96"/>
      <c r="X151" s="96"/>
      <c r="Y151" s="96"/>
      <c r="Z151" s="96"/>
    </row>
    <row r="152" spans="2:26" s="178" customFormat="1">
      <c r="B152" s="96"/>
      <c r="C152" s="96"/>
      <c r="D152" s="96"/>
      <c r="E152" s="96"/>
      <c r="F152" s="96"/>
      <c r="G152" s="96"/>
      <c r="H152" s="96"/>
      <c r="I152" s="96"/>
      <c r="J152" s="96"/>
      <c r="K152" s="179"/>
      <c r="L152" s="96"/>
      <c r="M152" s="96"/>
      <c r="N152" s="96"/>
      <c r="O152" s="96"/>
      <c r="P152" s="96"/>
      <c r="Q152" s="96"/>
      <c r="R152" s="96"/>
      <c r="S152" s="96"/>
      <c r="T152" s="96"/>
      <c r="U152" s="96"/>
      <c r="V152" s="96"/>
      <c r="W152" s="96"/>
      <c r="X152" s="96"/>
      <c r="Y152" s="96"/>
      <c r="Z152" s="96"/>
    </row>
    <row r="153" spans="2:26" s="178" customFormat="1">
      <c r="B153" s="96"/>
      <c r="C153" s="96"/>
      <c r="D153" s="96"/>
      <c r="E153" s="96"/>
      <c r="F153" s="96"/>
      <c r="G153" s="96"/>
      <c r="H153" s="96"/>
      <c r="I153" s="96"/>
      <c r="J153" s="96"/>
      <c r="K153" s="179"/>
      <c r="L153" s="96"/>
      <c r="M153" s="96"/>
      <c r="N153" s="96"/>
      <c r="O153" s="96"/>
      <c r="P153" s="96"/>
      <c r="Q153" s="96"/>
      <c r="R153" s="96"/>
      <c r="S153" s="96"/>
      <c r="T153" s="96"/>
      <c r="U153" s="96"/>
      <c r="V153" s="96"/>
      <c r="W153" s="96"/>
      <c r="X153" s="96"/>
      <c r="Y153" s="96"/>
      <c r="Z153" s="96"/>
    </row>
    <row r="154" spans="2:26" s="178" customFormat="1">
      <c r="B154" s="96"/>
      <c r="C154" s="96"/>
      <c r="D154" s="96"/>
      <c r="E154" s="96"/>
      <c r="F154" s="96"/>
      <c r="G154" s="96"/>
      <c r="H154" s="96"/>
      <c r="I154" s="96"/>
      <c r="J154" s="96"/>
      <c r="K154" s="179"/>
      <c r="L154" s="96"/>
      <c r="M154" s="96"/>
      <c r="N154" s="96"/>
      <c r="O154" s="96"/>
      <c r="P154" s="96"/>
      <c r="Q154" s="96"/>
      <c r="R154" s="96"/>
      <c r="S154" s="96"/>
      <c r="T154" s="96"/>
      <c r="U154" s="96"/>
      <c r="V154" s="96"/>
      <c r="W154" s="96"/>
      <c r="X154" s="96"/>
      <c r="Y154" s="96"/>
      <c r="Z154" s="96"/>
    </row>
    <row r="155" spans="2:26" s="178" customFormat="1">
      <c r="B155" s="96"/>
      <c r="C155" s="96"/>
      <c r="D155" s="96"/>
      <c r="E155" s="96"/>
      <c r="F155" s="96"/>
      <c r="G155" s="96"/>
      <c r="H155" s="96"/>
      <c r="I155" s="96"/>
      <c r="J155" s="96"/>
      <c r="K155" s="179"/>
      <c r="L155" s="96"/>
      <c r="M155" s="96"/>
      <c r="N155" s="96"/>
      <c r="O155" s="96"/>
      <c r="P155" s="96"/>
      <c r="Q155" s="96"/>
      <c r="R155" s="96"/>
      <c r="S155" s="96"/>
      <c r="T155" s="96"/>
      <c r="U155" s="96"/>
      <c r="V155" s="96"/>
      <c r="W155" s="96"/>
      <c r="X155" s="96"/>
      <c r="Y155" s="96"/>
      <c r="Z155" s="96"/>
    </row>
    <row r="156" spans="2:26" s="178" customFormat="1">
      <c r="B156" s="96"/>
      <c r="C156" s="96"/>
      <c r="D156" s="96"/>
      <c r="E156" s="96"/>
      <c r="F156" s="96"/>
      <c r="G156" s="96"/>
      <c r="H156" s="96"/>
      <c r="I156" s="96"/>
      <c r="J156" s="96"/>
      <c r="K156" s="179"/>
      <c r="L156" s="96"/>
      <c r="M156" s="96"/>
      <c r="N156" s="96"/>
      <c r="O156" s="96"/>
      <c r="P156" s="96"/>
      <c r="Q156" s="96"/>
      <c r="R156" s="96"/>
      <c r="S156" s="96"/>
      <c r="T156" s="96"/>
      <c r="U156" s="96"/>
      <c r="V156" s="96"/>
      <c r="W156" s="96"/>
      <c r="X156" s="96"/>
      <c r="Y156" s="96"/>
      <c r="Z156" s="96"/>
    </row>
    <row r="157" spans="2:26" s="178" customFormat="1">
      <c r="B157" s="96"/>
      <c r="C157" s="96"/>
      <c r="D157" s="96"/>
      <c r="E157" s="96"/>
      <c r="F157" s="96"/>
      <c r="G157" s="96"/>
      <c r="H157" s="96"/>
      <c r="I157" s="96"/>
      <c r="J157" s="96"/>
      <c r="K157" s="179"/>
      <c r="L157" s="96"/>
      <c r="M157" s="96"/>
      <c r="N157" s="96"/>
      <c r="O157" s="96"/>
      <c r="P157" s="96"/>
      <c r="Q157" s="96"/>
      <c r="R157" s="96"/>
      <c r="S157" s="96"/>
      <c r="T157" s="96"/>
      <c r="U157" s="96"/>
      <c r="V157" s="96"/>
      <c r="W157" s="96"/>
      <c r="X157" s="96"/>
      <c r="Y157" s="96"/>
      <c r="Z157" s="96"/>
    </row>
    <row r="158" spans="2:26" s="178" customFormat="1">
      <c r="B158" s="96"/>
      <c r="C158" s="96"/>
      <c r="D158" s="96"/>
      <c r="E158" s="96"/>
      <c r="F158" s="96"/>
      <c r="G158" s="96"/>
      <c r="H158" s="96"/>
      <c r="I158" s="96"/>
      <c r="J158" s="96"/>
      <c r="K158" s="179"/>
      <c r="L158" s="96"/>
      <c r="M158" s="96"/>
      <c r="N158" s="96"/>
      <c r="O158" s="96"/>
      <c r="P158" s="96"/>
      <c r="Q158" s="96"/>
      <c r="R158" s="96"/>
      <c r="S158" s="96"/>
      <c r="T158" s="96"/>
      <c r="U158" s="96"/>
      <c r="V158" s="96"/>
      <c r="W158" s="96"/>
      <c r="X158" s="96"/>
      <c r="Y158" s="96"/>
      <c r="Z158" s="96"/>
    </row>
    <row r="159" spans="2:26" s="178" customFormat="1">
      <c r="B159" s="96"/>
      <c r="C159" s="96"/>
      <c r="D159" s="96"/>
      <c r="E159" s="96"/>
      <c r="F159" s="96"/>
      <c r="G159" s="96"/>
      <c r="H159" s="96"/>
      <c r="I159" s="96"/>
      <c r="J159" s="96"/>
      <c r="K159" s="179"/>
      <c r="L159" s="96"/>
      <c r="M159" s="96"/>
      <c r="N159" s="96"/>
      <c r="O159" s="96"/>
      <c r="P159" s="96"/>
      <c r="Q159" s="96"/>
      <c r="R159" s="96"/>
      <c r="S159" s="96"/>
      <c r="T159" s="96"/>
      <c r="U159" s="96"/>
      <c r="V159" s="96"/>
      <c r="W159" s="96"/>
      <c r="X159" s="96"/>
      <c r="Y159" s="96"/>
      <c r="Z159" s="96"/>
    </row>
    <row r="160" spans="2:26" s="178" customFormat="1">
      <c r="B160" s="96"/>
      <c r="C160" s="96"/>
      <c r="D160" s="96"/>
      <c r="E160" s="96"/>
      <c r="F160" s="96"/>
      <c r="G160" s="96"/>
      <c r="H160" s="96"/>
      <c r="I160" s="96"/>
      <c r="J160" s="96"/>
      <c r="K160" s="179"/>
      <c r="L160" s="96"/>
      <c r="M160" s="96"/>
      <c r="N160" s="96"/>
      <c r="O160" s="96"/>
      <c r="P160" s="96"/>
      <c r="Q160" s="96"/>
      <c r="R160" s="96"/>
      <c r="S160" s="96"/>
      <c r="T160" s="96"/>
      <c r="U160" s="96"/>
      <c r="V160" s="96"/>
      <c r="W160" s="96"/>
      <c r="X160" s="96"/>
      <c r="Y160" s="96"/>
      <c r="Z160" s="96"/>
    </row>
    <row r="161" spans="2:26" s="178" customFormat="1">
      <c r="B161" s="96"/>
      <c r="C161" s="96"/>
      <c r="D161" s="96"/>
      <c r="E161" s="96"/>
      <c r="F161" s="96"/>
      <c r="G161" s="96"/>
      <c r="H161" s="96"/>
      <c r="I161" s="96"/>
      <c r="J161" s="96"/>
      <c r="K161" s="179"/>
      <c r="L161" s="96"/>
      <c r="M161" s="96"/>
      <c r="N161" s="96"/>
      <c r="O161" s="96"/>
      <c r="P161" s="96"/>
      <c r="Q161" s="96"/>
      <c r="R161" s="96"/>
      <c r="S161" s="96"/>
      <c r="T161" s="96"/>
      <c r="U161" s="96"/>
      <c r="V161" s="96"/>
      <c r="W161" s="96"/>
      <c r="X161" s="96"/>
      <c r="Y161" s="96"/>
      <c r="Z161" s="96"/>
    </row>
    <row r="162" spans="2:26" s="178" customFormat="1">
      <c r="B162" s="96"/>
      <c r="C162" s="96"/>
      <c r="D162" s="96"/>
      <c r="E162" s="96"/>
      <c r="F162" s="96"/>
      <c r="G162" s="96"/>
      <c r="H162" s="96"/>
      <c r="I162" s="96"/>
      <c r="J162" s="96"/>
      <c r="K162" s="179"/>
      <c r="L162" s="96"/>
      <c r="M162" s="96"/>
      <c r="N162" s="96"/>
      <c r="O162" s="96"/>
      <c r="P162" s="96"/>
      <c r="Q162" s="96"/>
      <c r="R162" s="96"/>
      <c r="S162" s="96"/>
      <c r="T162" s="96"/>
      <c r="U162" s="96"/>
      <c r="V162" s="96"/>
      <c r="W162" s="96"/>
      <c r="X162" s="96"/>
      <c r="Y162" s="96"/>
      <c r="Z162" s="96"/>
    </row>
    <row r="163" spans="2:26" s="178" customFormat="1">
      <c r="B163" s="96"/>
      <c r="C163" s="96"/>
      <c r="D163" s="96"/>
      <c r="E163" s="96"/>
      <c r="F163" s="96"/>
      <c r="G163" s="96"/>
      <c r="H163" s="96"/>
      <c r="I163" s="96"/>
      <c r="J163" s="96"/>
      <c r="K163" s="179"/>
      <c r="L163" s="96"/>
      <c r="M163" s="96"/>
      <c r="N163" s="96"/>
      <c r="O163" s="96"/>
      <c r="P163" s="96"/>
      <c r="Q163" s="96"/>
      <c r="R163" s="96"/>
      <c r="S163" s="96"/>
      <c r="T163" s="96"/>
      <c r="U163" s="96"/>
      <c r="V163" s="96"/>
      <c r="W163" s="96"/>
      <c r="X163" s="96"/>
      <c r="Y163" s="96"/>
      <c r="Z163" s="96"/>
    </row>
    <row r="164" spans="2:26" s="178" customFormat="1">
      <c r="B164" s="96"/>
      <c r="C164" s="96"/>
      <c r="D164" s="96"/>
      <c r="E164" s="96"/>
      <c r="F164" s="96"/>
      <c r="G164" s="96"/>
      <c r="H164" s="96"/>
      <c r="I164" s="96"/>
      <c r="J164" s="96"/>
      <c r="K164" s="179"/>
      <c r="L164" s="96"/>
      <c r="M164" s="96"/>
      <c r="N164" s="96"/>
      <c r="O164" s="96"/>
      <c r="P164" s="96"/>
      <c r="Q164" s="96"/>
      <c r="R164" s="96"/>
      <c r="S164" s="96"/>
      <c r="T164" s="96"/>
      <c r="U164" s="96"/>
      <c r="V164" s="96"/>
      <c r="W164" s="96"/>
      <c r="X164" s="96"/>
      <c r="Y164" s="96"/>
      <c r="Z164" s="96"/>
    </row>
    <row r="165" spans="2:26" s="178" customFormat="1">
      <c r="B165" s="96"/>
      <c r="C165" s="96"/>
      <c r="D165" s="96"/>
      <c r="E165" s="96"/>
      <c r="F165" s="96"/>
      <c r="G165" s="96"/>
      <c r="H165" s="96"/>
      <c r="I165" s="96"/>
      <c r="J165" s="96"/>
      <c r="K165" s="179"/>
      <c r="L165" s="96"/>
      <c r="M165" s="96"/>
      <c r="N165" s="96"/>
      <c r="O165" s="96"/>
      <c r="P165" s="96"/>
      <c r="Q165" s="96"/>
      <c r="R165" s="96"/>
      <c r="S165" s="96"/>
      <c r="T165" s="96"/>
      <c r="U165" s="96"/>
      <c r="V165" s="96"/>
      <c r="W165" s="96"/>
      <c r="X165" s="96"/>
      <c r="Y165" s="96"/>
      <c r="Z165" s="96"/>
    </row>
    <row r="166" spans="2:26" s="178" customFormat="1">
      <c r="B166" s="96"/>
      <c r="C166" s="96"/>
      <c r="D166" s="96"/>
      <c r="E166" s="96"/>
      <c r="F166" s="96"/>
      <c r="G166" s="96"/>
      <c r="H166" s="96"/>
      <c r="I166" s="96"/>
      <c r="J166" s="96"/>
      <c r="K166" s="179"/>
      <c r="L166" s="96"/>
      <c r="M166" s="96"/>
      <c r="N166" s="96"/>
      <c r="O166" s="96"/>
      <c r="P166" s="96"/>
      <c r="Q166" s="96"/>
      <c r="R166" s="96"/>
      <c r="S166" s="96"/>
      <c r="T166" s="96"/>
      <c r="U166" s="96"/>
      <c r="V166" s="96"/>
      <c r="W166" s="96"/>
      <c r="X166" s="96"/>
      <c r="Y166" s="96"/>
      <c r="Z166" s="96"/>
    </row>
    <row r="167" spans="2:26" s="178" customFormat="1">
      <c r="B167" s="96"/>
      <c r="C167" s="96"/>
      <c r="D167" s="96"/>
      <c r="E167" s="96"/>
      <c r="F167" s="96"/>
      <c r="G167" s="96"/>
      <c r="H167" s="96"/>
      <c r="I167" s="96"/>
      <c r="J167" s="96"/>
      <c r="K167" s="179"/>
      <c r="L167" s="96"/>
      <c r="M167" s="96"/>
      <c r="N167" s="96"/>
      <c r="O167" s="96"/>
      <c r="P167" s="96"/>
      <c r="Q167" s="96"/>
      <c r="R167" s="96"/>
      <c r="S167" s="96"/>
      <c r="T167" s="96"/>
      <c r="U167" s="96"/>
      <c r="V167" s="96"/>
      <c r="W167" s="96"/>
      <c r="X167" s="96"/>
      <c r="Y167" s="96"/>
      <c r="Z167" s="96"/>
    </row>
    <row r="168" spans="2:26" s="178" customFormat="1">
      <c r="B168" s="96"/>
      <c r="C168" s="96"/>
      <c r="D168" s="96"/>
      <c r="E168" s="96"/>
      <c r="F168" s="96"/>
      <c r="G168" s="96"/>
      <c r="H168" s="96"/>
      <c r="I168" s="96"/>
      <c r="J168" s="96"/>
      <c r="K168" s="179"/>
      <c r="L168" s="96"/>
      <c r="M168" s="96"/>
      <c r="N168" s="96"/>
      <c r="O168" s="96"/>
      <c r="P168" s="96"/>
      <c r="Q168" s="96"/>
      <c r="R168" s="96"/>
      <c r="S168" s="96"/>
      <c r="T168" s="96"/>
      <c r="U168" s="96"/>
      <c r="V168" s="96"/>
      <c r="W168" s="96"/>
      <c r="X168" s="96"/>
      <c r="Y168" s="96"/>
      <c r="Z168" s="96"/>
    </row>
    <row r="169" spans="2:26" s="178" customFormat="1">
      <c r="B169" s="96"/>
      <c r="C169" s="96"/>
      <c r="D169" s="96"/>
      <c r="E169" s="96"/>
      <c r="F169" s="96"/>
      <c r="G169" s="96"/>
      <c r="H169" s="96"/>
      <c r="I169" s="96"/>
      <c r="J169" s="96"/>
      <c r="K169" s="179"/>
      <c r="L169" s="96"/>
      <c r="M169" s="96"/>
      <c r="N169" s="96"/>
      <c r="O169" s="96"/>
      <c r="P169" s="96"/>
      <c r="Q169" s="96"/>
      <c r="R169" s="96"/>
      <c r="S169" s="96"/>
      <c r="T169" s="96"/>
      <c r="U169" s="96"/>
      <c r="V169" s="96"/>
      <c r="W169" s="96"/>
      <c r="X169" s="96"/>
      <c r="Y169" s="96"/>
      <c r="Z169" s="96"/>
    </row>
    <row r="170" spans="2:26" s="178" customFormat="1">
      <c r="B170" s="96"/>
      <c r="C170" s="96"/>
      <c r="D170" s="96"/>
      <c r="E170" s="96"/>
      <c r="F170" s="96"/>
      <c r="G170" s="96"/>
      <c r="H170" s="96"/>
      <c r="I170" s="96"/>
      <c r="J170" s="96"/>
      <c r="K170" s="179"/>
      <c r="L170" s="96"/>
      <c r="M170" s="96"/>
      <c r="N170" s="96"/>
      <c r="O170" s="96"/>
      <c r="P170" s="96"/>
      <c r="Q170" s="96"/>
      <c r="R170" s="96"/>
      <c r="S170" s="96"/>
      <c r="T170" s="96"/>
      <c r="U170" s="96"/>
      <c r="V170" s="96"/>
      <c r="W170" s="96"/>
      <c r="X170" s="96"/>
      <c r="Y170" s="96"/>
      <c r="Z170" s="96"/>
    </row>
    <row r="171" spans="2:26" s="178" customFormat="1">
      <c r="B171" s="96"/>
      <c r="C171" s="96"/>
      <c r="D171" s="96"/>
      <c r="E171" s="96"/>
      <c r="F171" s="96"/>
      <c r="G171" s="96"/>
      <c r="H171" s="96"/>
      <c r="I171" s="96"/>
      <c r="J171" s="96"/>
      <c r="K171" s="179"/>
      <c r="L171" s="96"/>
      <c r="M171" s="96"/>
      <c r="N171" s="96"/>
      <c r="O171" s="96"/>
      <c r="P171" s="96"/>
      <c r="Q171" s="96"/>
      <c r="R171" s="96"/>
      <c r="S171" s="96"/>
      <c r="T171" s="96"/>
      <c r="U171" s="96"/>
      <c r="V171" s="96"/>
      <c r="W171" s="96"/>
      <c r="X171" s="96"/>
      <c r="Y171" s="96"/>
      <c r="Z171" s="96"/>
    </row>
    <row r="172" spans="2:26" s="178" customFormat="1">
      <c r="B172" s="96"/>
      <c r="C172" s="96"/>
      <c r="D172" s="96"/>
      <c r="E172" s="96"/>
      <c r="F172" s="96"/>
      <c r="G172" s="96"/>
      <c r="H172" s="96"/>
      <c r="I172" s="96"/>
      <c r="J172" s="96"/>
      <c r="K172" s="179"/>
      <c r="L172" s="96"/>
      <c r="M172" s="96"/>
      <c r="N172" s="96"/>
      <c r="O172" s="96"/>
      <c r="P172" s="96"/>
      <c r="Q172" s="96"/>
      <c r="R172" s="96"/>
      <c r="S172" s="96"/>
      <c r="T172" s="96"/>
      <c r="U172" s="96"/>
      <c r="V172" s="96"/>
      <c r="W172" s="96"/>
      <c r="X172" s="96"/>
      <c r="Y172" s="96"/>
      <c r="Z172" s="96"/>
    </row>
    <row r="173" spans="2:26" s="178" customFormat="1">
      <c r="B173" s="96"/>
      <c r="C173" s="96"/>
      <c r="D173" s="96"/>
      <c r="E173" s="96"/>
      <c r="F173" s="96"/>
      <c r="G173" s="96"/>
      <c r="H173" s="96"/>
      <c r="I173" s="96"/>
      <c r="J173" s="96"/>
      <c r="K173" s="179"/>
      <c r="L173" s="96"/>
      <c r="M173" s="96"/>
      <c r="N173" s="96"/>
      <c r="O173" s="96"/>
      <c r="P173" s="96"/>
      <c r="Q173" s="96"/>
      <c r="R173" s="96"/>
      <c r="S173" s="96"/>
      <c r="T173" s="96"/>
      <c r="U173" s="96"/>
      <c r="V173" s="96"/>
      <c r="W173" s="96"/>
      <c r="X173" s="96"/>
      <c r="Y173" s="96"/>
      <c r="Z173" s="96"/>
    </row>
    <row r="174" spans="2:26" s="178" customFormat="1">
      <c r="B174" s="96"/>
      <c r="C174" s="96"/>
      <c r="D174" s="96"/>
      <c r="E174" s="96"/>
      <c r="F174" s="96"/>
      <c r="G174" s="96"/>
      <c r="H174" s="96"/>
      <c r="I174" s="96"/>
      <c r="J174" s="96"/>
      <c r="K174" s="179"/>
      <c r="L174" s="96"/>
      <c r="M174" s="96"/>
      <c r="N174" s="96"/>
      <c r="O174" s="96"/>
      <c r="P174" s="96"/>
      <c r="Q174" s="96"/>
      <c r="R174" s="96"/>
      <c r="S174" s="96"/>
      <c r="T174" s="96"/>
      <c r="U174" s="96"/>
      <c r="V174" s="96"/>
      <c r="W174" s="96"/>
      <c r="X174" s="96"/>
      <c r="Y174" s="96"/>
      <c r="Z174" s="96"/>
    </row>
    <row r="175" spans="2:26" s="178" customFormat="1">
      <c r="B175" s="96"/>
      <c r="C175" s="96"/>
      <c r="D175" s="96"/>
      <c r="E175" s="96"/>
      <c r="F175" s="96"/>
      <c r="G175" s="96"/>
      <c r="H175" s="96"/>
      <c r="I175" s="96"/>
      <c r="J175" s="96"/>
      <c r="K175" s="179"/>
      <c r="L175" s="96"/>
      <c r="M175" s="96"/>
      <c r="N175" s="96"/>
      <c r="O175" s="96"/>
      <c r="P175" s="96"/>
      <c r="Q175" s="96"/>
      <c r="R175" s="96"/>
      <c r="S175" s="96"/>
      <c r="T175" s="96"/>
      <c r="U175" s="96"/>
      <c r="V175" s="96"/>
      <c r="W175" s="96"/>
      <c r="X175" s="96"/>
      <c r="Y175" s="96"/>
      <c r="Z175" s="96"/>
    </row>
    <row r="176" spans="2:26" s="178" customFormat="1">
      <c r="B176" s="96"/>
      <c r="C176" s="96"/>
      <c r="D176" s="96"/>
      <c r="E176" s="96"/>
      <c r="F176" s="96"/>
      <c r="G176" s="96"/>
      <c r="H176" s="96"/>
      <c r="I176" s="96"/>
      <c r="J176" s="96"/>
      <c r="K176" s="179"/>
      <c r="L176" s="96"/>
      <c r="M176" s="96"/>
      <c r="N176" s="96"/>
      <c r="O176" s="96"/>
      <c r="P176" s="96"/>
      <c r="Q176" s="96"/>
      <c r="R176" s="96"/>
      <c r="S176" s="96"/>
      <c r="T176" s="96"/>
      <c r="U176" s="96"/>
      <c r="V176" s="96"/>
      <c r="W176" s="96"/>
      <c r="X176" s="96"/>
      <c r="Y176" s="96"/>
      <c r="Z176" s="96"/>
    </row>
    <row r="177" spans="2:26" s="178" customFormat="1">
      <c r="B177" s="96"/>
      <c r="C177" s="96"/>
      <c r="D177" s="96"/>
      <c r="E177" s="96"/>
      <c r="F177" s="96"/>
      <c r="G177" s="96"/>
      <c r="H177" s="96"/>
      <c r="I177" s="96"/>
      <c r="J177" s="96"/>
      <c r="K177" s="179"/>
      <c r="L177" s="96"/>
      <c r="M177" s="96"/>
      <c r="N177" s="96"/>
      <c r="O177" s="96"/>
      <c r="P177" s="96"/>
      <c r="Q177" s="96"/>
      <c r="R177" s="96"/>
      <c r="S177" s="96"/>
      <c r="T177" s="96"/>
      <c r="U177" s="96"/>
      <c r="V177" s="96"/>
      <c r="W177" s="96"/>
      <c r="X177" s="96"/>
      <c r="Y177" s="96"/>
      <c r="Z177" s="96"/>
    </row>
    <row r="178" spans="2:26" s="178" customFormat="1">
      <c r="B178" s="96"/>
      <c r="C178" s="96"/>
      <c r="D178" s="96"/>
      <c r="E178" s="96"/>
      <c r="F178" s="96"/>
      <c r="G178" s="96"/>
      <c r="H178" s="96"/>
      <c r="I178" s="96"/>
      <c r="J178" s="96"/>
      <c r="K178" s="179"/>
      <c r="L178" s="96"/>
      <c r="M178" s="96"/>
      <c r="N178" s="96"/>
      <c r="O178" s="96"/>
      <c r="P178" s="96"/>
      <c r="Q178" s="96"/>
      <c r="R178" s="96"/>
      <c r="S178" s="96"/>
      <c r="T178" s="96"/>
      <c r="U178" s="96"/>
      <c r="V178" s="96"/>
      <c r="W178" s="96"/>
      <c r="X178" s="96"/>
      <c r="Y178" s="96"/>
      <c r="Z178" s="96"/>
    </row>
    <row r="179" spans="2:26" s="178" customFormat="1">
      <c r="B179" s="96"/>
      <c r="C179" s="96"/>
      <c r="D179" s="96"/>
      <c r="E179" s="96"/>
      <c r="F179" s="96"/>
      <c r="G179" s="96"/>
      <c r="H179" s="96"/>
      <c r="I179" s="96"/>
      <c r="J179" s="96"/>
      <c r="K179" s="179"/>
      <c r="L179" s="96"/>
      <c r="M179" s="96"/>
      <c r="N179" s="96"/>
      <c r="O179" s="96"/>
      <c r="P179" s="96"/>
      <c r="Q179" s="96"/>
      <c r="R179" s="96"/>
      <c r="S179" s="96"/>
      <c r="T179" s="96"/>
      <c r="U179" s="96"/>
      <c r="V179" s="96"/>
      <c r="W179" s="96"/>
      <c r="X179" s="96"/>
      <c r="Y179" s="96"/>
      <c r="Z179" s="96"/>
    </row>
    <row r="180" spans="2:26" s="178" customFormat="1">
      <c r="B180" s="96"/>
      <c r="C180" s="96"/>
      <c r="D180" s="96"/>
      <c r="E180" s="96"/>
      <c r="F180" s="96"/>
      <c r="G180" s="96"/>
      <c r="H180" s="96"/>
      <c r="I180" s="96"/>
      <c r="J180" s="96"/>
      <c r="K180" s="179"/>
      <c r="L180" s="96"/>
      <c r="M180" s="96"/>
      <c r="N180" s="96"/>
      <c r="O180" s="96"/>
      <c r="P180" s="96"/>
      <c r="Q180" s="96"/>
      <c r="R180" s="96"/>
      <c r="S180" s="96"/>
      <c r="T180" s="96"/>
      <c r="U180" s="96"/>
      <c r="V180" s="96"/>
      <c r="W180" s="96"/>
      <c r="X180" s="96"/>
      <c r="Y180" s="96"/>
      <c r="Z180" s="96"/>
    </row>
    <row r="181" spans="2:26" s="178" customFormat="1">
      <c r="B181" s="96"/>
      <c r="C181" s="96"/>
      <c r="D181" s="96"/>
      <c r="E181" s="96"/>
      <c r="F181" s="96"/>
      <c r="G181" s="96"/>
      <c r="H181" s="96"/>
      <c r="I181" s="96"/>
      <c r="J181" s="96"/>
      <c r="K181" s="179"/>
      <c r="L181" s="96"/>
      <c r="M181" s="96"/>
      <c r="N181" s="96"/>
      <c r="O181" s="96"/>
      <c r="P181" s="96"/>
      <c r="Q181" s="96"/>
      <c r="R181" s="96"/>
      <c r="S181" s="96"/>
      <c r="T181" s="96"/>
      <c r="U181" s="96"/>
      <c r="V181" s="96"/>
      <c r="W181" s="96"/>
      <c r="X181" s="96"/>
      <c r="Y181" s="96"/>
      <c r="Z181" s="96"/>
    </row>
    <row r="182" spans="2:26" s="178" customFormat="1">
      <c r="B182" s="96"/>
      <c r="C182" s="96"/>
      <c r="D182" s="96"/>
      <c r="E182" s="96"/>
      <c r="F182" s="96"/>
      <c r="G182" s="96"/>
      <c r="H182" s="96"/>
      <c r="I182" s="96"/>
      <c r="J182" s="96"/>
      <c r="K182" s="179"/>
      <c r="L182" s="96"/>
      <c r="M182" s="96"/>
      <c r="N182" s="96"/>
      <c r="O182" s="96"/>
      <c r="P182" s="96"/>
      <c r="Q182" s="96"/>
      <c r="R182" s="96"/>
      <c r="S182" s="96"/>
      <c r="T182" s="96"/>
      <c r="U182" s="96"/>
      <c r="V182" s="96"/>
      <c r="W182" s="96"/>
      <c r="X182" s="96"/>
      <c r="Y182" s="96"/>
      <c r="Z182" s="96"/>
    </row>
    <row r="183" spans="2:26" s="178" customFormat="1">
      <c r="B183" s="96"/>
      <c r="C183" s="96"/>
      <c r="D183" s="96"/>
      <c r="E183" s="96"/>
      <c r="F183" s="96"/>
      <c r="G183" s="96"/>
      <c r="H183" s="96"/>
      <c r="I183" s="96"/>
      <c r="J183" s="96"/>
      <c r="K183" s="179"/>
      <c r="L183" s="96"/>
      <c r="M183" s="96"/>
      <c r="N183" s="96"/>
      <c r="O183" s="96"/>
      <c r="P183" s="96"/>
      <c r="Q183" s="96"/>
      <c r="R183" s="96"/>
      <c r="S183" s="96"/>
      <c r="T183" s="96"/>
      <c r="U183" s="96"/>
      <c r="V183" s="96"/>
      <c r="W183" s="96"/>
      <c r="X183" s="96"/>
      <c r="Y183" s="96"/>
      <c r="Z183" s="96"/>
    </row>
    <row r="184" spans="2:26" s="178" customFormat="1">
      <c r="B184" s="96"/>
      <c r="C184" s="96"/>
      <c r="D184" s="96"/>
      <c r="E184" s="96"/>
      <c r="F184" s="96"/>
      <c r="G184" s="96"/>
      <c r="H184" s="96"/>
      <c r="I184" s="96"/>
      <c r="J184" s="96"/>
      <c r="K184" s="179"/>
      <c r="L184" s="96"/>
      <c r="M184" s="96"/>
      <c r="N184" s="96"/>
      <c r="O184" s="96"/>
      <c r="P184" s="96"/>
      <c r="Q184" s="96"/>
      <c r="R184" s="96"/>
      <c r="S184" s="96"/>
      <c r="T184" s="96"/>
      <c r="U184" s="96"/>
      <c r="V184" s="96"/>
      <c r="W184" s="96"/>
      <c r="X184" s="96"/>
      <c r="Y184" s="96"/>
      <c r="Z184" s="96"/>
    </row>
    <row r="185" spans="2:26" s="178" customFormat="1">
      <c r="B185" s="96"/>
      <c r="C185" s="96"/>
      <c r="D185" s="96"/>
      <c r="E185" s="96"/>
      <c r="F185" s="96"/>
      <c r="G185" s="96"/>
      <c r="H185" s="96"/>
      <c r="I185" s="96"/>
      <c r="J185" s="96"/>
      <c r="K185" s="179"/>
      <c r="L185" s="96"/>
      <c r="M185" s="96"/>
      <c r="N185" s="96"/>
      <c r="O185" s="96"/>
      <c r="P185" s="96"/>
      <c r="Q185" s="96"/>
      <c r="R185" s="96"/>
      <c r="S185" s="96"/>
      <c r="T185" s="96"/>
      <c r="U185" s="96"/>
      <c r="V185" s="96"/>
      <c r="W185" s="96"/>
      <c r="X185" s="96"/>
      <c r="Y185" s="96"/>
      <c r="Z185" s="96"/>
    </row>
    <row r="186" spans="2:26" s="178" customFormat="1">
      <c r="B186" s="96"/>
      <c r="C186" s="96"/>
      <c r="D186" s="96"/>
      <c r="E186" s="96"/>
      <c r="F186" s="96"/>
      <c r="G186" s="96"/>
      <c r="H186" s="96"/>
      <c r="I186" s="96"/>
      <c r="J186" s="96"/>
      <c r="K186" s="179"/>
      <c r="L186" s="96"/>
      <c r="M186" s="96"/>
      <c r="N186" s="96"/>
      <c r="O186" s="96"/>
      <c r="P186" s="96"/>
      <c r="Q186" s="96"/>
      <c r="R186" s="96"/>
      <c r="S186" s="96"/>
      <c r="T186" s="96"/>
      <c r="U186" s="96"/>
      <c r="V186" s="96"/>
      <c r="W186" s="96"/>
      <c r="X186" s="96"/>
      <c r="Y186" s="96"/>
      <c r="Z186" s="96"/>
    </row>
    <row r="187" spans="2:26" s="178" customFormat="1">
      <c r="B187" s="96"/>
      <c r="C187" s="96"/>
      <c r="D187" s="96"/>
      <c r="E187" s="96"/>
      <c r="F187" s="96"/>
      <c r="G187" s="96"/>
      <c r="H187" s="96"/>
      <c r="I187" s="96"/>
      <c r="J187" s="96"/>
      <c r="K187" s="179"/>
      <c r="L187" s="96"/>
      <c r="M187" s="96"/>
      <c r="N187" s="96"/>
      <c r="O187" s="96"/>
      <c r="P187" s="96"/>
      <c r="Q187" s="96"/>
      <c r="R187" s="96"/>
      <c r="S187" s="96"/>
      <c r="T187" s="96"/>
      <c r="U187" s="96"/>
      <c r="V187" s="96"/>
      <c r="W187" s="96"/>
      <c r="X187" s="96"/>
      <c r="Y187" s="96"/>
      <c r="Z187" s="96"/>
    </row>
    <row r="188" spans="2:26" s="178" customFormat="1">
      <c r="B188" s="96"/>
      <c r="C188" s="96"/>
      <c r="D188" s="96"/>
      <c r="E188" s="96"/>
      <c r="F188" s="96"/>
      <c r="G188" s="96"/>
      <c r="H188" s="96"/>
      <c r="I188" s="96"/>
      <c r="J188" s="96"/>
      <c r="K188" s="179"/>
      <c r="L188" s="96"/>
      <c r="M188" s="96"/>
      <c r="N188" s="96"/>
      <c r="O188" s="96"/>
      <c r="P188" s="96"/>
      <c r="Q188" s="96"/>
      <c r="R188" s="96"/>
      <c r="S188" s="96"/>
      <c r="T188" s="96"/>
      <c r="U188" s="96"/>
      <c r="V188" s="96"/>
      <c r="W188" s="96"/>
      <c r="X188" s="96"/>
      <c r="Y188" s="96"/>
      <c r="Z188" s="96"/>
    </row>
    <row r="189" spans="2:26" s="178" customFormat="1">
      <c r="B189" s="96"/>
      <c r="C189" s="96"/>
      <c r="D189" s="96"/>
      <c r="E189" s="96"/>
      <c r="F189" s="96"/>
      <c r="G189" s="96"/>
      <c r="H189" s="96"/>
      <c r="I189" s="96"/>
      <c r="J189" s="96"/>
      <c r="K189" s="179"/>
      <c r="L189" s="96"/>
      <c r="M189" s="96"/>
      <c r="N189" s="96"/>
      <c r="O189" s="96"/>
      <c r="P189" s="96"/>
      <c r="Q189" s="96"/>
      <c r="R189" s="96"/>
      <c r="S189" s="96"/>
      <c r="T189" s="96"/>
      <c r="U189" s="96"/>
      <c r="V189" s="96"/>
      <c r="W189" s="96"/>
      <c r="X189" s="96"/>
      <c r="Y189" s="96"/>
      <c r="Z189" s="96"/>
    </row>
    <row r="190" spans="2:26" s="178" customFormat="1">
      <c r="B190" s="96"/>
      <c r="C190" s="96"/>
      <c r="D190" s="96"/>
      <c r="E190" s="96"/>
      <c r="F190" s="96"/>
      <c r="G190" s="96"/>
      <c r="H190" s="96"/>
      <c r="I190" s="96"/>
      <c r="J190" s="96"/>
      <c r="K190" s="179"/>
      <c r="L190" s="96"/>
      <c r="M190" s="96"/>
      <c r="N190" s="96"/>
      <c r="O190" s="96"/>
      <c r="P190" s="96"/>
      <c r="Q190" s="96"/>
      <c r="R190" s="96"/>
      <c r="S190" s="96"/>
      <c r="T190" s="96"/>
      <c r="U190" s="96"/>
      <c r="V190" s="96"/>
      <c r="W190" s="96"/>
      <c r="X190" s="96"/>
      <c r="Y190" s="96"/>
      <c r="Z190" s="96"/>
    </row>
    <row r="191" spans="2:26" s="178" customFormat="1">
      <c r="B191" s="96"/>
      <c r="C191" s="96"/>
      <c r="D191" s="96"/>
      <c r="E191" s="96"/>
      <c r="F191" s="96"/>
      <c r="G191" s="96"/>
      <c r="H191" s="96"/>
      <c r="I191" s="96"/>
      <c r="J191" s="96"/>
      <c r="K191" s="179"/>
      <c r="L191" s="96"/>
      <c r="M191" s="96"/>
      <c r="N191" s="96"/>
      <c r="O191" s="96"/>
      <c r="P191" s="96"/>
      <c r="Q191" s="96"/>
      <c r="R191" s="96"/>
      <c r="S191" s="96"/>
      <c r="T191" s="96"/>
      <c r="U191" s="96"/>
      <c r="V191" s="96"/>
      <c r="W191" s="96"/>
      <c r="X191" s="96"/>
      <c r="Y191" s="96"/>
      <c r="Z191" s="96"/>
    </row>
    <row r="192" spans="2:26" s="178" customFormat="1">
      <c r="B192" s="96"/>
      <c r="C192" s="96"/>
      <c r="D192" s="96"/>
      <c r="E192" s="96"/>
      <c r="F192" s="96"/>
      <c r="G192" s="96"/>
      <c r="H192" s="96"/>
      <c r="I192" s="96"/>
      <c r="J192" s="96"/>
      <c r="K192" s="179"/>
      <c r="L192" s="96"/>
      <c r="M192" s="96"/>
      <c r="N192" s="96"/>
      <c r="O192" s="96"/>
      <c r="P192" s="96"/>
      <c r="Q192" s="96"/>
      <c r="R192" s="96"/>
      <c r="S192" s="96"/>
      <c r="T192" s="96"/>
      <c r="U192" s="96"/>
      <c r="V192" s="96"/>
      <c r="W192" s="96"/>
      <c r="X192" s="96"/>
      <c r="Y192" s="96"/>
      <c r="Z192" s="96"/>
    </row>
    <row r="193" spans="2:26" s="178" customFormat="1">
      <c r="B193" s="96"/>
      <c r="C193" s="96"/>
      <c r="D193" s="96"/>
      <c r="E193" s="96"/>
      <c r="F193" s="96"/>
      <c r="G193" s="96"/>
      <c r="H193" s="96"/>
      <c r="I193" s="96"/>
      <c r="J193" s="96"/>
      <c r="K193" s="179"/>
      <c r="L193" s="96"/>
      <c r="M193" s="96"/>
      <c r="N193" s="96"/>
      <c r="O193" s="96"/>
      <c r="P193" s="96"/>
      <c r="Q193" s="96"/>
      <c r="R193" s="96"/>
      <c r="S193" s="96"/>
      <c r="T193" s="96"/>
      <c r="U193" s="96"/>
      <c r="V193" s="96"/>
      <c r="W193" s="96"/>
      <c r="X193" s="96"/>
      <c r="Y193" s="96"/>
      <c r="Z193" s="96"/>
    </row>
    <row r="194" spans="2:26" s="178" customFormat="1">
      <c r="B194" s="96"/>
      <c r="C194" s="96"/>
      <c r="D194" s="96"/>
      <c r="E194" s="96"/>
      <c r="F194" s="96"/>
      <c r="G194" s="96"/>
      <c r="H194" s="96"/>
      <c r="I194" s="96"/>
      <c r="J194" s="96"/>
      <c r="K194" s="179"/>
      <c r="L194" s="96"/>
      <c r="M194" s="96"/>
      <c r="N194" s="96"/>
      <c r="O194" s="96"/>
      <c r="P194" s="96"/>
      <c r="Q194" s="96"/>
      <c r="R194" s="96"/>
      <c r="S194" s="96"/>
      <c r="T194" s="96"/>
      <c r="U194" s="96"/>
      <c r="V194" s="96"/>
      <c r="W194" s="96"/>
      <c r="X194" s="96"/>
      <c r="Y194" s="96"/>
      <c r="Z194" s="96"/>
    </row>
    <row r="195" spans="2:26" s="178" customFormat="1">
      <c r="B195" s="96"/>
      <c r="C195" s="96"/>
      <c r="D195" s="96"/>
      <c r="E195" s="96"/>
      <c r="F195" s="96"/>
      <c r="G195" s="96"/>
      <c r="H195" s="96"/>
      <c r="I195" s="96"/>
      <c r="J195" s="96"/>
      <c r="K195" s="179"/>
      <c r="L195" s="96"/>
      <c r="M195" s="96"/>
      <c r="N195" s="96"/>
      <c r="O195" s="96"/>
      <c r="P195" s="96"/>
      <c r="Q195" s="96"/>
      <c r="R195" s="96"/>
      <c r="S195" s="96"/>
      <c r="T195" s="96"/>
      <c r="U195" s="96"/>
      <c r="V195" s="96"/>
      <c r="W195" s="96"/>
      <c r="X195" s="96"/>
      <c r="Y195" s="96"/>
      <c r="Z195" s="96"/>
    </row>
    <row r="196" spans="2:26" s="178" customFormat="1">
      <c r="B196" s="96"/>
      <c r="C196" s="96"/>
      <c r="D196" s="96"/>
      <c r="E196" s="96"/>
      <c r="F196" s="96"/>
      <c r="G196" s="96"/>
      <c r="H196" s="96"/>
      <c r="I196" s="96"/>
      <c r="J196" s="96"/>
      <c r="K196" s="179"/>
      <c r="L196" s="96"/>
      <c r="M196" s="96"/>
      <c r="N196" s="96"/>
      <c r="O196" s="96"/>
      <c r="P196" s="96"/>
      <c r="Q196" s="96"/>
      <c r="R196" s="96"/>
      <c r="S196" s="96"/>
      <c r="T196" s="96"/>
      <c r="U196" s="96"/>
      <c r="V196" s="96"/>
      <c r="W196" s="96"/>
      <c r="X196" s="96"/>
      <c r="Y196" s="96"/>
      <c r="Z196" s="96"/>
    </row>
    <row r="197" spans="2:26" s="178" customFormat="1">
      <c r="B197" s="96"/>
      <c r="C197" s="96"/>
      <c r="D197" s="96"/>
      <c r="E197" s="96"/>
      <c r="F197" s="96"/>
      <c r="G197" s="96"/>
      <c r="H197" s="96"/>
      <c r="I197" s="96"/>
      <c r="J197" s="96"/>
      <c r="K197" s="179"/>
      <c r="L197" s="96"/>
      <c r="M197" s="96"/>
      <c r="N197" s="96"/>
      <c r="O197" s="96"/>
      <c r="P197" s="96"/>
      <c r="Q197" s="96"/>
      <c r="R197" s="96"/>
      <c r="S197" s="96"/>
      <c r="T197" s="96"/>
      <c r="U197" s="96"/>
      <c r="V197" s="96"/>
      <c r="W197" s="96"/>
      <c r="X197" s="96"/>
      <c r="Y197" s="96"/>
      <c r="Z197" s="96"/>
    </row>
    <row r="198" spans="2:26" s="178" customFormat="1">
      <c r="B198" s="96"/>
      <c r="C198" s="96"/>
      <c r="D198" s="96"/>
      <c r="E198" s="96"/>
      <c r="F198" s="96"/>
      <c r="G198" s="96"/>
      <c r="H198" s="96"/>
      <c r="I198" s="96"/>
      <c r="J198" s="96"/>
      <c r="K198" s="179"/>
      <c r="L198" s="96"/>
      <c r="M198" s="96"/>
      <c r="N198" s="96"/>
      <c r="O198" s="96"/>
      <c r="P198" s="96"/>
      <c r="Q198" s="96"/>
      <c r="R198" s="96"/>
      <c r="S198" s="96"/>
      <c r="T198" s="96"/>
      <c r="U198" s="96"/>
      <c r="V198" s="96"/>
      <c r="W198" s="96"/>
      <c r="X198" s="96"/>
      <c r="Y198" s="96"/>
      <c r="Z198" s="96"/>
    </row>
    <row r="199" spans="2:26" s="178" customFormat="1">
      <c r="B199" s="96"/>
      <c r="C199" s="96"/>
      <c r="D199" s="96"/>
      <c r="E199" s="96"/>
      <c r="F199" s="96"/>
      <c r="G199" s="96"/>
      <c r="H199" s="96"/>
      <c r="I199" s="96"/>
      <c r="J199" s="96"/>
      <c r="K199" s="179"/>
      <c r="L199" s="96"/>
      <c r="M199" s="96"/>
      <c r="N199" s="96"/>
      <c r="O199" s="96"/>
      <c r="P199" s="96"/>
      <c r="Q199" s="96"/>
      <c r="R199" s="96"/>
      <c r="S199" s="96"/>
      <c r="T199" s="96"/>
      <c r="U199" s="96"/>
      <c r="V199" s="96"/>
      <c r="W199" s="96"/>
      <c r="X199" s="96"/>
      <c r="Y199" s="96"/>
      <c r="Z199" s="96"/>
    </row>
    <row r="200" spans="2:26" s="178" customFormat="1">
      <c r="B200" s="96"/>
      <c r="C200" s="96"/>
      <c r="D200" s="96"/>
      <c r="E200" s="96"/>
      <c r="F200" s="96"/>
      <c r="G200" s="96"/>
      <c r="H200" s="96"/>
      <c r="I200" s="96"/>
      <c r="J200" s="96"/>
      <c r="K200" s="179"/>
      <c r="L200" s="96"/>
      <c r="M200" s="96"/>
      <c r="N200" s="96"/>
      <c r="O200" s="96"/>
      <c r="P200" s="96"/>
      <c r="Q200" s="96"/>
      <c r="R200" s="96"/>
      <c r="S200" s="96"/>
      <c r="T200" s="96"/>
      <c r="U200" s="96"/>
      <c r="V200" s="96"/>
      <c r="W200" s="96"/>
      <c r="X200" s="96"/>
      <c r="Y200" s="96"/>
      <c r="Z200" s="96"/>
    </row>
    <row r="201" spans="2:26" s="178" customFormat="1">
      <c r="B201" s="96"/>
      <c r="C201" s="96"/>
      <c r="D201" s="96"/>
      <c r="E201" s="96"/>
      <c r="F201" s="96"/>
      <c r="G201" s="96"/>
      <c r="H201" s="96"/>
      <c r="I201" s="96"/>
      <c r="J201" s="96"/>
      <c r="K201" s="179"/>
      <c r="L201" s="96"/>
      <c r="M201" s="96"/>
      <c r="N201" s="96"/>
      <c r="O201" s="96"/>
      <c r="P201" s="96"/>
      <c r="Q201" s="96"/>
      <c r="R201" s="96"/>
      <c r="S201" s="96"/>
      <c r="T201" s="96"/>
      <c r="U201" s="96"/>
      <c r="V201" s="96"/>
      <c r="W201" s="96"/>
      <c r="X201" s="96"/>
      <c r="Y201" s="96"/>
      <c r="Z201" s="96"/>
    </row>
    <row r="202" spans="2:26" s="178" customFormat="1">
      <c r="B202" s="96"/>
      <c r="C202" s="96"/>
      <c r="D202" s="96"/>
      <c r="E202" s="96"/>
      <c r="F202" s="96"/>
      <c r="G202" s="96"/>
      <c r="H202" s="96"/>
      <c r="I202" s="96"/>
      <c r="J202" s="96"/>
      <c r="K202" s="179"/>
      <c r="L202" s="96"/>
      <c r="M202" s="96"/>
      <c r="N202" s="96"/>
      <c r="O202" s="96"/>
      <c r="P202" s="96"/>
      <c r="Q202" s="96"/>
      <c r="R202" s="96"/>
      <c r="S202" s="96"/>
      <c r="T202" s="96"/>
      <c r="U202" s="96"/>
      <c r="V202" s="96"/>
      <c r="W202" s="96"/>
      <c r="X202" s="96"/>
      <c r="Y202" s="96"/>
      <c r="Z202" s="96"/>
    </row>
    <row r="203" spans="2:26" s="178" customFormat="1">
      <c r="B203" s="96"/>
      <c r="C203" s="96"/>
      <c r="D203" s="96"/>
      <c r="E203" s="96"/>
      <c r="F203" s="96"/>
      <c r="G203" s="96"/>
      <c r="H203" s="96"/>
      <c r="I203" s="96"/>
      <c r="J203" s="96"/>
      <c r="K203" s="179"/>
      <c r="L203" s="96"/>
      <c r="M203" s="96"/>
      <c r="N203" s="96"/>
      <c r="O203" s="96"/>
      <c r="P203" s="96"/>
      <c r="Q203" s="96"/>
      <c r="R203" s="96"/>
      <c r="S203" s="96"/>
      <c r="T203" s="96"/>
      <c r="U203" s="96"/>
      <c r="V203" s="96"/>
      <c r="W203" s="96"/>
      <c r="X203" s="96"/>
      <c r="Y203" s="96"/>
      <c r="Z203" s="96"/>
    </row>
    <row r="204" spans="2:26" s="178" customFormat="1">
      <c r="B204" s="96"/>
      <c r="C204" s="96"/>
      <c r="D204" s="96"/>
      <c r="E204" s="96"/>
      <c r="F204" s="96"/>
      <c r="G204" s="96"/>
      <c r="H204" s="96"/>
      <c r="I204" s="96"/>
      <c r="J204" s="96"/>
      <c r="K204" s="179"/>
      <c r="L204" s="96"/>
      <c r="M204" s="96"/>
      <c r="N204" s="96"/>
      <c r="O204" s="96"/>
      <c r="P204" s="96"/>
      <c r="Q204" s="96"/>
      <c r="R204" s="96"/>
      <c r="S204" s="96"/>
      <c r="T204" s="96"/>
      <c r="U204" s="96"/>
      <c r="V204" s="96"/>
      <c r="W204" s="96"/>
      <c r="X204" s="96"/>
      <c r="Y204" s="96"/>
      <c r="Z204" s="96"/>
    </row>
    <row r="205" spans="2:26" s="178" customFormat="1">
      <c r="B205" s="96"/>
      <c r="C205" s="96"/>
      <c r="D205" s="96"/>
      <c r="E205" s="96"/>
      <c r="F205" s="96"/>
      <c r="G205" s="96"/>
      <c r="H205" s="96"/>
      <c r="I205" s="96"/>
      <c r="J205" s="96"/>
      <c r="K205" s="179"/>
      <c r="L205" s="96"/>
      <c r="M205" s="96"/>
      <c r="N205" s="96"/>
      <c r="O205" s="96"/>
      <c r="P205" s="96"/>
      <c r="Q205" s="96"/>
      <c r="R205" s="96"/>
      <c r="S205" s="96"/>
      <c r="T205" s="96"/>
      <c r="U205" s="96"/>
      <c r="V205" s="96"/>
      <c r="W205" s="96"/>
      <c r="X205" s="96"/>
      <c r="Y205" s="96"/>
      <c r="Z205" s="96"/>
    </row>
    <row r="206" spans="2:26" s="178" customFormat="1">
      <c r="B206" s="96"/>
      <c r="C206" s="96"/>
      <c r="D206" s="96"/>
      <c r="E206" s="96"/>
      <c r="F206" s="96"/>
      <c r="G206" s="96"/>
      <c r="H206" s="96"/>
      <c r="I206" s="96"/>
      <c r="J206" s="96"/>
      <c r="K206" s="179"/>
      <c r="L206" s="96"/>
      <c r="M206" s="96"/>
      <c r="N206" s="96"/>
      <c r="O206" s="96"/>
      <c r="P206" s="96"/>
      <c r="Q206" s="96"/>
      <c r="R206" s="96"/>
      <c r="S206" s="96"/>
      <c r="T206" s="96"/>
      <c r="U206" s="96"/>
      <c r="V206" s="96"/>
      <c r="W206" s="96"/>
      <c r="X206" s="96"/>
      <c r="Y206" s="96"/>
      <c r="Z206" s="96"/>
    </row>
    <row r="207" spans="2:26" s="178" customFormat="1">
      <c r="B207" s="96"/>
      <c r="C207" s="96"/>
      <c r="D207" s="96"/>
      <c r="E207" s="96"/>
      <c r="F207" s="96"/>
      <c r="G207" s="96"/>
      <c r="H207" s="96"/>
      <c r="I207" s="96"/>
      <c r="J207" s="96"/>
      <c r="K207" s="179"/>
      <c r="L207" s="96"/>
      <c r="M207" s="96"/>
      <c r="N207" s="96"/>
      <c r="O207" s="96"/>
      <c r="P207" s="96"/>
      <c r="Q207" s="96"/>
      <c r="R207" s="96"/>
      <c r="S207" s="96"/>
      <c r="T207" s="96"/>
      <c r="U207" s="96"/>
      <c r="V207" s="96"/>
      <c r="W207" s="96"/>
      <c r="X207" s="96"/>
      <c r="Y207" s="96"/>
      <c r="Z207" s="96"/>
    </row>
    <row r="208" spans="2:26" s="178" customFormat="1">
      <c r="B208" s="96"/>
      <c r="C208" s="96"/>
      <c r="D208" s="96"/>
      <c r="E208" s="96"/>
      <c r="F208" s="96"/>
      <c r="G208" s="96"/>
      <c r="H208" s="96"/>
      <c r="I208" s="96"/>
      <c r="J208" s="96"/>
      <c r="K208" s="179"/>
      <c r="L208" s="96"/>
      <c r="M208" s="96"/>
      <c r="N208" s="96"/>
      <c r="O208" s="96"/>
      <c r="P208" s="96"/>
      <c r="Q208" s="96"/>
      <c r="R208" s="96"/>
      <c r="S208" s="96"/>
      <c r="T208" s="96"/>
      <c r="U208" s="96"/>
      <c r="V208" s="96"/>
      <c r="W208" s="96"/>
      <c r="X208" s="96"/>
      <c r="Y208" s="96"/>
      <c r="Z208" s="96"/>
    </row>
    <row r="209" spans="2:26" s="178" customFormat="1">
      <c r="B209" s="96"/>
      <c r="C209" s="96"/>
      <c r="D209" s="96"/>
      <c r="E209" s="96"/>
      <c r="F209" s="96"/>
      <c r="G209" s="96"/>
      <c r="H209" s="96"/>
      <c r="I209" s="96"/>
      <c r="J209" s="96"/>
      <c r="K209" s="179"/>
      <c r="L209" s="96"/>
      <c r="M209" s="96"/>
      <c r="N209" s="96"/>
      <c r="O209" s="96"/>
      <c r="P209" s="96"/>
      <c r="Q209" s="96"/>
      <c r="R209" s="96"/>
      <c r="S209" s="96"/>
      <c r="T209" s="96"/>
      <c r="U209" s="96"/>
      <c r="V209" s="96"/>
      <c r="W209" s="96"/>
      <c r="X209" s="96"/>
      <c r="Y209" s="96"/>
      <c r="Z209" s="96"/>
    </row>
    <row r="210" spans="2:26" s="178" customFormat="1">
      <c r="B210" s="96"/>
      <c r="C210" s="96"/>
      <c r="D210" s="96"/>
      <c r="E210" s="96"/>
      <c r="F210" s="96"/>
      <c r="G210" s="96"/>
      <c r="H210" s="96"/>
      <c r="I210" s="96"/>
      <c r="J210" s="96"/>
      <c r="K210" s="179"/>
      <c r="L210" s="96"/>
      <c r="M210" s="96"/>
      <c r="N210" s="96"/>
      <c r="O210" s="96"/>
      <c r="P210" s="96"/>
      <c r="Q210" s="96"/>
      <c r="R210" s="96"/>
      <c r="S210" s="96"/>
      <c r="T210" s="96"/>
      <c r="U210" s="96"/>
      <c r="V210" s="96"/>
      <c r="W210" s="96"/>
      <c r="X210" s="96"/>
      <c r="Y210" s="96"/>
      <c r="Z210" s="96"/>
    </row>
    <row r="211" spans="2:26" s="178" customFormat="1">
      <c r="B211" s="96"/>
      <c r="C211" s="96"/>
      <c r="D211" s="96"/>
      <c r="E211" s="96"/>
      <c r="F211" s="96"/>
      <c r="G211" s="96"/>
      <c r="H211" s="96"/>
      <c r="I211" s="96"/>
      <c r="J211" s="96"/>
      <c r="K211" s="179"/>
      <c r="L211" s="96"/>
      <c r="M211" s="96"/>
      <c r="N211" s="96"/>
      <c r="O211" s="96"/>
      <c r="P211" s="96"/>
      <c r="Q211" s="96"/>
      <c r="R211" s="96"/>
      <c r="S211" s="96"/>
      <c r="T211" s="96"/>
      <c r="U211" s="96"/>
      <c r="V211" s="96"/>
      <c r="W211" s="96"/>
      <c r="X211" s="96"/>
      <c r="Y211" s="96"/>
      <c r="Z211" s="96"/>
    </row>
    <row r="212" spans="2:26" s="178" customFormat="1">
      <c r="B212" s="96"/>
      <c r="C212" s="96"/>
      <c r="D212" s="96"/>
      <c r="E212" s="96"/>
      <c r="F212" s="96"/>
      <c r="G212" s="96"/>
      <c r="H212" s="96"/>
      <c r="I212" s="96"/>
      <c r="J212" s="96"/>
      <c r="K212" s="179"/>
      <c r="L212" s="96"/>
      <c r="M212" s="96"/>
      <c r="N212" s="96"/>
      <c r="O212" s="96"/>
      <c r="P212" s="96"/>
      <c r="Q212" s="96"/>
      <c r="R212" s="96"/>
      <c r="S212" s="96"/>
      <c r="T212" s="96"/>
      <c r="U212" s="96"/>
      <c r="V212" s="96"/>
      <c r="W212" s="96"/>
      <c r="X212" s="96"/>
      <c r="Y212" s="96"/>
      <c r="Z212" s="96"/>
    </row>
    <row r="213" spans="2:26" s="178" customFormat="1">
      <c r="B213" s="96"/>
      <c r="C213" s="96"/>
      <c r="D213" s="96"/>
      <c r="E213" s="96"/>
      <c r="F213" s="96"/>
      <c r="G213" s="96"/>
      <c r="H213" s="96"/>
      <c r="I213" s="96"/>
      <c r="J213" s="96"/>
      <c r="K213" s="179"/>
      <c r="L213" s="96"/>
      <c r="M213" s="96"/>
      <c r="N213" s="96"/>
      <c r="O213" s="96"/>
      <c r="P213" s="96"/>
      <c r="Q213" s="96"/>
      <c r="R213" s="96"/>
      <c r="S213" s="96"/>
      <c r="T213" s="96"/>
      <c r="U213" s="96"/>
      <c r="V213" s="96"/>
      <c r="W213" s="96"/>
      <c r="X213" s="96"/>
      <c r="Y213" s="96"/>
      <c r="Z213" s="96"/>
    </row>
    <row r="214" spans="2:26" s="178" customFormat="1">
      <c r="B214" s="96"/>
      <c r="C214" s="96"/>
      <c r="D214" s="96"/>
      <c r="E214" s="96"/>
      <c r="F214" s="96"/>
      <c r="G214" s="96"/>
      <c r="H214" s="96"/>
      <c r="I214" s="96"/>
      <c r="J214" s="96"/>
      <c r="K214" s="179"/>
      <c r="L214" s="96"/>
      <c r="M214" s="96"/>
      <c r="N214" s="96"/>
      <c r="O214" s="96"/>
      <c r="P214" s="96"/>
      <c r="Q214" s="96"/>
      <c r="R214" s="96"/>
      <c r="S214" s="96"/>
      <c r="T214" s="96"/>
      <c r="U214" s="96"/>
      <c r="V214" s="96"/>
      <c r="W214" s="96"/>
      <c r="X214" s="96"/>
      <c r="Y214" s="96"/>
      <c r="Z214" s="96"/>
    </row>
    <row r="215" spans="2:26" s="178" customFormat="1">
      <c r="B215" s="96"/>
      <c r="C215" s="96"/>
      <c r="D215" s="96"/>
      <c r="E215" s="96"/>
      <c r="F215" s="96"/>
      <c r="G215" s="96"/>
      <c r="H215" s="96"/>
      <c r="I215" s="96"/>
      <c r="J215" s="96"/>
      <c r="K215" s="179"/>
      <c r="L215" s="96"/>
      <c r="M215" s="96"/>
      <c r="N215" s="96"/>
      <c r="O215" s="96"/>
      <c r="P215" s="96"/>
      <c r="Q215" s="96"/>
      <c r="R215" s="96"/>
      <c r="S215" s="96"/>
      <c r="T215" s="96"/>
      <c r="U215" s="96"/>
      <c r="V215" s="96"/>
      <c r="W215" s="96"/>
      <c r="X215" s="96"/>
      <c r="Y215" s="96"/>
      <c r="Z215" s="96"/>
    </row>
    <row r="216" spans="2:26" s="178" customFormat="1">
      <c r="B216" s="96"/>
      <c r="C216" s="96"/>
      <c r="D216" s="96"/>
      <c r="E216" s="96"/>
      <c r="F216" s="96"/>
      <c r="G216" s="96"/>
      <c r="H216" s="96"/>
      <c r="I216" s="96"/>
      <c r="J216" s="96"/>
      <c r="K216" s="179"/>
      <c r="L216" s="96"/>
      <c r="M216" s="96"/>
      <c r="N216" s="96"/>
      <c r="O216" s="96"/>
      <c r="P216" s="96"/>
      <c r="Q216" s="96"/>
      <c r="R216" s="96"/>
      <c r="S216" s="96"/>
      <c r="T216" s="96"/>
      <c r="U216" s="96"/>
      <c r="V216" s="96"/>
      <c r="W216" s="96"/>
      <c r="X216" s="96"/>
      <c r="Y216" s="96"/>
      <c r="Z216" s="96"/>
    </row>
    <row r="217" spans="2:26" s="178" customFormat="1">
      <c r="B217" s="96"/>
      <c r="C217" s="96"/>
      <c r="D217" s="96"/>
      <c r="E217" s="96"/>
      <c r="F217" s="96"/>
      <c r="G217" s="96"/>
      <c r="H217" s="96"/>
      <c r="I217" s="96"/>
      <c r="J217" s="96"/>
      <c r="K217" s="179"/>
      <c r="L217" s="96"/>
      <c r="M217" s="96"/>
      <c r="N217" s="96"/>
      <c r="O217" s="96"/>
      <c r="P217" s="96"/>
      <c r="Q217" s="96"/>
      <c r="R217" s="96"/>
      <c r="S217" s="96"/>
      <c r="T217" s="96"/>
      <c r="U217" s="96"/>
      <c r="V217" s="96"/>
      <c r="W217" s="96"/>
      <c r="X217" s="96"/>
      <c r="Y217" s="96"/>
      <c r="Z217" s="96"/>
    </row>
    <row r="218" spans="2:26" s="178" customFormat="1">
      <c r="B218" s="96"/>
      <c r="C218" s="96"/>
      <c r="D218" s="96"/>
      <c r="E218" s="96"/>
      <c r="F218" s="96"/>
      <c r="G218" s="96"/>
      <c r="H218" s="96"/>
      <c r="I218" s="96"/>
      <c r="J218" s="96"/>
      <c r="K218" s="179"/>
      <c r="L218" s="96"/>
      <c r="M218" s="96"/>
      <c r="N218" s="96"/>
      <c r="O218" s="96"/>
      <c r="P218" s="96"/>
      <c r="Q218" s="96"/>
      <c r="R218" s="96"/>
      <c r="S218" s="96"/>
      <c r="T218" s="96"/>
      <c r="U218" s="96"/>
      <c r="V218" s="96"/>
      <c r="W218" s="96"/>
      <c r="X218" s="96"/>
      <c r="Y218" s="96"/>
      <c r="Z218" s="96"/>
    </row>
    <row r="219" spans="2:26" s="178" customFormat="1">
      <c r="B219" s="96"/>
      <c r="C219" s="96"/>
      <c r="D219" s="96"/>
      <c r="E219" s="96"/>
      <c r="F219" s="96"/>
      <c r="G219" s="96"/>
      <c r="H219" s="96"/>
      <c r="I219" s="96"/>
      <c r="J219" s="96"/>
      <c r="K219" s="179"/>
      <c r="L219" s="96"/>
      <c r="M219" s="96"/>
      <c r="N219" s="96"/>
      <c r="O219" s="96"/>
      <c r="P219" s="96"/>
      <c r="Q219" s="96"/>
      <c r="R219" s="96"/>
      <c r="S219" s="96"/>
      <c r="T219" s="96"/>
      <c r="U219" s="96"/>
      <c r="V219" s="96"/>
      <c r="W219" s="96"/>
      <c r="X219" s="96"/>
      <c r="Y219" s="96"/>
      <c r="Z219" s="96"/>
    </row>
    <row r="220" spans="2:26" s="178" customFormat="1">
      <c r="B220" s="96"/>
      <c r="C220" s="96"/>
      <c r="D220" s="96"/>
      <c r="E220" s="96"/>
      <c r="F220" s="96"/>
      <c r="G220" s="96"/>
      <c r="H220" s="96"/>
      <c r="I220" s="96"/>
      <c r="J220" s="96"/>
      <c r="K220" s="179"/>
      <c r="L220" s="96"/>
      <c r="M220" s="96"/>
      <c r="N220" s="96"/>
      <c r="O220" s="96"/>
      <c r="P220" s="96"/>
      <c r="Q220" s="96"/>
      <c r="R220" s="96"/>
      <c r="S220" s="96"/>
      <c r="T220" s="96"/>
      <c r="U220" s="96"/>
      <c r="V220" s="96"/>
      <c r="W220" s="96"/>
      <c r="X220" s="96"/>
      <c r="Y220" s="96"/>
      <c r="Z220" s="96"/>
    </row>
    <row r="221" spans="2:26" s="178" customFormat="1">
      <c r="B221" s="96"/>
      <c r="C221" s="96"/>
      <c r="D221" s="96"/>
      <c r="E221" s="96"/>
      <c r="F221" s="96"/>
      <c r="G221" s="96"/>
      <c r="H221" s="96"/>
      <c r="I221" s="96"/>
      <c r="J221" s="96"/>
      <c r="K221" s="179"/>
      <c r="L221" s="96"/>
      <c r="M221" s="96"/>
      <c r="N221" s="96"/>
      <c r="O221" s="96"/>
      <c r="P221" s="96"/>
      <c r="Q221" s="96"/>
      <c r="R221" s="96"/>
      <c r="S221" s="96"/>
      <c r="T221" s="96"/>
      <c r="U221" s="96"/>
      <c r="V221" s="96"/>
      <c r="W221" s="96"/>
      <c r="X221" s="96"/>
      <c r="Y221" s="96"/>
      <c r="Z221" s="96"/>
    </row>
    <row r="222" spans="2:26" s="178" customFormat="1">
      <c r="B222" s="96"/>
      <c r="C222" s="96"/>
      <c r="D222" s="96"/>
      <c r="E222" s="96"/>
      <c r="F222" s="96"/>
      <c r="G222" s="96"/>
      <c r="H222" s="96"/>
      <c r="I222" s="96"/>
      <c r="J222" s="96"/>
      <c r="K222" s="179"/>
      <c r="L222" s="96"/>
      <c r="M222" s="96"/>
      <c r="N222" s="96"/>
      <c r="O222" s="96"/>
      <c r="P222" s="96"/>
      <c r="Q222" s="96"/>
      <c r="R222" s="96"/>
      <c r="S222" s="96"/>
      <c r="T222" s="96"/>
      <c r="U222" s="96"/>
      <c r="V222" s="96"/>
      <c r="W222" s="96"/>
      <c r="X222" s="96"/>
      <c r="Y222" s="96"/>
      <c r="Z222" s="96"/>
    </row>
    <row r="223" spans="2:26" s="178" customFormat="1">
      <c r="B223" s="96"/>
      <c r="C223" s="96"/>
      <c r="D223" s="96"/>
      <c r="E223" s="96"/>
      <c r="F223" s="96"/>
      <c r="G223" s="96"/>
      <c r="H223" s="96"/>
      <c r="I223" s="96"/>
      <c r="J223" s="96"/>
      <c r="K223" s="179"/>
      <c r="L223" s="96"/>
      <c r="M223" s="96"/>
      <c r="N223" s="96"/>
      <c r="O223" s="96"/>
      <c r="P223" s="96"/>
      <c r="Q223" s="96"/>
      <c r="R223" s="96"/>
      <c r="S223" s="96"/>
      <c r="T223" s="96"/>
      <c r="U223" s="96"/>
      <c r="V223" s="96"/>
      <c r="W223" s="96"/>
      <c r="X223" s="96"/>
      <c r="Y223" s="96"/>
      <c r="Z223" s="96"/>
    </row>
    <row r="224" spans="2:26" s="178" customFormat="1">
      <c r="B224" s="96"/>
      <c r="C224" s="96"/>
      <c r="D224" s="96"/>
      <c r="E224" s="96"/>
      <c r="F224" s="96"/>
      <c r="G224" s="96"/>
      <c r="H224" s="96"/>
      <c r="I224" s="96"/>
      <c r="J224" s="96"/>
      <c r="K224" s="179"/>
      <c r="L224" s="96"/>
      <c r="M224" s="96"/>
      <c r="N224" s="96"/>
      <c r="O224" s="96"/>
      <c r="P224" s="96"/>
      <c r="Q224" s="96"/>
      <c r="R224" s="96"/>
      <c r="S224" s="96"/>
      <c r="T224" s="96"/>
      <c r="U224" s="96"/>
      <c r="V224" s="96"/>
      <c r="W224" s="96"/>
      <c r="X224" s="96"/>
      <c r="Y224" s="96"/>
      <c r="Z224" s="96"/>
    </row>
    <row r="225" spans="2:26" s="178" customFormat="1">
      <c r="B225" s="96"/>
      <c r="C225" s="96"/>
      <c r="D225" s="96"/>
      <c r="E225" s="96"/>
      <c r="F225" s="96"/>
      <c r="G225" s="96"/>
      <c r="H225" s="96"/>
      <c r="I225" s="96"/>
      <c r="J225" s="96"/>
      <c r="K225" s="179"/>
      <c r="L225" s="96"/>
      <c r="M225" s="96"/>
      <c r="N225" s="96"/>
      <c r="O225" s="96"/>
      <c r="P225" s="96"/>
      <c r="Q225" s="96"/>
      <c r="R225" s="96"/>
      <c r="S225" s="96"/>
      <c r="T225" s="96"/>
      <c r="U225" s="96"/>
      <c r="V225" s="96"/>
      <c r="W225" s="96"/>
      <c r="X225" s="96"/>
      <c r="Y225" s="96"/>
      <c r="Z225" s="96"/>
    </row>
    <row r="226" spans="2:26" s="178" customFormat="1">
      <c r="B226" s="96"/>
      <c r="C226" s="96"/>
      <c r="D226" s="96"/>
      <c r="E226" s="96"/>
      <c r="F226" s="96"/>
      <c r="G226" s="96"/>
      <c r="H226" s="96"/>
      <c r="I226" s="96"/>
      <c r="J226" s="96"/>
      <c r="K226" s="179"/>
      <c r="L226" s="96"/>
      <c r="M226" s="96"/>
      <c r="N226" s="96"/>
      <c r="O226" s="96"/>
      <c r="P226" s="96"/>
      <c r="Q226" s="96"/>
      <c r="R226" s="96"/>
      <c r="S226" s="96"/>
      <c r="T226" s="96"/>
      <c r="U226" s="96"/>
      <c r="V226" s="96"/>
      <c r="W226" s="96"/>
      <c r="X226" s="96"/>
      <c r="Y226" s="96"/>
      <c r="Z226" s="96"/>
    </row>
    <row r="227" spans="2:26" s="178" customFormat="1">
      <c r="B227" s="96"/>
      <c r="C227" s="96"/>
      <c r="D227" s="96"/>
      <c r="E227" s="96"/>
      <c r="F227" s="96"/>
      <c r="G227" s="96"/>
      <c r="H227" s="96"/>
      <c r="I227" s="96"/>
      <c r="J227" s="96"/>
      <c r="K227" s="179"/>
      <c r="L227" s="96"/>
      <c r="M227" s="96"/>
      <c r="N227" s="96"/>
      <c r="O227" s="96"/>
      <c r="P227" s="96"/>
      <c r="Q227" s="96"/>
      <c r="R227" s="96"/>
      <c r="S227" s="96"/>
      <c r="T227" s="96"/>
      <c r="U227" s="96"/>
      <c r="V227" s="96"/>
      <c r="W227" s="96"/>
      <c r="X227" s="96"/>
      <c r="Y227" s="96"/>
      <c r="Z227" s="96"/>
    </row>
    <row r="228" spans="2:26" s="178" customFormat="1">
      <c r="B228" s="96"/>
      <c r="C228" s="96"/>
      <c r="D228" s="96"/>
      <c r="E228" s="96"/>
      <c r="F228" s="96"/>
      <c r="G228" s="96"/>
      <c r="H228" s="96"/>
      <c r="I228" s="96"/>
      <c r="J228" s="96"/>
      <c r="K228" s="179"/>
      <c r="L228" s="96"/>
      <c r="M228" s="96"/>
      <c r="N228" s="96"/>
      <c r="O228" s="96"/>
      <c r="P228" s="96"/>
      <c r="Q228" s="96"/>
      <c r="R228" s="96"/>
      <c r="S228" s="96"/>
      <c r="T228" s="96"/>
      <c r="U228" s="96"/>
      <c r="V228" s="96"/>
      <c r="W228" s="96"/>
      <c r="X228" s="96"/>
      <c r="Y228" s="96"/>
      <c r="Z228" s="96"/>
    </row>
    <row r="229" spans="2:26" s="178" customFormat="1">
      <c r="B229" s="96"/>
      <c r="C229" s="96"/>
      <c r="D229" s="96"/>
      <c r="E229" s="96"/>
      <c r="F229" s="96"/>
      <c r="G229" s="96"/>
      <c r="H229" s="96"/>
      <c r="I229" s="96"/>
      <c r="J229" s="96"/>
      <c r="K229" s="179"/>
      <c r="L229" s="96"/>
      <c r="M229" s="96"/>
      <c r="N229" s="96"/>
      <c r="O229" s="96"/>
      <c r="P229" s="96"/>
      <c r="Q229" s="96"/>
      <c r="R229" s="96"/>
      <c r="S229" s="96"/>
      <c r="T229" s="96"/>
      <c r="U229" s="96"/>
      <c r="V229" s="96"/>
      <c r="W229" s="96"/>
      <c r="X229" s="96"/>
      <c r="Y229" s="96"/>
      <c r="Z229" s="96"/>
    </row>
    <row r="230" spans="2:26" s="178" customFormat="1">
      <c r="B230" s="96"/>
      <c r="C230" s="96"/>
      <c r="D230" s="96"/>
      <c r="E230" s="96"/>
      <c r="F230" s="96"/>
      <c r="G230" s="96"/>
      <c r="H230" s="96"/>
      <c r="I230" s="96"/>
      <c r="J230" s="96"/>
      <c r="K230" s="179"/>
      <c r="L230" s="96"/>
      <c r="M230" s="96"/>
      <c r="N230" s="96"/>
      <c r="O230" s="96"/>
      <c r="P230" s="96"/>
      <c r="Q230" s="96"/>
      <c r="R230" s="96"/>
      <c r="S230" s="96"/>
      <c r="T230" s="96"/>
      <c r="U230" s="96"/>
      <c r="V230" s="96"/>
      <c r="W230" s="96"/>
      <c r="X230" s="96"/>
      <c r="Y230" s="96"/>
      <c r="Z230" s="96"/>
    </row>
    <row r="231" spans="2:26" s="178" customFormat="1">
      <c r="B231" s="96"/>
      <c r="C231" s="96"/>
      <c r="D231" s="96"/>
      <c r="E231" s="96"/>
      <c r="F231" s="96"/>
      <c r="G231" s="96"/>
      <c r="H231" s="96"/>
      <c r="I231" s="96"/>
      <c r="J231" s="96"/>
      <c r="K231" s="179"/>
      <c r="L231" s="96"/>
      <c r="M231" s="96"/>
      <c r="N231" s="96"/>
      <c r="O231" s="96"/>
      <c r="P231" s="96"/>
      <c r="Q231" s="96"/>
      <c r="R231" s="96"/>
      <c r="S231" s="96"/>
      <c r="T231" s="96"/>
      <c r="U231" s="96"/>
      <c r="V231" s="96"/>
      <c r="W231" s="96"/>
      <c r="X231" s="96"/>
      <c r="Y231" s="96"/>
      <c r="Z231" s="96"/>
    </row>
    <row r="232" spans="2:26" s="178" customFormat="1">
      <c r="B232" s="96"/>
      <c r="C232" s="96"/>
      <c r="D232" s="96"/>
      <c r="E232" s="96"/>
      <c r="F232" s="96"/>
      <c r="G232" s="96"/>
      <c r="H232" s="96"/>
      <c r="I232" s="96"/>
      <c r="J232" s="96"/>
      <c r="K232" s="179"/>
      <c r="L232" s="96"/>
      <c r="M232" s="96"/>
      <c r="N232" s="96"/>
      <c r="O232" s="96"/>
      <c r="P232" s="96"/>
      <c r="Q232" s="96"/>
      <c r="R232" s="96"/>
      <c r="S232" s="96"/>
      <c r="T232" s="96"/>
      <c r="U232" s="96"/>
      <c r="V232" s="96"/>
      <c r="W232" s="96"/>
      <c r="X232" s="96"/>
      <c r="Y232" s="96"/>
      <c r="Z232" s="96"/>
    </row>
    <row r="233" spans="2:26" s="178" customFormat="1">
      <c r="B233" s="96"/>
      <c r="C233" s="96"/>
      <c r="D233" s="96"/>
      <c r="E233" s="96"/>
      <c r="F233" s="96"/>
      <c r="G233" s="96"/>
      <c r="H233" s="96"/>
      <c r="I233" s="96"/>
      <c r="J233" s="96"/>
      <c r="K233" s="179"/>
      <c r="L233" s="96"/>
      <c r="M233" s="96"/>
      <c r="N233" s="96"/>
      <c r="O233" s="96"/>
      <c r="P233" s="96"/>
      <c r="Q233" s="96"/>
      <c r="R233" s="96"/>
      <c r="S233" s="96"/>
      <c r="T233" s="96"/>
      <c r="U233" s="96"/>
      <c r="V233" s="96"/>
      <c r="W233" s="96"/>
      <c r="X233" s="96"/>
      <c r="Y233" s="96"/>
      <c r="Z233" s="96"/>
    </row>
    <row r="234" spans="2:26" s="178" customFormat="1">
      <c r="B234" s="96"/>
      <c r="C234" s="96"/>
      <c r="D234" s="96"/>
      <c r="E234" s="96"/>
      <c r="F234" s="96"/>
      <c r="G234" s="96"/>
      <c r="H234" s="96"/>
      <c r="I234" s="96"/>
      <c r="J234" s="96"/>
      <c r="K234" s="179"/>
      <c r="L234" s="96"/>
      <c r="M234" s="96"/>
      <c r="N234" s="96"/>
      <c r="O234" s="96"/>
      <c r="P234" s="96"/>
      <c r="Q234" s="96"/>
      <c r="R234" s="96"/>
      <c r="S234" s="96"/>
      <c r="T234" s="96"/>
      <c r="U234" s="96"/>
      <c r="V234" s="96"/>
      <c r="W234" s="96"/>
      <c r="X234" s="96"/>
      <c r="Y234" s="96"/>
      <c r="Z234" s="96"/>
    </row>
    <row r="235" spans="2:26" s="178" customFormat="1">
      <c r="B235" s="96"/>
      <c r="C235" s="96"/>
      <c r="D235" s="96"/>
      <c r="E235" s="96"/>
      <c r="F235" s="96"/>
      <c r="G235" s="96"/>
      <c r="H235" s="96"/>
      <c r="I235" s="96"/>
      <c r="J235" s="96"/>
      <c r="K235" s="179"/>
      <c r="L235" s="96"/>
      <c r="M235" s="96"/>
      <c r="N235" s="96"/>
      <c r="O235" s="96"/>
      <c r="P235" s="96"/>
      <c r="Q235" s="96"/>
      <c r="R235" s="96"/>
      <c r="S235" s="96"/>
      <c r="T235" s="96"/>
      <c r="U235" s="96"/>
      <c r="V235" s="96"/>
      <c r="W235" s="96"/>
      <c r="X235" s="96"/>
      <c r="Y235" s="96"/>
      <c r="Z235" s="96"/>
    </row>
    <row r="236" spans="2:26" s="178" customFormat="1">
      <c r="B236" s="96"/>
      <c r="C236" s="96"/>
      <c r="D236" s="96"/>
      <c r="E236" s="96"/>
      <c r="F236" s="96"/>
      <c r="G236" s="96"/>
      <c r="H236" s="96"/>
      <c r="I236" s="96"/>
      <c r="J236" s="96"/>
      <c r="K236" s="179"/>
      <c r="L236" s="96"/>
      <c r="M236" s="96"/>
      <c r="N236" s="96"/>
      <c r="O236" s="96"/>
      <c r="P236" s="96"/>
      <c r="Q236" s="96"/>
      <c r="R236" s="96"/>
      <c r="S236" s="96"/>
      <c r="T236" s="96"/>
      <c r="U236" s="96"/>
      <c r="V236" s="96"/>
      <c r="W236" s="96"/>
      <c r="X236" s="96"/>
      <c r="Y236" s="96"/>
      <c r="Z236" s="96"/>
    </row>
    <row r="237" spans="2:26" s="178" customFormat="1">
      <c r="B237" s="96"/>
      <c r="C237" s="96"/>
      <c r="D237" s="96"/>
      <c r="E237" s="96"/>
      <c r="F237" s="96"/>
      <c r="G237" s="96"/>
      <c r="H237" s="96"/>
      <c r="I237" s="96"/>
      <c r="J237" s="96"/>
      <c r="K237" s="179"/>
      <c r="L237" s="96"/>
      <c r="M237" s="96"/>
      <c r="N237" s="96"/>
      <c r="O237" s="96"/>
      <c r="P237" s="96"/>
      <c r="Q237" s="96"/>
      <c r="R237" s="96"/>
      <c r="S237" s="96"/>
      <c r="T237" s="96"/>
      <c r="U237" s="96"/>
      <c r="V237" s="96"/>
      <c r="W237" s="96"/>
      <c r="X237" s="96"/>
      <c r="Y237" s="96"/>
      <c r="Z237" s="96"/>
    </row>
    <row r="238" spans="2:26" s="178" customFormat="1">
      <c r="B238" s="96"/>
      <c r="C238" s="96"/>
      <c r="D238" s="96"/>
      <c r="E238" s="96"/>
      <c r="F238" s="96"/>
      <c r="G238" s="96"/>
      <c r="H238" s="96"/>
      <c r="I238" s="96"/>
      <c r="J238" s="96"/>
      <c r="K238" s="179"/>
      <c r="L238" s="96"/>
      <c r="M238" s="96"/>
      <c r="N238" s="96"/>
      <c r="O238" s="96"/>
      <c r="P238" s="96"/>
      <c r="Q238" s="96"/>
      <c r="R238" s="96"/>
      <c r="S238" s="96"/>
      <c r="T238" s="96"/>
      <c r="U238" s="96"/>
      <c r="V238" s="96"/>
      <c r="W238" s="96"/>
      <c r="X238" s="96"/>
      <c r="Y238" s="96"/>
      <c r="Z238" s="96"/>
    </row>
    <row r="239" spans="2:26" s="178" customFormat="1">
      <c r="B239" s="96"/>
      <c r="C239" s="96"/>
      <c r="D239" s="96"/>
      <c r="E239" s="96"/>
      <c r="F239" s="96"/>
      <c r="G239" s="96"/>
      <c r="H239" s="96"/>
      <c r="I239" s="96"/>
      <c r="J239" s="96"/>
      <c r="K239" s="179"/>
      <c r="L239" s="96"/>
      <c r="M239" s="96"/>
      <c r="N239" s="96"/>
      <c r="O239" s="96"/>
      <c r="P239" s="96"/>
      <c r="Q239" s="96"/>
      <c r="R239" s="96"/>
      <c r="S239" s="96"/>
      <c r="T239" s="96"/>
      <c r="U239" s="96"/>
      <c r="V239" s="96"/>
      <c r="W239" s="96"/>
      <c r="X239" s="96"/>
      <c r="Y239" s="96"/>
      <c r="Z239" s="96"/>
    </row>
    <row r="240" spans="2:26" s="178" customFormat="1">
      <c r="B240" s="96"/>
      <c r="C240" s="96"/>
      <c r="D240" s="96"/>
      <c r="E240" s="96"/>
      <c r="F240" s="96"/>
      <c r="G240" s="96"/>
      <c r="H240" s="96"/>
      <c r="I240" s="96"/>
      <c r="J240" s="96"/>
      <c r="K240" s="179"/>
      <c r="L240" s="96"/>
      <c r="M240" s="96"/>
      <c r="N240" s="96"/>
      <c r="O240" s="96"/>
      <c r="P240" s="96"/>
      <c r="Q240" s="96"/>
      <c r="R240" s="96"/>
      <c r="S240" s="96"/>
      <c r="T240" s="96"/>
      <c r="U240" s="96"/>
      <c r="V240" s="96"/>
      <c r="W240" s="96"/>
      <c r="X240" s="96"/>
      <c r="Y240" s="96"/>
      <c r="Z240" s="96"/>
    </row>
    <row r="241" spans="2:26" s="178" customFormat="1">
      <c r="B241" s="96"/>
      <c r="C241" s="96"/>
      <c r="D241" s="96"/>
      <c r="E241" s="96"/>
      <c r="F241" s="96"/>
      <c r="G241" s="96"/>
      <c r="H241" s="96"/>
      <c r="I241" s="96"/>
      <c r="J241" s="96"/>
      <c r="K241" s="179"/>
      <c r="L241" s="96"/>
      <c r="M241" s="96"/>
      <c r="N241" s="96"/>
      <c r="O241" s="96"/>
      <c r="P241" s="96"/>
      <c r="Q241" s="96"/>
      <c r="R241" s="96"/>
      <c r="S241" s="96"/>
      <c r="T241" s="96"/>
      <c r="U241" s="96"/>
      <c r="V241" s="96"/>
      <c r="W241" s="96"/>
      <c r="X241" s="96"/>
      <c r="Y241" s="96"/>
      <c r="Z241" s="96"/>
    </row>
    <row r="242" spans="2:26" s="178" customFormat="1">
      <c r="B242" s="96"/>
      <c r="C242" s="96"/>
      <c r="D242" s="96"/>
      <c r="E242" s="96"/>
      <c r="F242" s="96"/>
      <c r="G242" s="96"/>
      <c r="H242" s="96"/>
      <c r="I242" s="96"/>
      <c r="J242" s="96"/>
      <c r="K242" s="179"/>
      <c r="L242" s="96"/>
      <c r="M242" s="96"/>
      <c r="N242" s="96"/>
      <c r="O242" s="96"/>
      <c r="P242" s="96"/>
      <c r="Q242" s="96"/>
      <c r="R242" s="96"/>
      <c r="S242" s="96"/>
      <c r="T242" s="96"/>
      <c r="U242" s="96"/>
      <c r="V242" s="96"/>
      <c r="W242" s="96"/>
      <c r="X242" s="96"/>
      <c r="Y242" s="96"/>
      <c r="Z242" s="96"/>
    </row>
    <row r="243" spans="2:26" s="178" customFormat="1">
      <c r="B243" s="96"/>
      <c r="C243" s="96"/>
      <c r="D243" s="96"/>
      <c r="E243" s="96"/>
      <c r="F243" s="96"/>
      <c r="G243" s="96"/>
      <c r="H243" s="96"/>
      <c r="I243" s="96"/>
      <c r="J243" s="96"/>
      <c r="K243" s="179"/>
      <c r="L243" s="96"/>
      <c r="M243" s="96"/>
      <c r="N243" s="96"/>
      <c r="O243" s="96"/>
      <c r="P243" s="96"/>
      <c r="Q243" s="96"/>
      <c r="R243" s="96"/>
      <c r="S243" s="96"/>
      <c r="T243" s="96"/>
      <c r="U243" s="96"/>
      <c r="V243" s="96"/>
      <c r="W243" s="96"/>
      <c r="X243" s="96"/>
      <c r="Y243" s="96"/>
      <c r="Z243" s="96"/>
    </row>
    <row r="244" spans="2:26" s="178" customFormat="1">
      <c r="B244" s="96"/>
      <c r="C244" s="96"/>
      <c r="D244" s="96"/>
      <c r="E244" s="96"/>
      <c r="F244" s="96"/>
      <c r="G244" s="96"/>
      <c r="H244" s="96"/>
      <c r="I244" s="96"/>
      <c r="J244" s="96"/>
      <c r="K244" s="179"/>
      <c r="L244" s="96"/>
      <c r="M244" s="96"/>
      <c r="N244" s="96"/>
      <c r="O244" s="96"/>
      <c r="P244" s="96"/>
      <c r="Q244" s="96"/>
      <c r="R244" s="96"/>
      <c r="S244" s="96"/>
      <c r="T244" s="96"/>
      <c r="U244" s="96"/>
      <c r="V244" s="96"/>
      <c r="W244" s="96"/>
      <c r="X244" s="96"/>
      <c r="Y244" s="96"/>
      <c r="Z244" s="96"/>
    </row>
    <row r="245" spans="2:26" s="178" customFormat="1">
      <c r="B245" s="96"/>
      <c r="C245" s="96"/>
      <c r="D245" s="96"/>
      <c r="E245" s="96"/>
      <c r="F245" s="96"/>
      <c r="G245" s="96"/>
      <c r="H245" s="96"/>
      <c r="I245" s="96"/>
      <c r="J245" s="96"/>
      <c r="K245" s="179"/>
      <c r="L245" s="96"/>
      <c r="M245" s="96"/>
      <c r="N245" s="96"/>
      <c r="O245" s="96"/>
      <c r="P245" s="96"/>
      <c r="Q245" s="96"/>
      <c r="R245" s="96"/>
      <c r="S245" s="96"/>
      <c r="T245" s="96"/>
      <c r="U245" s="96"/>
      <c r="V245" s="96"/>
      <c r="W245" s="96"/>
      <c r="X245" s="96"/>
      <c r="Y245" s="96"/>
      <c r="Z245" s="96"/>
    </row>
    <row r="246" spans="2:26" s="178" customFormat="1">
      <c r="B246" s="96"/>
      <c r="C246" s="96"/>
      <c r="D246" s="96"/>
      <c r="E246" s="96"/>
      <c r="F246" s="96"/>
      <c r="G246" s="96"/>
      <c r="H246" s="96"/>
      <c r="I246" s="96"/>
      <c r="J246" s="96"/>
      <c r="K246" s="179"/>
      <c r="L246" s="96"/>
      <c r="M246" s="96"/>
      <c r="N246" s="96"/>
      <c r="O246" s="96"/>
      <c r="P246" s="96"/>
      <c r="Q246" s="96"/>
      <c r="R246" s="96"/>
      <c r="S246" s="96"/>
      <c r="T246" s="96"/>
      <c r="U246" s="96"/>
      <c r="V246" s="96"/>
      <c r="W246" s="96"/>
      <c r="X246" s="96"/>
      <c r="Y246" s="96"/>
      <c r="Z246" s="96"/>
    </row>
    <row r="247" spans="2:26" s="178" customFormat="1">
      <c r="B247" s="96"/>
      <c r="C247" s="96"/>
      <c r="D247" s="96"/>
      <c r="E247" s="96"/>
      <c r="F247" s="96"/>
      <c r="G247" s="96"/>
      <c r="H247" s="96"/>
      <c r="I247" s="96"/>
      <c r="J247" s="96"/>
      <c r="K247" s="179"/>
      <c r="L247" s="96"/>
      <c r="M247" s="96"/>
      <c r="N247" s="96"/>
      <c r="O247" s="96"/>
      <c r="P247" s="96"/>
      <c r="Q247" s="96"/>
      <c r="R247" s="96"/>
      <c r="S247" s="96"/>
      <c r="T247" s="96"/>
      <c r="U247" s="96"/>
      <c r="V247" s="96"/>
      <c r="W247" s="96"/>
      <c r="X247" s="96"/>
      <c r="Y247" s="96"/>
      <c r="Z247" s="96"/>
    </row>
    <row r="248" spans="2:26" s="178" customFormat="1">
      <c r="B248" s="96"/>
      <c r="C248" s="96"/>
      <c r="D248" s="96"/>
      <c r="E248" s="96"/>
      <c r="F248" s="96"/>
      <c r="G248" s="96"/>
      <c r="H248" s="96"/>
      <c r="I248" s="96"/>
      <c r="J248" s="96"/>
      <c r="K248" s="179"/>
      <c r="L248" s="96"/>
      <c r="M248" s="96"/>
      <c r="N248" s="96"/>
      <c r="O248" s="96"/>
      <c r="P248" s="96"/>
      <c r="Q248" s="96"/>
      <c r="R248" s="96"/>
      <c r="S248" s="96"/>
      <c r="T248" s="96"/>
      <c r="U248" s="96"/>
      <c r="V248" s="96"/>
      <c r="W248" s="96"/>
      <c r="X248" s="96"/>
      <c r="Y248" s="96"/>
      <c r="Z248" s="96"/>
    </row>
    <row r="249" spans="2:26" s="178" customFormat="1">
      <c r="B249" s="96"/>
      <c r="C249" s="96"/>
      <c r="D249" s="96"/>
      <c r="E249" s="96"/>
      <c r="F249" s="96"/>
      <c r="G249" s="96"/>
      <c r="H249" s="96"/>
      <c r="I249" s="96"/>
      <c r="J249" s="96"/>
      <c r="K249" s="179"/>
      <c r="L249" s="96"/>
      <c r="M249" s="96"/>
      <c r="N249" s="96"/>
      <c r="O249" s="96"/>
      <c r="P249" s="96"/>
      <c r="Q249" s="96"/>
      <c r="R249" s="96"/>
      <c r="S249" s="96"/>
      <c r="T249" s="96"/>
      <c r="U249" s="96"/>
      <c r="V249" s="96"/>
      <c r="W249" s="96"/>
      <c r="X249" s="96"/>
      <c r="Y249" s="96"/>
      <c r="Z249" s="96"/>
    </row>
    <row r="250" spans="2:26" s="178" customFormat="1">
      <c r="B250" s="96"/>
      <c r="C250" s="96"/>
      <c r="D250" s="96"/>
      <c r="E250" s="96"/>
      <c r="F250" s="96"/>
      <c r="G250" s="96"/>
      <c r="H250" s="96"/>
      <c r="I250" s="96"/>
      <c r="J250" s="96"/>
      <c r="K250" s="179"/>
      <c r="L250" s="96"/>
      <c r="M250" s="96"/>
      <c r="N250" s="96"/>
      <c r="O250" s="96"/>
      <c r="P250" s="96"/>
      <c r="Q250" s="96"/>
      <c r="R250" s="96"/>
      <c r="S250" s="96"/>
      <c r="T250" s="96"/>
      <c r="U250" s="96"/>
      <c r="V250" s="96"/>
      <c r="W250" s="96"/>
      <c r="X250" s="96"/>
      <c r="Y250" s="96"/>
      <c r="Z250" s="96"/>
    </row>
    <row r="251" spans="2:26" s="178" customFormat="1">
      <c r="B251" s="96"/>
      <c r="C251" s="96"/>
      <c r="D251" s="96"/>
      <c r="E251" s="96"/>
      <c r="F251" s="96"/>
      <c r="G251" s="96"/>
      <c r="H251" s="96"/>
      <c r="I251" s="96"/>
      <c r="J251" s="96"/>
      <c r="K251" s="179"/>
      <c r="L251" s="96"/>
      <c r="M251" s="96"/>
      <c r="N251" s="96"/>
      <c r="O251" s="96"/>
      <c r="P251" s="96"/>
      <c r="Q251" s="96"/>
      <c r="R251" s="96"/>
      <c r="S251" s="96"/>
      <c r="T251" s="96"/>
      <c r="U251" s="96"/>
      <c r="V251" s="96"/>
      <c r="W251" s="96"/>
      <c r="X251" s="96"/>
      <c r="Y251" s="96"/>
      <c r="Z251" s="96"/>
    </row>
    <row r="252" spans="2:26" s="178" customFormat="1">
      <c r="B252" s="96"/>
      <c r="C252" s="96"/>
      <c r="D252" s="96"/>
      <c r="E252" s="96"/>
      <c r="F252" s="96"/>
      <c r="G252" s="96"/>
      <c r="H252" s="96"/>
      <c r="I252" s="96"/>
      <c r="J252" s="96"/>
      <c r="K252" s="179"/>
      <c r="L252" s="96"/>
      <c r="M252" s="96"/>
      <c r="N252" s="96"/>
      <c r="O252" s="96"/>
      <c r="P252" s="96"/>
      <c r="Q252" s="96"/>
      <c r="R252" s="96"/>
      <c r="S252" s="96"/>
      <c r="T252" s="96"/>
      <c r="U252" s="96"/>
      <c r="V252" s="96"/>
      <c r="W252" s="96"/>
      <c r="X252" s="96"/>
      <c r="Y252" s="96"/>
      <c r="Z252" s="96"/>
    </row>
    <row r="253" spans="2:26" s="178" customFormat="1">
      <c r="B253" s="96"/>
      <c r="C253" s="96"/>
      <c r="D253" s="96"/>
      <c r="E253" s="96"/>
      <c r="F253" s="96"/>
      <c r="G253" s="96"/>
      <c r="H253" s="96"/>
      <c r="I253" s="96"/>
      <c r="J253" s="96"/>
      <c r="K253" s="179"/>
      <c r="L253" s="96"/>
      <c r="M253" s="96"/>
      <c r="N253" s="96"/>
      <c r="O253" s="96"/>
      <c r="P253" s="96"/>
      <c r="Q253" s="96"/>
      <c r="R253" s="96"/>
      <c r="S253" s="96"/>
      <c r="T253" s="96"/>
      <c r="U253" s="96"/>
      <c r="V253" s="96"/>
      <c r="W253" s="96"/>
      <c r="X253" s="96"/>
      <c r="Y253" s="96"/>
      <c r="Z253" s="96"/>
    </row>
    <row r="254" spans="2:26" s="178" customFormat="1">
      <c r="B254" s="96"/>
      <c r="C254" s="96"/>
      <c r="D254" s="96"/>
      <c r="E254" s="96"/>
      <c r="F254" s="96"/>
      <c r="G254" s="96"/>
      <c r="H254" s="96"/>
      <c r="I254" s="96"/>
      <c r="J254" s="96"/>
      <c r="K254" s="179"/>
      <c r="L254" s="96"/>
      <c r="M254" s="96"/>
      <c r="N254" s="96"/>
      <c r="O254" s="96"/>
      <c r="P254" s="96"/>
      <c r="Q254" s="96"/>
      <c r="R254" s="96"/>
      <c r="S254" s="96"/>
      <c r="T254" s="96"/>
      <c r="U254" s="96"/>
      <c r="V254" s="96"/>
      <c r="W254" s="96"/>
      <c r="X254" s="96"/>
      <c r="Y254" s="96"/>
      <c r="Z254" s="96"/>
    </row>
    <row r="255" spans="2:26" s="178" customFormat="1">
      <c r="B255" s="96"/>
      <c r="C255" s="96"/>
      <c r="D255" s="96"/>
      <c r="E255" s="96"/>
      <c r="F255" s="96"/>
      <c r="G255" s="96"/>
      <c r="H255" s="96"/>
      <c r="I255" s="96"/>
      <c r="J255" s="96"/>
      <c r="K255" s="179"/>
      <c r="L255" s="96"/>
      <c r="M255" s="96"/>
      <c r="N255" s="96"/>
      <c r="O255" s="96"/>
      <c r="P255" s="96"/>
      <c r="Q255" s="96"/>
      <c r="R255" s="96"/>
      <c r="S255" s="96"/>
      <c r="T255" s="96"/>
      <c r="U255" s="96"/>
      <c r="V255" s="96"/>
      <c r="W255" s="96"/>
      <c r="X255" s="96"/>
      <c r="Y255" s="96"/>
      <c r="Z255" s="96"/>
    </row>
    <row r="256" spans="2:26" s="178" customFormat="1">
      <c r="B256" s="96"/>
      <c r="C256" s="96"/>
      <c r="D256" s="96"/>
      <c r="E256" s="96"/>
      <c r="F256" s="96"/>
      <c r="G256" s="96"/>
      <c r="H256" s="96"/>
      <c r="I256" s="96"/>
      <c r="J256" s="96"/>
      <c r="K256" s="179"/>
      <c r="L256" s="96"/>
      <c r="M256" s="96"/>
      <c r="N256" s="96"/>
      <c r="O256" s="96"/>
      <c r="P256" s="96"/>
      <c r="Q256" s="96"/>
      <c r="R256" s="96"/>
      <c r="S256" s="96"/>
      <c r="T256" s="96"/>
      <c r="U256" s="96"/>
      <c r="V256" s="96"/>
      <c r="W256" s="96"/>
      <c r="X256" s="96"/>
      <c r="Y256" s="96"/>
      <c r="Z256" s="96"/>
    </row>
    <row r="257" spans="2:26" s="178" customFormat="1">
      <c r="B257" s="96"/>
      <c r="C257" s="96"/>
      <c r="D257" s="96"/>
      <c r="E257" s="96"/>
      <c r="F257" s="96"/>
      <c r="G257" s="96"/>
      <c r="H257" s="96"/>
      <c r="I257" s="96"/>
      <c r="J257" s="96"/>
      <c r="K257" s="179"/>
      <c r="L257" s="96"/>
      <c r="M257" s="96"/>
      <c r="N257" s="96"/>
      <c r="O257" s="96"/>
      <c r="P257" s="96"/>
      <c r="Q257" s="96"/>
      <c r="R257" s="96"/>
      <c r="S257" s="96"/>
      <c r="T257" s="96"/>
      <c r="U257" s="96"/>
      <c r="V257" s="96"/>
      <c r="W257" s="96"/>
      <c r="X257" s="96"/>
      <c r="Y257" s="96"/>
      <c r="Z257" s="96"/>
    </row>
    <row r="258" spans="2:26" s="178" customFormat="1">
      <c r="B258" s="96"/>
      <c r="C258" s="96"/>
      <c r="D258" s="96"/>
      <c r="E258" s="96"/>
      <c r="F258" s="96"/>
      <c r="G258" s="96"/>
      <c r="H258" s="96"/>
      <c r="I258" s="96"/>
      <c r="J258" s="96"/>
      <c r="K258" s="179"/>
      <c r="L258" s="96"/>
      <c r="M258" s="96"/>
      <c r="N258" s="96"/>
      <c r="O258" s="96"/>
      <c r="P258" s="96"/>
      <c r="Q258" s="96"/>
      <c r="R258" s="96"/>
      <c r="S258" s="96"/>
      <c r="T258" s="96"/>
      <c r="U258" s="96"/>
      <c r="V258" s="96"/>
      <c r="W258" s="96"/>
      <c r="X258" s="96"/>
      <c r="Y258" s="96"/>
      <c r="Z258" s="96"/>
    </row>
    <row r="259" spans="2:26" s="178" customFormat="1">
      <c r="B259" s="96"/>
      <c r="C259" s="96"/>
      <c r="D259" s="96"/>
      <c r="E259" s="96"/>
      <c r="F259" s="96"/>
      <c r="G259" s="96"/>
      <c r="H259" s="96"/>
      <c r="I259" s="96"/>
      <c r="J259" s="96"/>
      <c r="K259" s="179"/>
      <c r="L259" s="96"/>
      <c r="M259" s="96"/>
      <c r="N259" s="96"/>
      <c r="O259" s="96"/>
      <c r="P259" s="96"/>
      <c r="Q259" s="96"/>
      <c r="R259" s="96"/>
      <c r="S259" s="96"/>
      <c r="T259" s="96"/>
      <c r="U259" s="96"/>
      <c r="V259" s="96"/>
      <c r="W259" s="96"/>
      <c r="X259" s="96"/>
      <c r="Y259" s="96"/>
      <c r="Z259" s="96"/>
    </row>
    <row r="260" spans="2:26" s="178" customFormat="1">
      <c r="B260" s="96"/>
      <c r="C260" s="96"/>
      <c r="D260" s="96"/>
      <c r="E260" s="96"/>
      <c r="F260" s="96"/>
      <c r="G260" s="96"/>
      <c r="H260" s="96"/>
      <c r="I260" s="96"/>
      <c r="J260" s="96"/>
      <c r="K260" s="179"/>
      <c r="L260" s="96"/>
      <c r="M260" s="96"/>
      <c r="N260" s="96"/>
      <c r="O260" s="96"/>
      <c r="P260" s="96"/>
      <c r="Q260" s="96"/>
      <c r="R260" s="96"/>
      <c r="S260" s="96"/>
      <c r="T260" s="96"/>
      <c r="U260" s="96"/>
      <c r="V260" s="96"/>
      <c r="W260" s="96"/>
      <c r="X260" s="96"/>
      <c r="Y260" s="96"/>
      <c r="Z260" s="96"/>
    </row>
    <row r="261" spans="2:26" s="178" customFormat="1">
      <c r="B261" s="96"/>
      <c r="C261" s="96"/>
      <c r="D261" s="96"/>
      <c r="E261" s="96"/>
      <c r="F261" s="96"/>
      <c r="G261" s="96"/>
      <c r="H261" s="96"/>
      <c r="I261" s="96"/>
      <c r="J261" s="96"/>
      <c r="K261" s="179"/>
      <c r="L261" s="96"/>
      <c r="M261" s="96"/>
      <c r="N261" s="96"/>
      <c r="O261" s="96"/>
      <c r="P261" s="96"/>
      <c r="Q261" s="96"/>
      <c r="R261" s="96"/>
      <c r="S261" s="96"/>
      <c r="T261" s="96"/>
      <c r="U261" s="96"/>
      <c r="V261" s="96"/>
      <c r="W261" s="96"/>
      <c r="X261" s="96"/>
      <c r="Y261" s="96"/>
      <c r="Z261" s="96"/>
    </row>
    <row r="262" spans="2:26" s="178" customFormat="1">
      <c r="B262" s="96"/>
      <c r="C262" s="96"/>
      <c r="D262" s="96"/>
      <c r="E262" s="96"/>
      <c r="F262" s="96"/>
      <c r="G262" s="96"/>
      <c r="H262" s="96"/>
      <c r="I262" s="96"/>
      <c r="J262" s="96"/>
      <c r="K262" s="179"/>
      <c r="L262" s="96"/>
      <c r="M262" s="96"/>
      <c r="N262" s="96"/>
      <c r="O262" s="96"/>
      <c r="P262" s="96"/>
      <c r="Q262" s="96"/>
      <c r="R262" s="96"/>
      <c r="S262" s="96"/>
      <c r="T262" s="96"/>
      <c r="U262" s="96"/>
      <c r="V262" s="96"/>
      <c r="W262" s="96"/>
      <c r="X262" s="96"/>
      <c r="Y262" s="96"/>
      <c r="Z262" s="96"/>
    </row>
    <row r="263" spans="2:26" s="178" customFormat="1">
      <c r="B263" s="96"/>
      <c r="C263" s="96"/>
      <c r="D263" s="96"/>
      <c r="E263" s="96"/>
      <c r="F263" s="96"/>
      <c r="G263" s="96"/>
      <c r="H263" s="96"/>
      <c r="I263" s="96"/>
      <c r="J263" s="96"/>
      <c r="K263" s="179"/>
      <c r="L263" s="96"/>
      <c r="M263" s="96"/>
      <c r="N263" s="96"/>
      <c r="O263" s="96"/>
      <c r="P263" s="96"/>
      <c r="Q263" s="96"/>
      <c r="R263" s="96"/>
      <c r="S263" s="96"/>
      <c r="T263" s="96"/>
      <c r="U263" s="96"/>
      <c r="V263" s="96"/>
      <c r="W263" s="96"/>
      <c r="X263" s="96"/>
      <c r="Y263" s="96"/>
      <c r="Z263" s="96"/>
    </row>
    <row r="264" spans="2:26" s="178" customFormat="1">
      <c r="B264" s="96"/>
      <c r="C264" s="96"/>
      <c r="D264" s="96"/>
      <c r="E264" s="96"/>
      <c r="F264" s="96"/>
      <c r="G264" s="96"/>
      <c r="H264" s="96"/>
      <c r="I264" s="96"/>
      <c r="J264" s="96"/>
      <c r="K264" s="179"/>
      <c r="L264" s="96"/>
      <c r="M264" s="96"/>
      <c r="N264" s="96"/>
      <c r="O264" s="96"/>
      <c r="P264" s="96"/>
      <c r="Q264" s="96"/>
      <c r="R264" s="96"/>
      <c r="S264" s="96"/>
      <c r="T264" s="96"/>
      <c r="U264" s="96"/>
      <c r="V264" s="96"/>
      <c r="W264" s="96"/>
      <c r="X264" s="96"/>
      <c r="Y264" s="96"/>
      <c r="Z264" s="96"/>
    </row>
    <row r="265" spans="2:26" s="178" customFormat="1">
      <c r="B265" s="96"/>
      <c r="C265" s="96"/>
      <c r="D265" s="96"/>
      <c r="E265" s="96"/>
      <c r="F265" s="96"/>
      <c r="G265" s="96"/>
      <c r="H265" s="96"/>
      <c r="I265" s="96"/>
      <c r="J265" s="96"/>
      <c r="K265" s="179"/>
      <c r="L265" s="96"/>
      <c r="M265" s="96"/>
      <c r="N265" s="96"/>
      <c r="O265" s="96"/>
      <c r="P265" s="96"/>
      <c r="Q265" s="96"/>
      <c r="R265" s="96"/>
      <c r="S265" s="96"/>
      <c r="T265" s="96"/>
      <c r="U265" s="96"/>
      <c r="V265" s="96"/>
      <c r="W265" s="96"/>
      <c r="X265" s="96"/>
      <c r="Y265" s="96"/>
      <c r="Z265" s="96"/>
    </row>
    <row r="266" spans="2:26" s="178" customFormat="1">
      <c r="B266" s="96"/>
      <c r="C266" s="96"/>
      <c r="D266" s="96"/>
      <c r="E266" s="96"/>
      <c r="F266" s="96"/>
      <c r="G266" s="96"/>
      <c r="H266" s="96"/>
      <c r="I266" s="96"/>
      <c r="J266" s="96"/>
      <c r="K266" s="179"/>
      <c r="L266" s="96"/>
      <c r="M266" s="96"/>
      <c r="N266" s="96"/>
      <c r="O266" s="96"/>
      <c r="P266" s="96"/>
      <c r="Q266" s="96"/>
      <c r="R266" s="96"/>
      <c r="S266" s="96"/>
      <c r="T266" s="96"/>
      <c r="U266" s="96"/>
      <c r="V266" s="96"/>
      <c r="W266" s="96"/>
      <c r="X266" s="96"/>
      <c r="Y266" s="96"/>
      <c r="Z266" s="96"/>
    </row>
    <row r="267" spans="2:26" s="178" customFormat="1">
      <c r="B267" s="96"/>
      <c r="C267" s="96"/>
      <c r="D267" s="96"/>
      <c r="E267" s="96"/>
      <c r="F267" s="96"/>
      <c r="G267" s="96"/>
      <c r="H267" s="96"/>
      <c r="I267" s="96"/>
      <c r="J267" s="96"/>
      <c r="K267" s="179"/>
      <c r="L267" s="96"/>
      <c r="M267" s="96"/>
      <c r="N267" s="96"/>
      <c r="O267" s="96"/>
      <c r="P267" s="96"/>
      <c r="Q267" s="96"/>
      <c r="R267" s="96"/>
      <c r="S267" s="96"/>
      <c r="T267" s="96"/>
      <c r="U267" s="96"/>
      <c r="V267" s="96"/>
      <c r="W267" s="96"/>
      <c r="X267" s="96"/>
      <c r="Y267" s="96"/>
      <c r="Z267" s="96"/>
    </row>
    <row r="268" spans="2:26" s="178" customFormat="1">
      <c r="B268" s="96"/>
      <c r="C268" s="96"/>
      <c r="D268" s="96"/>
      <c r="E268" s="96"/>
      <c r="F268" s="96"/>
      <c r="G268" s="96"/>
      <c r="H268" s="96"/>
      <c r="I268" s="96"/>
      <c r="J268" s="96"/>
      <c r="K268" s="179"/>
      <c r="L268" s="96"/>
      <c r="M268" s="96"/>
      <c r="N268" s="96"/>
      <c r="O268" s="96"/>
      <c r="P268" s="96"/>
      <c r="Q268" s="96"/>
      <c r="R268" s="96"/>
      <c r="S268" s="96"/>
      <c r="T268" s="96"/>
      <c r="U268" s="96"/>
      <c r="V268" s="96"/>
      <c r="W268" s="96"/>
      <c r="X268" s="96"/>
      <c r="Y268" s="96"/>
      <c r="Z268" s="96"/>
    </row>
    <row r="269" spans="2:26" s="178" customFormat="1">
      <c r="B269" s="96"/>
      <c r="C269" s="96"/>
      <c r="D269" s="96"/>
      <c r="E269" s="96"/>
      <c r="F269" s="96"/>
      <c r="G269" s="96"/>
      <c r="H269" s="96"/>
      <c r="I269" s="96"/>
      <c r="J269" s="96"/>
      <c r="K269" s="179"/>
      <c r="L269" s="96"/>
      <c r="M269" s="96"/>
      <c r="N269" s="96"/>
      <c r="O269" s="96"/>
      <c r="P269" s="96"/>
      <c r="Q269" s="96"/>
      <c r="R269" s="96"/>
      <c r="S269" s="96"/>
      <c r="T269" s="96"/>
      <c r="U269" s="96"/>
      <c r="V269" s="96"/>
      <c r="W269" s="96"/>
      <c r="X269" s="96"/>
      <c r="Y269" s="96"/>
      <c r="Z269" s="96"/>
    </row>
    <row r="270" spans="2:26" s="178" customFormat="1">
      <c r="B270" s="96"/>
      <c r="C270" s="96"/>
      <c r="D270" s="96"/>
      <c r="E270" s="96"/>
      <c r="F270" s="96"/>
      <c r="G270" s="96"/>
      <c r="H270" s="96"/>
      <c r="I270" s="96"/>
      <c r="J270" s="96"/>
      <c r="K270" s="179"/>
      <c r="L270" s="96"/>
      <c r="M270" s="96"/>
      <c r="N270" s="96"/>
      <c r="O270" s="96"/>
      <c r="P270" s="96"/>
      <c r="Q270" s="96"/>
      <c r="R270" s="96"/>
      <c r="S270" s="96"/>
      <c r="T270" s="96"/>
      <c r="U270" s="96"/>
      <c r="V270" s="96"/>
      <c r="W270" s="96"/>
      <c r="X270" s="96"/>
      <c r="Y270" s="96"/>
      <c r="Z270" s="96"/>
    </row>
    <row r="271" spans="2:26" s="178" customFormat="1">
      <c r="B271" s="96"/>
      <c r="C271" s="96"/>
      <c r="D271" s="96"/>
      <c r="E271" s="96"/>
      <c r="F271" s="96"/>
      <c r="G271" s="96"/>
      <c r="H271" s="96"/>
      <c r="I271" s="96"/>
      <c r="J271" s="96"/>
      <c r="K271" s="179"/>
      <c r="L271" s="96"/>
      <c r="M271" s="96"/>
      <c r="N271" s="96"/>
      <c r="O271" s="96"/>
      <c r="P271" s="96"/>
      <c r="Q271" s="96"/>
      <c r="R271" s="96"/>
      <c r="S271" s="96"/>
      <c r="T271" s="96"/>
      <c r="U271" s="96"/>
      <c r="V271" s="96"/>
      <c r="W271" s="96"/>
      <c r="X271" s="96"/>
      <c r="Y271" s="96"/>
      <c r="Z271" s="96"/>
    </row>
    <row r="272" spans="2:26" s="178" customFormat="1">
      <c r="B272" s="96"/>
      <c r="C272" s="96"/>
      <c r="D272" s="96"/>
      <c r="E272" s="96"/>
      <c r="F272" s="96"/>
      <c r="G272" s="96"/>
      <c r="H272" s="96"/>
      <c r="I272" s="96"/>
      <c r="J272" s="96"/>
      <c r="K272" s="179"/>
      <c r="L272" s="96"/>
      <c r="M272" s="96"/>
      <c r="N272" s="96"/>
      <c r="O272" s="96"/>
      <c r="P272" s="96"/>
      <c r="Q272" s="96"/>
      <c r="R272" s="96"/>
      <c r="S272" s="96"/>
      <c r="T272" s="96"/>
      <c r="U272" s="96"/>
      <c r="V272" s="96"/>
      <c r="W272" s="96"/>
      <c r="X272" s="96"/>
      <c r="Y272" s="96"/>
      <c r="Z272" s="96"/>
    </row>
    <row r="273" spans="2:26" s="178" customFormat="1">
      <c r="B273" s="96"/>
      <c r="C273" s="96"/>
      <c r="D273" s="96"/>
      <c r="E273" s="96"/>
      <c r="F273" s="96"/>
      <c r="G273" s="96"/>
      <c r="H273" s="96"/>
      <c r="I273" s="96"/>
      <c r="J273" s="96"/>
      <c r="K273" s="179"/>
      <c r="L273" s="96"/>
      <c r="M273" s="96"/>
      <c r="N273" s="96"/>
      <c r="O273" s="96"/>
      <c r="P273" s="96"/>
      <c r="Q273" s="96"/>
      <c r="R273" s="96"/>
      <c r="S273" s="96"/>
      <c r="T273" s="96"/>
      <c r="U273" s="96"/>
      <c r="V273" s="96"/>
      <c r="W273" s="96"/>
      <c r="X273" s="96"/>
      <c r="Y273" s="96"/>
      <c r="Z273" s="96"/>
    </row>
    <row r="274" spans="2:26" s="178" customFormat="1">
      <c r="B274" s="96"/>
      <c r="C274" s="96"/>
      <c r="D274" s="96"/>
      <c r="E274" s="96"/>
      <c r="F274" s="96"/>
      <c r="G274" s="96"/>
      <c r="H274" s="96"/>
      <c r="I274" s="96"/>
      <c r="J274" s="96"/>
      <c r="K274" s="179"/>
      <c r="L274" s="96"/>
      <c r="M274" s="96"/>
      <c r="N274" s="96"/>
      <c r="O274" s="96"/>
      <c r="P274" s="96"/>
      <c r="Q274" s="96"/>
      <c r="R274" s="96"/>
      <c r="S274" s="96"/>
      <c r="T274" s="96"/>
      <c r="U274" s="96"/>
      <c r="V274" s="96"/>
      <c r="W274" s="96"/>
      <c r="X274" s="96"/>
      <c r="Y274" s="96"/>
      <c r="Z274" s="96"/>
    </row>
    <row r="275" spans="2:26" s="178" customFormat="1">
      <c r="B275" s="96"/>
      <c r="C275" s="96"/>
      <c r="D275" s="96"/>
      <c r="E275" s="96"/>
      <c r="F275" s="96"/>
      <c r="G275" s="96"/>
      <c r="H275" s="96"/>
      <c r="I275" s="96"/>
      <c r="J275" s="96"/>
      <c r="K275" s="179"/>
      <c r="L275" s="96"/>
      <c r="M275" s="96"/>
      <c r="N275" s="96"/>
      <c r="O275" s="96"/>
      <c r="P275" s="96"/>
      <c r="Q275" s="96"/>
      <c r="R275" s="96"/>
      <c r="S275" s="96"/>
      <c r="T275" s="96"/>
      <c r="U275" s="96"/>
      <c r="V275" s="96"/>
      <c r="W275" s="96"/>
      <c r="X275" s="96"/>
      <c r="Y275" s="96"/>
      <c r="Z275" s="96"/>
    </row>
    <row r="276" spans="2:26" s="178" customFormat="1">
      <c r="B276" s="96"/>
      <c r="C276" s="96"/>
      <c r="D276" s="96"/>
      <c r="E276" s="96"/>
      <c r="F276" s="96"/>
      <c r="G276" s="96"/>
      <c r="H276" s="96"/>
      <c r="I276" s="96"/>
      <c r="J276" s="96"/>
      <c r="K276" s="179"/>
      <c r="L276" s="96"/>
      <c r="M276" s="96"/>
      <c r="N276" s="96"/>
      <c r="O276" s="96"/>
      <c r="P276" s="96"/>
      <c r="Q276" s="96"/>
      <c r="R276" s="96"/>
      <c r="S276" s="96"/>
      <c r="T276" s="96"/>
      <c r="U276" s="96"/>
      <c r="V276" s="96"/>
      <c r="W276" s="96"/>
      <c r="X276" s="96"/>
      <c r="Y276" s="96"/>
      <c r="Z276" s="96"/>
    </row>
    <row r="277" spans="2:26" s="178" customFormat="1">
      <c r="B277" s="96"/>
      <c r="C277" s="96"/>
      <c r="D277" s="96"/>
      <c r="E277" s="96"/>
      <c r="F277" s="96"/>
      <c r="G277" s="96"/>
      <c r="H277" s="96"/>
      <c r="I277" s="96"/>
      <c r="J277" s="96"/>
      <c r="K277" s="179"/>
      <c r="L277" s="96"/>
      <c r="M277" s="96"/>
      <c r="N277" s="96"/>
      <c r="O277" s="96"/>
      <c r="P277" s="96"/>
      <c r="Q277" s="96"/>
      <c r="R277" s="96"/>
      <c r="S277" s="96"/>
      <c r="T277" s="96"/>
      <c r="U277" s="96"/>
      <c r="V277" s="96"/>
      <c r="W277" s="96"/>
      <c r="X277" s="96"/>
      <c r="Y277" s="96"/>
      <c r="Z277" s="96"/>
    </row>
    <row r="278" spans="2:26" s="178" customFormat="1">
      <c r="B278" s="96"/>
      <c r="C278" s="96"/>
      <c r="D278" s="96"/>
      <c r="E278" s="96"/>
      <c r="F278" s="96"/>
      <c r="G278" s="96"/>
      <c r="H278" s="96"/>
      <c r="I278" s="96"/>
      <c r="J278" s="96"/>
      <c r="K278" s="179"/>
      <c r="L278" s="96"/>
      <c r="M278" s="96"/>
      <c r="N278" s="96"/>
      <c r="O278" s="96"/>
      <c r="P278" s="96"/>
      <c r="Q278" s="96"/>
      <c r="R278" s="96"/>
      <c r="S278" s="96"/>
      <c r="T278" s="96"/>
      <c r="U278" s="96"/>
      <c r="V278" s="96"/>
      <c r="W278" s="96"/>
      <c r="X278" s="96"/>
      <c r="Y278" s="96"/>
      <c r="Z278" s="96"/>
    </row>
    <row r="279" spans="2:26" s="178" customFormat="1">
      <c r="B279" s="96"/>
      <c r="C279" s="96"/>
      <c r="D279" s="96"/>
      <c r="E279" s="96"/>
      <c r="F279" s="96"/>
      <c r="G279" s="96"/>
      <c r="H279" s="96"/>
      <c r="I279" s="96"/>
      <c r="J279" s="96"/>
      <c r="K279" s="179"/>
      <c r="L279" s="96"/>
      <c r="M279" s="96"/>
      <c r="N279" s="96"/>
      <c r="O279" s="96"/>
      <c r="P279" s="96"/>
      <c r="Q279" s="96"/>
      <c r="R279" s="96"/>
      <c r="S279" s="96"/>
      <c r="T279" s="96"/>
      <c r="U279" s="96"/>
      <c r="V279" s="96"/>
      <c r="W279" s="96"/>
      <c r="X279" s="96"/>
      <c r="Y279" s="96"/>
      <c r="Z279" s="96"/>
    </row>
    <row r="280" spans="2:26" s="178" customFormat="1">
      <c r="B280" s="96"/>
      <c r="C280" s="96"/>
      <c r="D280" s="96"/>
      <c r="E280" s="96"/>
      <c r="F280" s="96"/>
      <c r="G280" s="96"/>
      <c r="H280" s="96"/>
      <c r="I280" s="96"/>
      <c r="J280" s="96"/>
      <c r="K280" s="179"/>
      <c r="L280" s="96"/>
      <c r="M280" s="96"/>
      <c r="N280" s="96"/>
      <c r="O280" s="96"/>
      <c r="P280" s="96"/>
      <c r="Q280" s="96"/>
      <c r="R280" s="96"/>
      <c r="S280" s="96"/>
      <c r="T280" s="96"/>
      <c r="U280" s="96"/>
      <c r="V280" s="96"/>
      <c r="W280" s="96"/>
      <c r="X280" s="96"/>
      <c r="Y280" s="96"/>
      <c r="Z280" s="96"/>
    </row>
    <row r="281" spans="2:26" s="178" customFormat="1">
      <c r="B281" s="96"/>
      <c r="C281" s="96"/>
      <c r="D281" s="96"/>
      <c r="E281" s="96"/>
      <c r="F281" s="96"/>
      <c r="G281" s="96"/>
      <c r="H281" s="96"/>
      <c r="I281" s="96"/>
      <c r="J281" s="96"/>
      <c r="K281" s="179"/>
      <c r="L281" s="96"/>
      <c r="M281" s="96"/>
      <c r="N281" s="96"/>
      <c r="O281" s="96"/>
      <c r="P281" s="96"/>
      <c r="Q281" s="96"/>
      <c r="R281" s="96"/>
      <c r="S281" s="96"/>
      <c r="T281" s="96"/>
      <c r="U281" s="96"/>
      <c r="V281" s="96"/>
      <c r="W281" s="96"/>
      <c r="X281" s="96"/>
      <c r="Y281" s="96"/>
      <c r="Z281" s="96"/>
    </row>
    <row r="282" spans="2:26" s="178" customFormat="1">
      <c r="B282" s="96"/>
      <c r="C282" s="96"/>
      <c r="D282" s="96"/>
      <c r="E282" s="96"/>
      <c r="F282" s="96"/>
      <c r="G282" s="96"/>
      <c r="H282" s="96"/>
      <c r="I282" s="96"/>
      <c r="J282" s="96"/>
      <c r="K282" s="179"/>
      <c r="L282" s="96"/>
      <c r="M282" s="96"/>
      <c r="N282" s="96"/>
      <c r="O282" s="96"/>
      <c r="P282" s="96"/>
      <c r="Q282" s="96"/>
      <c r="R282" s="96"/>
      <c r="S282" s="96"/>
      <c r="T282" s="96"/>
      <c r="U282" s="96"/>
      <c r="V282" s="96"/>
      <c r="W282" s="96"/>
      <c r="X282" s="96"/>
      <c r="Y282" s="96"/>
      <c r="Z282" s="96"/>
    </row>
    <row r="283" spans="2:26" s="178" customFormat="1">
      <c r="B283" s="96"/>
      <c r="C283" s="96"/>
      <c r="D283" s="96"/>
      <c r="E283" s="96"/>
      <c r="F283" s="96"/>
      <c r="G283" s="96"/>
      <c r="H283" s="96"/>
      <c r="I283" s="96"/>
      <c r="J283" s="96"/>
      <c r="K283" s="179"/>
      <c r="L283" s="96"/>
      <c r="M283" s="96"/>
      <c r="N283" s="96"/>
      <c r="O283" s="96"/>
      <c r="P283" s="96"/>
      <c r="Q283" s="96"/>
      <c r="R283" s="96"/>
      <c r="S283" s="96"/>
      <c r="T283" s="96"/>
      <c r="U283" s="96"/>
      <c r="V283" s="96"/>
      <c r="W283" s="96"/>
      <c r="X283" s="96"/>
      <c r="Y283" s="96"/>
      <c r="Z283" s="96"/>
    </row>
    <row r="284" spans="2:26" s="178" customFormat="1">
      <c r="B284" s="96"/>
      <c r="C284" s="96"/>
      <c r="D284" s="96"/>
      <c r="E284" s="96"/>
      <c r="F284" s="96"/>
      <c r="G284" s="96"/>
      <c r="H284" s="96"/>
      <c r="I284" s="96"/>
      <c r="J284" s="96"/>
      <c r="K284" s="179"/>
      <c r="L284" s="96"/>
      <c r="M284" s="96"/>
      <c r="N284" s="96"/>
      <c r="O284" s="96"/>
      <c r="P284" s="96"/>
      <c r="Q284" s="96"/>
      <c r="R284" s="96"/>
      <c r="S284" s="96"/>
      <c r="T284" s="96"/>
      <c r="U284" s="96"/>
      <c r="V284" s="96"/>
      <c r="W284" s="96"/>
      <c r="X284" s="96"/>
      <c r="Y284" s="96"/>
      <c r="Z284" s="96"/>
    </row>
    <row r="285" spans="2:26" s="178" customFormat="1">
      <c r="B285" s="96"/>
      <c r="C285" s="96"/>
      <c r="D285" s="96"/>
      <c r="E285" s="96"/>
      <c r="F285" s="96"/>
      <c r="G285" s="96"/>
      <c r="H285" s="96"/>
      <c r="I285" s="96"/>
      <c r="J285" s="96"/>
      <c r="K285" s="179"/>
      <c r="L285" s="96"/>
      <c r="M285" s="96"/>
      <c r="N285" s="96"/>
      <c r="O285" s="96"/>
      <c r="P285" s="96"/>
      <c r="Q285" s="96"/>
      <c r="R285" s="96"/>
      <c r="S285" s="96"/>
      <c r="T285" s="96"/>
      <c r="U285" s="96"/>
      <c r="V285" s="96"/>
      <c r="W285" s="96"/>
      <c r="X285" s="96"/>
      <c r="Y285" s="96"/>
      <c r="Z285" s="96"/>
    </row>
    <row r="286" spans="2:26" s="178" customFormat="1">
      <c r="B286" s="96"/>
      <c r="C286" s="96"/>
      <c r="D286" s="96"/>
      <c r="E286" s="96"/>
      <c r="F286" s="96"/>
      <c r="G286" s="96"/>
      <c r="H286" s="96"/>
      <c r="I286" s="96"/>
      <c r="J286" s="96"/>
      <c r="K286" s="179"/>
      <c r="L286" s="96"/>
      <c r="M286" s="96"/>
      <c r="N286" s="96"/>
      <c r="O286" s="96"/>
      <c r="P286" s="96"/>
      <c r="Q286" s="96"/>
      <c r="R286" s="96"/>
      <c r="S286" s="96"/>
      <c r="T286" s="96"/>
      <c r="U286" s="96"/>
      <c r="V286" s="96"/>
      <c r="W286" s="96"/>
      <c r="X286" s="96"/>
      <c r="Y286" s="96"/>
      <c r="Z286" s="96"/>
    </row>
    <row r="287" spans="2:26" s="178" customFormat="1">
      <c r="B287" s="96"/>
      <c r="C287" s="96"/>
      <c r="D287" s="96"/>
      <c r="E287" s="96"/>
      <c r="F287" s="96"/>
      <c r="G287" s="96"/>
      <c r="H287" s="96"/>
      <c r="I287" s="96"/>
      <c r="J287" s="96"/>
      <c r="K287" s="179"/>
      <c r="L287" s="96"/>
      <c r="M287" s="96"/>
      <c r="N287" s="96"/>
      <c r="O287" s="96"/>
      <c r="P287" s="96"/>
      <c r="Q287" s="96"/>
      <c r="R287" s="96"/>
      <c r="S287" s="96"/>
      <c r="T287" s="96"/>
      <c r="U287" s="96"/>
      <c r="V287" s="96"/>
      <c r="W287" s="96"/>
      <c r="X287" s="96"/>
      <c r="Y287" s="96"/>
      <c r="Z287" s="96"/>
    </row>
    <row r="288" spans="2:26" s="178" customFormat="1">
      <c r="B288" s="96"/>
      <c r="C288" s="96"/>
      <c r="D288" s="96"/>
      <c r="E288" s="96"/>
      <c r="F288" s="96"/>
      <c r="G288" s="96"/>
      <c r="H288" s="96"/>
      <c r="I288" s="96"/>
      <c r="J288" s="96"/>
      <c r="K288" s="179"/>
      <c r="L288" s="96"/>
      <c r="M288" s="96"/>
      <c r="N288" s="96"/>
      <c r="O288" s="96"/>
      <c r="P288" s="96"/>
      <c r="Q288" s="96"/>
      <c r="R288" s="96"/>
      <c r="S288" s="96"/>
      <c r="T288" s="96"/>
      <c r="U288" s="96"/>
      <c r="V288" s="96"/>
      <c r="W288" s="96"/>
      <c r="X288" s="96"/>
      <c r="Y288" s="96"/>
      <c r="Z288" s="96"/>
    </row>
    <row r="289" spans="2:26" s="178" customFormat="1">
      <c r="B289" s="96"/>
      <c r="C289" s="96"/>
      <c r="D289" s="96"/>
      <c r="E289" s="96"/>
      <c r="F289" s="96"/>
      <c r="G289" s="96"/>
      <c r="H289" s="96"/>
      <c r="I289" s="96"/>
      <c r="J289" s="96"/>
      <c r="K289" s="179"/>
      <c r="L289" s="96"/>
      <c r="M289" s="96"/>
      <c r="N289" s="96"/>
      <c r="O289" s="96"/>
      <c r="P289" s="96"/>
      <c r="Q289" s="96"/>
      <c r="R289" s="96"/>
      <c r="S289" s="96"/>
      <c r="T289" s="96"/>
      <c r="U289" s="96"/>
      <c r="V289" s="96"/>
      <c r="W289" s="96"/>
      <c r="X289" s="96"/>
      <c r="Y289" s="96"/>
      <c r="Z289" s="96"/>
    </row>
    <row r="290" spans="2:26" s="178" customFormat="1">
      <c r="B290" s="96"/>
      <c r="C290" s="96"/>
      <c r="D290" s="96"/>
      <c r="E290" s="96"/>
      <c r="F290" s="96"/>
      <c r="G290" s="96"/>
      <c r="H290" s="96"/>
      <c r="I290" s="96"/>
      <c r="J290" s="96"/>
      <c r="K290" s="179"/>
      <c r="L290" s="96"/>
      <c r="M290" s="96"/>
      <c r="N290" s="96"/>
      <c r="O290" s="96"/>
      <c r="P290" s="96"/>
      <c r="Q290" s="96"/>
      <c r="R290" s="96"/>
      <c r="S290" s="96"/>
      <c r="T290" s="96"/>
      <c r="U290" s="96"/>
      <c r="V290" s="96"/>
      <c r="W290" s="96"/>
      <c r="X290" s="96"/>
      <c r="Y290" s="96"/>
      <c r="Z290" s="96"/>
    </row>
    <row r="291" spans="2:26" s="178" customFormat="1">
      <c r="B291" s="96"/>
      <c r="C291" s="96"/>
      <c r="D291" s="96"/>
      <c r="E291" s="96"/>
      <c r="F291" s="96"/>
      <c r="G291" s="96"/>
      <c r="H291" s="96"/>
      <c r="I291" s="96"/>
      <c r="J291" s="96"/>
      <c r="K291" s="179"/>
      <c r="L291" s="96"/>
      <c r="M291" s="96"/>
      <c r="N291" s="96"/>
      <c r="O291" s="96"/>
      <c r="P291" s="96"/>
      <c r="Q291" s="96"/>
      <c r="R291" s="96"/>
      <c r="S291" s="96"/>
      <c r="T291" s="96"/>
      <c r="U291" s="96"/>
      <c r="V291" s="96"/>
      <c r="W291" s="96"/>
      <c r="X291" s="96"/>
      <c r="Y291" s="96"/>
      <c r="Z291" s="96"/>
    </row>
    <row r="292" spans="2:26" s="178" customFormat="1">
      <c r="B292" s="96"/>
      <c r="C292" s="96"/>
      <c r="D292" s="96"/>
      <c r="E292" s="96"/>
      <c r="F292" s="96"/>
      <c r="G292" s="96"/>
      <c r="H292" s="96"/>
      <c r="I292" s="96"/>
      <c r="J292" s="96"/>
      <c r="K292" s="179"/>
      <c r="L292" s="96"/>
      <c r="M292" s="96"/>
      <c r="N292" s="96"/>
      <c r="O292" s="96"/>
      <c r="P292" s="96"/>
      <c r="Q292" s="96"/>
      <c r="R292" s="96"/>
      <c r="S292" s="96"/>
      <c r="T292" s="96"/>
      <c r="U292" s="96"/>
      <c r="V292" s="96"/>
      <c r="W292" s="96"/>
      <c r="X292" s="96"/>
      <c r="Y292" s="96"/>
      <c r="Z292" s="96"/>
    </row>
    <row r="293" spans="2:26" s="178" customFormat="1">
      <c r="B293" s="96"/>
      <c r="C293" s="96"/>
      <c r="D293" s="96"/>
      <c r="E293" s="96"/>
      <c r="F293" s="96"/>
      <c r="G293" s="96"/>
      <c r="H293" s="96"/>
      <c r="I293" s="96"/>
      <c r="J293" s="96"/>
      <c r="K293" s="179"/>
      <c r="L293" s="96"/>
      <c r="M293" s="96"/>
      <c r="N293" s="96"/>
      <c r="O293" s="96"/>
      <c r="P293" s="96"/>
      <c r="Q293" s="96"/>
      <c r="R293" s="96"/>
      <c r="S293" s="96"/>
      <c r="T293" s="96"/>
      <c r="U293" s="96"/>
      <c r="V293" s="96"/>
      <c r="W293" s="96"/>
      <c r="X293" s="96"/>
      <c r="Y293" s="96"/>
      <c r="Z293" s="96"/>
    </row>
    <row r="294" spans="2:26" s="178" customFormat="1">
      <c r="B294" s="96"/>
      <c r="C294" s="96"/>
      <c r="D294" s="96"/>
      <c r="E294" s="96"/>
      <c r="F294" s="96"/>
      <c r="G294" s="96"/>
      <c r="H294" s="96"/>
      <c r="I294" s="96"/>
      <c r="J294" s="96"/>
      <c r="K294" s="179"/>
      <c r="L294" s="96"/>
      <c r="M294" s="96"/>
      <c r="N294" s="96"/>
      <c r="O294" s="96"/>
      <c r="P294" s="96"/>
      <c r="Q294" s="96"/>
      <c r="R294" s="96"/>
      <c r="S294" s="96"/>
      <c r="T294" s="96"/>
      <c r="U294" s="96"/>
      <c r="V294" s="96"/>
      <c r="W294" s="96"/>
      <c r="X294" s="96"/>
      <c r="Y294" s="96"/>
      <c r="Z294" s="96"/>
    </row>
    <row r="295" spans="2:26" s="178" customFormat="1">
      <c r="B295" s="96"/>
      <c r="C295" s="96"/>
      <c r="D295" s="96"/>
      <c r="E295" s="96"/>
      <c r="F295" s="96"/>
      <c r="G295" s="96"/>
      <c r="H295" s="96"/>
      <c r="I295" s="96"/>
      <c r="J295" s="96"/>
      <c r="K295" s="179"/>
      <c r="L295" s="96"/>
      <c r="M295" s="96"/>
      <c r="N295" s="96"/>
      <c r="O295" s="96"/>
      <c r="P295" s="96"/>
      <c r="Q295" s="96"/>
      <c r="R295" s="96"/>
      <c r="S295" s="96"/>
      <c r="T295" s="96"/>
      <c r="U295" s="96"/>
      <c r="V295" s="96"/>
      <c r="W295" s="96"/>
      <c r="X295" s="96"/>
      <c r="Y295" s="96"/>
      <c r="Z295" s="96"/>
    </row>
    <row r="296" spans="2:26" s="178" customFormat="1">
      <c r="B296" s="96"/>
      <c r="C296" s="96"/>
      <c r="D296" s="96"/>
      <c r="E296" s="96"/>
      <c r="F296" s="96"/>
      <c r="G296" s="96"/>
      <c r="H296" s="96"/>
      <c r="I296" s="96"/>
      <c r="J296" s="96"/>
      <c r="K296" s="179"/>
      <c r="L296" s="96"/>
      <c r="M296" s="96"/>
      <c r="N296" s="96"/>
      <c r="O296" s="96"/>
      <c r="P296" s="96"/>
      <c r="Q296" s="96"/>
      <c r="R296" s="96"/>
      <c r="S296" s="96"/>
      <c r="T296" s="96"/>
      <c r="U296" s="96"/>
      <c r="V296" s="96"/>
      <c r="W296" s="96"/>
      <c r="X296" s="96"/>
      <c r="Y296" s="96"/>
      <c r="Z296" s="96"/>
    </row>
    <row r="297" spans="2:26" s="178" customFormat="1">
      <c r="B297" s="96"/>
      <c r="C297" s="96"/>
      <c r="D297" s="96"/>
      <c r="E297" s="96"/>
      <c r="F297" s="96"/>
      <c r="G297" s="96"/>
      <c r="H297" s="96"/>
      <c r="I297" s="96"/>
      <c r="J297" s="96"/>
      <c r="K297" s="179"/>
      <c r="L297" s="96"/>
      <c r="M297" s="96"/>
      <c r="N297" s="96"/>
      <c r="O297" s="96"/>
      <c r="P297" s="96"/>
      <c r="Q297" s="96"/>
      <c r="R297" s="96"/>
      <c r="S297" s="96"/>
      <c r="T297" s="96"/>
      <c r="U297" s="96"/>
      <c r="V297" s="96"/>
      <c r="W297" s="96"/>
      <c r="X297" s="96"/>
      <c r="Y297" s="96"/>
      <c r="Z297" s="96"/>
    </row>
    <row r="298" spans="2:26" s="178" customFormat="1">
      <c r="B298" s="96"/>
      <c r="C298" s="96"/>
      <c r="D298" s="96"/>
      <c r="E298" s="96"/>
      <c r="F298" s="96"/>
      <c r="G298" s="96"/>
      <c r="H298" s="96"/>
      <c r="I298" s="96"/>
      <c r="J298" s="96"/>
      <c r="K298" s="179"/>
      <c r="L298" s="96"/>
      <c r="M298" s="96"/>
      <c r="N298" s="96"/>
      <c r="O298" s="96"/>
      <c r="P298" s="96"/>
      <c r="Q298" s="96"/>
      <c r="R298" s="96"/>
      <c r="S298" s="96"/>
      <c r="T298" s="96"/>
      <c r="U298" s="96"/>
      <c r="V298" s="96"/>
      <c r="W298" s="96"/>
      <c r="X298" s="96"/>
      <c r="Y298" s="96"/>
      <c r="Z298" s="96"/>
    </row>
    <row r="299" spans="2:26" s="178" customFormat="1">
      <c r="B299" s="96"/>
      <c r="C299" s="96"/>
      <c r="D299" s="96"/>
      <c r="E299" s="96"/>
      <c r="F299" s="96"/>
      <c r="G299" s="96"/>
      <c r="H299" s="96"/>
      <c r="I299" s="96"/>
      <c r="J299" s="96"/>
      <c r="K299" s="179"/>
      <c r="L299" s="96"/>
      <c r="M299" s="96"/>
      <c r="N299" s="96"/>
      <c r="O299" s="96"/>
      <c r="P299" s="96"/>
      <c r="Q299" s="96"/>
      <c r="R299" s="96"/>
      <c r="S299" s="96"/>
      <c r="T299" s="96"/>
      <c r="U299" s="96"/>
      <c r="V299" s="96"/>
      <c r="W299" s="96"/>
      <c r="X299" s="96"/>
      <c r="Y299" s="96"/>
      <c r="Z299" s="96"/>
    </row>
    <row r="300" spans="2:26" s="178" customFormat="1">
      <c r="B300" s="96"/>
      <c r="C300" s="96"/>
      <c r="D300" s="96"/>
      <c r="E300" s="96"/>
      <c r="F300" s="96"/>
      <c r="G300" s="96"/>
      <c r="H300" s="96"/>
      <c r="I300" s="96"/>
      <c r="J300" s="96"/>
      <c r="K300" s="179"/>
      <c r="L300" s="96"/>
      <c r="M300" s="96"/>
      <c r="N300" s="96"/>
      <c r="O300" s="96"/>
      <c r="P300" s="96"/>
      <c r="Q300" s="96"/>
      <c r="R300" s="96"/>
      <c r="S300" s="96"/>
      <c r="T300" s="96"/>
      <c r="U300" s="96"/>
      <c r="V300" s="96"/>
      <c r="W300" s="96"/>
      <c r="X300" s="96"/>
      <c r="Y300" s="96"/>
      <c r="Z300" s="96"/>
    </row>
    <row r="301" spans="2:26" s="178" customFormat="1">
      <c r="B301" s="96"/>
      <c r="C301" s="96"/>
      <c r="D301" s="96"/>
      <c r="E301" s="96"/>
      <c r="F301" s="96"/>
      <c r="G301" s="96"/>
      <c r="H301" s="96"/>
      <c r="I301" s="96"/>
      <c r="J301" s="96"/>
      <c r="K301" s="179"/>
      <c r="L301" s="96"/>
      <c r="M301" s="96"/>
      <c r="N301" s="96"/>
      <c r="O301" s="96"/>
      <c r="P301" s="96"/>
      <c r="Q301" s="96"/>
      <c r="R301" s="96"/>
      <c r="S301" s="96"/>
      <c r="T301" s="96"/>
      <c r="U301" s="96"/>
      <c r="V301" s="96"/>
      <c r="W301" s="96"/>
      <c r="X301" s="96"/>
      <c r="Y301" s="96"/>
      <c r="Z301" s="96"/>
    </row>
    <row r="302" spans="2:26" s="178" customFormat="1">
      <c r="B302" s="96"/>
      <c r="C302" s="96"/>
      <c r="D302" s="96"/>
      <c r="E302" s="96"/>
      <c r="F302" s="96"/>
      <c r="G302" s="96"/>
      <c r="H302" s="96"/>
      <c r="I302" s="96"/>
      <c r="J302" s="96"/>
      <c r="K302" s="179"/>
      <c r="L302" s="96"/>
      <c r="M302" s="96"/>
      <c r="N302" s="96"/>
      <c r="O302" s="96"/>
      <c r="P302" s="96"/>
      <c r="Q302" s="96"/>
      <c r="R302" s="96"/>
      <c r="S302" s="96"/>
      <c r="T302" s="96"/>
      <c r="U302" s="96"/>
      <c r="V302" s="96"/>
      <c r="W302" s="96"/>
      <c r="X302" s="96"/>
      <c r="Y302" s="96"/>
      <c r="Z302" s="96"/>
    </row>
    <row r="303" spans="2:26" s="178" customFormat="1">
      <c r="B303" s="96"/>
      <c r="C303" s="96"/>
      <c r="D303" s="96"/>
      <c r="E303" s="96"/>
      <c r="F303" s="96"/>
      <c r="G303" s="96"/>
      <c r="H303" s="96"/>
      <c r="I303" s="96"/>
      <c r="J303" s="96"/>
      <c r="K303" s="179"/>
      <c r="L303" s="96"/>
      <c r="M303" s="96"/>
      <c r="N303" s="96"/>
      <c r="O303" s="96"/>
      <c r="P303" s="96"/>
      <c r="Q303" s="96"/>
      <c r="R303" s="96"/>
      <c r="S303" s="96"/>
      <c r="T303" s="96"/>
      <c r="U303" s="96"/>
      <c r="V303" s="96"/>
      <c r="W303" s="96"/>
      <c r="X303" s="96"/>
      <c r="Y303" s="96"/>
      <c r="Z303" s="96"/>
    </row>
    <row r="304" spans="2:26" s="178" customFormat="1">
      <c r="B304" s="96"/>
      <c r="C304" s="96"/>
      <c r="D304" s="96"/>
      <c r="E304" s="96"/>
      <c r="F304" s="96"/>
      <c r="G304" s="96"/>
      <c r="H304" s="96"/>
      <c r="I304" s="96"/>
      <c r="J304" s="96"/>
      <c r="K304" s="179"/>
      <c r="L304" s="96"/>
      <c r="M304" s="96"/>
      <c r="N304" s="96"/>
      <c r="O304" s="96"/>
      <c r="P304" s="96"/>
      <c r="Q304" s="96"/>
      <c r="R304" s="96"/>
      <c r="S304" s="96"/>
      <c r="T304" s="96"/>
      <c r="U304" s="96"/>
      <c r="V304" s="96"/>
      <c r="W304" s="96"/>
      <c r="X304" s="96"/>
      <c r="Y304" s="96"/>
      <c r="Z304" s="96"/>
    </row>
    <row r="305" spans="2:26" s="178" customFormat="1">
      <c r="B305" s="96"/>
      <c r="C305" s="96"/>
      <c r="D305" s="96"/>
      <c r="E305" s="96"/>
      <c r="F305" s="96"/>
      <c r="G305" s="96"/>
      <c r="H305" s="96"/>
      <c r="I305" s="96"/>
      <c r="J305" s="96"/>
      <c r="K305" s="179"/>
      <c r="L305" s="96"/>
      <c r="M305" s="96"/>
      <c r="N305" s="96"/>
      <c r="O305" s="96"/>
      <c r="P305" s="96"/>
      <c r="Q305" s="96"/>
      <c r="R305" s="96"/>
      <c r="S305" s="96"/>
      <c r="T305" s="96"/>
      <c r="U305" s="96"/>
      <c r="V305" s="96"/>
      <c r="W305" s="96"/>
      <c r="X305" s="96"/>
      <c r="Y305" s="96"/>
      <c r="Z305" s="96"/>
    </row>
    <row r="306" spans="2:26" s="178" customFormat="1">
      <c r="B306" s="96"/>
      <c r="C306" s="96"/>
      <c r="D306" s="96"/>
      <c r="E306" s="96"/>
      <c r="F306" s="96"/>
      <c r="G306" s="96"/>
      <c r="H306" s="96"/>
      <c r="I306" s="96"/>
      <c r="J306" s="96"/>
      <c r="K306" s="179"/>
      <c r="L306" s="96"/>
      <c r="M306" s="96"/>
      <c r="N306" s="96"/>
      <c r="O306" s="96"/>
      <c r="P306" s="96"/>
      <c r="Q306" s="96"/>
      <c r="R306" s="96"/>
      <c r="S306" s="96"/>
      <c r="T306" s="96"/>
      <c r="U306" s="96"/>
      <c r="V306" s="96"/>
      <c r="W306" s="96"/>
      <c r="X306" s="96"/>
      <c r="Y306" s="96"/>
      <c r="Z306" s="96"/>
    </row>
    <row r="307" spans="2:26" s="178" customFormat="1">
      <c r="B307" s="96"/>
      <c r="C307" s="96"/>
      <c r="D307" s="96"/>
      <c r="E307" s="96"/>
      <c r="F307" s="96"/>
      <c r="G307" s="96"/>
      <c r="H307" s="96"/>
      <c r="I307" s="96"/>
      <c r="J307" s="96"/>
      <c r="K307" s="179"/>
      <c r="L307" s="96"/>
      <c r="M307" s="96"/>
      <c r="N307" s="96"/>
      <c r="O307" s="96"/>
      <c r="P307" s="96"/>
      <c r="Q307" s="96"/>
      <c r="R307" s="96"/>
      <c r="S307" s="96"/>
      <c r="T307" s="96"/>
      <c r="U307" s="96"/>
      <c r="V307" s="96"/>
      <c r="W307" s="96"/>
      <c r="X307" s="96"/>
      <c r="Y307" s="96"/>
      <c r="Z307" s="96"/>
    </row>
    <row r="308" spans="2:26" s="178" customFormat="1">
      <c r="B308" s="96"/>
      <c r="C308" s="96"/>
      <c r="D308" s="96"/>
      <c r="E308" s="96"/>
      <c r="F308" s="96"/>
      <c r="G308" s="96"/>
      <c r="H308" s="96"/>
      <c r="I308" s="96"/>
      <c r="J308" s="96"/>
      <c r="K308" s="179"/>
      <c r="L308" s="96"/>
      <c r="M308" s="96"/>
      <c r="N308" s="96"/>
      <c r="O308" s="96"/>
      <c r="P308" s="96"/>
      <c r="Q308" s="96"/>
      <c r="R308" s="96"/>
      <c r="S308" s="96"/>
      <c r="T308" s="96"/>
      <c r="U308" s="96"/>
      <c r="V308" s="96"/>
      <c r="W308" s="96"/>
      <c r="X308" s="96"/>
      <c r="Y308" s="96"/>
      <c r="Z308" s="96"/>
    </row>
    <row r="309" spans="2:26" s="178" customFormat="1">
      <c r="B309" s="96"/>
      <c r="C309" s="96"/>
      <c r="D309" s="96"/>
      <c r="E309" s="96"/>
      <c r="F309" s="96"/>
      <c r="G309" s="96"/>
      <c r="H309" s="96"/>
      <c r="I309" s="96"/>
      <c r="J309" s="96"/>
      <c r="K309" s="179"/>
      <c r="L309" s="96"/>
      <c r="M309" s="96"/>
      <c r="N309" s="96"/>
      <c r="O309" s="96"/>
      <c r="P309" s="96"/>
      <c r="Q309" s="96"/>
      <c r="R309" s="96"/>
      <c r="S309" s="96"/>
      <c r="T309" s="96"/>
      <c r="U309" s="96"/>
      <c r="V309" s="96"/>
      <c r="W309" s="96"/>
      <c r="X309" s="96"/>
      <c r="Y309" s="96"/>
      <c r="Z309" s="96"/>
    </row>
    <row r="310" spans="2:26" s="178" customFormat="1">
      <c r="B310" s="96"/>
      <c r="C310" s="96"/>
      <c r="D310" s="96"/>
      <c r="E310" s="96"/>
      <c r="F310" s="96"/>
      <c r="G310" s="96"/>
      <c r="H310" s="96"/>
      <c r="I310" s="96"/>
      <c r="J310" s="96"/>
      <c r="K310" s="179"/>
      <c r="L310" s="96"/>
      <c r="M310" s="96"/>
      <c r="N310" s="96"/>
      <c r="O310" s="96"/>
      <c r="P310" s="96"/>
      <c r="Q310" s="96"/>
      <c r="R310" s="96"/>
      <c r="S310" s="96"/>
      <c r="T310" s="96"/>
      <c r="U310" s="96"/>
      <c r="V310" s="96"/>
      <c r="W310" s="96"/>
      <c r="X310" s="96"/>
      <c r="Y310" s="96"/>
      <c r="Z310" s="96"/>
    </row>
    <row r="311" spans="2:26" s="178" customFormat="1">
      <c r="B311" s="96"/>
      <c r="C311" s="96"/>
      <c r="D311" s="96"/>
      <c r="E311" s="96"/>
      <c r="F311" s="96"/>
      <c r="G311" s="96"/>
      <c r="H311" s="96"/>
      <c r="I311" s="96"/>
      <c r="J311" s="96"/>
      <c r="K311" s="179"/>
      <c r="L311" s="96"/>
      <c r="M311" s="96"/>
      <c r="N311" s="96"/>
      <c r="O311" s="96"/>
      <c r="P311" s="96"/>
      <c r="Q311" s="96"/>
      <c r="R311" s="96"/>
      <c r="S311" s="96"/>
      <c r="T311" s="96"/>
      <c r="U311" s="96"/>
      <c r="V311" s="96"/>
      <c r="W311" s="96"/>
      <c r="X311" s="96"/>
      <c r="Y311" s="96"/>
      <c r="Z311" s="96"/>
    </row>
    <row r="312" spans="2:26" s="178" customFormat="1">
      <c r="B312" s="96"/>
      <c r="C312" s="96"/>
      <c r="D312" s="96"/>
      <c r="E312" s="96"/>
      <c r="F312" s="96"/>
      <c r="G312" s="96"/>
      <c r="H312" s="96"/>
      <c r="I312" s="96"/>
      <c r="J312" s="96"/>
      <c r="K312" s="179"/>
      <c r="L312" s="96"/>
      <c r="M312" s="96"/>
      <c r="N312" s="96"/>
      <c r="O312" s="96"/>
      <c r="P312" s="96"/>
      <c r="Q312" s="96"/>
      <c r="R312" s="96"/>
      <c r="S312" s="96"/>
      <c r="T312" s="96"/>
      <c r="U312" s="96"/>
      <c r="V312" s="96"/>
      <c r="W312" s="96"/>
      <c r="X312" s="96"/>
      <c r="Y312" s="96"/>
      <c r="Z312" s="96"/>
    </row>
    <row r="313" spans="2:26" s="178" customFormat="1">
      <c r="B313" s="96"/>
      <c r="C313" s="96"/>
      <c r="D313" s="96"/>
      <c r="E313" s="96"/>
      <c r="F313" s="96"/>
      <c r="G313" s="96"/>
      <c r="H313" s="96"/>
      <c r="I313" s="96"/>
      <c r="J313" s="96"/>
      <c r="K313" s="179"/>
      <c r="L313" s="96"/>
      <c r="M313" s="96"/>
      <c r="N313" s="96"/>
      <c r="O313" s="96"/>
      <c r="P313" s="96"/>
      <c r="Q313" s="96"/>
      <c r="R313" s="96"/>
      <c r="S313" s="96"/>
      <c r="T313" s="96"/>
      <c r="U313" s="96"/>
      <c r="V313" s="96"/>
      <c r="W313" s="96"/>
      <c r="X313" s="96"/>
      <c r="Y313" s="96"/>
      <c r="Z313" s="96"/>
    </row>
    <row r="314" spans="2:26" s="178" customFormat="1">
      <c r="B314" s="96"/>
      <c r="C314" s="96"/>
      <c r="D314" s="96"/>
      <c r="E314" s="96"/>
      <c r="F314" s="96"/>
      <c r="G314" s="96"/>
      <c r="H314" s="96"/>
      <c r="I314" s="96"/>
      <c r="J314" s="96"/>
      <c r="K314" s="179"/>
      <c r="L314" s="96"/>
      <c r="M314" s="96"/>
      <c r="N314" s="96"/>
      <c r="O314" s="96"/>
      <c r="P314" s="96"/>
      <c r="Q314" s="96"/>
      <c r="R314" s="96"/>
      <c r="S314" s="96"/>
      <c r="T314" s="96"/>
      <c r="U314" s="96"/>
      <c r="V314" s="96"/>
      <c r="W314" s="96"/>
      <c r="X314" s="96"/>
      <c r="Y314" s="96"/>
      <c r="Z314" s="96"/>
    </row>
    <row r="315" spans="2:26" s="178" customFormat="1">
      <c r="B315" s="96"/>
      <c r="C315" s="96"/>
      <c r="D315" s="96"/>
      <c r="E315" s="96"/>
      <c r="F315" s="96"/>
      <c r="G315" s="96"/>
      <c r="H315" s="96"/>
      <c r="I315" s="96"/>
      <c r="J315" s="96"/>
      <c r="K315" s="179"/>
      <c r="L315" s="96"/>
      <c r="M315" s="96"/>
      <c r="N315" s="96"/>
      <c r="O315" s="96"/>
      <c r="P315" s="96"/>
      <c r="Q315" s="96"/>
      <c r="R315" s="96"/>
      <c r="S315" s="96"/>
      <c r="T315" s="96"/>
      <c r="U315" s="96"/>
      <c r="V315" s="96"/>
      <c r="W315" s="96"/>
      <c r="X315" s="96"/>
      <c r="Y315" s="96"/>
      <c r="Z315" s="96"/>
    </row>
    <row r="316" spans="2:26" s="178" customFormat="1">
      <c r="B316" s="96"/>
      <c r="C316" s="96"/>
      <c r="D316" s="96"/>
      <c r="E316" s="96"/>
      <c r="F316" s="96"/>
      <c r="G316" s="96"/>
      <c r="H316" s="96"/>
      <c r="I316" s="96"/>
      <c r="J316" s="96"/>
      <c r="K316" s="179"/>
      <c r="L316" s="96"/>
      <c r="M316" s="96"/>
      <c r="N316" s="96"/>
      <c r="O316" s="96"/>
      <c r="P316" s="96"/>
      <c r="Q316" s="96"/>
      <c r="R316" s="96"/>
      <c r="S316" s="96"/>
      <c r="T316" s="96"/>
      <c r="U316" s="96"/>
      <c r="V316" s="96"/>
      <c r="W316" s="96"/>
      <c r="X316" s="96"/>
      <c r="Y316" s="96"/>
      <c r="Z316" s="96"/>
    </row>
    <row r="317" spans="2:26" s="178" customFormat="1">
      <c r="B317" s="96"/>
      <c r="C317" s="96"/>
      <c r="D317" s="96"/>
      <c r="E317" s="96"/>
      <c r="F317" s="96"/>
      <c r="G317" s="96"/>
      <c r="H317" s="96"/>
      <c r="I317" s="96"/>
      <c r="J317" s="96"/>
      <c r="K317" s="179"/>
      <c r="L317" s="96"/>
      <c r="M317" s="96"/>
      <c r="N317" s="96"/>
      <c r="O317" s="96"/>
      <c r="P317" s="96"/>
      <c r="Q317" s="96"/>
      <c r="R317" s="96"/>
      <c r="S317" s="96"/>
      <c r="T317" s="96"/>
      <c r="U317" s="96"/>
      <c r="V317" s="96"/>
      <c r="W317" s="96"/>
      <c r="X317" s="96"/>
      <c r="Y317" s="96"/>
      <c r="Z317" s="96"/>
    </row>
    <row r="318" spans="2:26" s="178" customFormat="1">
      <c r="B318" s="96"/>
      <c r="C318" s="96"/>
      <c r="D318" s="96"/>
      <c r="E318" s="96"/>
      <c r="F318" s="96"/>
      <c r="G318" s="96"/>
      <c r="H318" s="96"/>
      <c r="I318" s="96"/>
      <c r="J318" s="96"/>
      <c r="K318" s="179"/>
      <c r="L318" s="96"/>
      <c r="M318" s="96"/>
      <c r="N318" s="96"/>
      <c r="O318" s="96"/>
      <c r="P318" s="96"/>
      <c r="Q318" s="96"/>
      <c r="R318" s="96"/>
      <c r="S318" s="96"/>
      <c r="T318" s="96"/>
      <c r="U318" s="96"/>
      <c r="V318" s="96"/>
      <c r="W318" s="96"/>
      <c r="X318" s="96"/>
      <c r="Y318" s="96"/>
      <c r="Z318" s="96"/>
    </row>
    <row r="319" spans="2:26" s="178" customFormat="1">
      <c r="B319" s="96"/>
      <c r="C319" s="96"/>
      <c r="D319" s="96"/>
      <c r="E319" s="96"/>
      <c r="F319" s="96"/>
      <c r="G319" s="96"/>
      <c r="H319" s="96"/>
      <c r="I319" s="96"/>
      <c r="J319" s="96"/>
      <c r="K319" s="179"/>
      <c r="L319" s="96"/>
      <c r="M319" s="96"/>
      <c r="N319" s="96"/>
      <c r="O319" s="96"/>
      <c r="P319" s="96"/>
      <c r="Q319" s="96"/>
      <c r="R319" s="96"/>
      <c r="S319" s="96"/>
      <c r="T319" s="96"/>
      <c r="U319" s="96"/>
      <c r="V319" s="96"/>
      <c r="W319" s="96"/>
      <c r="X319" s="96"/>
      <c r="Y319" s="96"/>
      <c r="Z319" s="96"/>
    </row>
    <row r="320" spans="2:26" s="178" customFormat="1">
      <c r="B320" s="96"/>
      <c r="C320" s="96"/>
      <c r="D320" s="96"/>
      <c r="E320" s="96"/>
      <c r="F320" s="96"/>
      <c r="G320" s="96"/>
      <c r="H320" s="96"/>
      <c r="I320" s="96"/>
      <c r="J320" s="96"/>
      <c r="K320" s="179"/>
      <c r="L320" s="96"/>
      <c r="M320" s="96"/>
      <c r="N320" s="96"/>
      <c r="O320" s="96"/>
      <c r="P320" s="96"/>
      <c r="Q320" s="96"/>
      <c r="R320" s="96"/>
      <c r="S320" s="96"/>
      <c r="T320" s="96"/>
      <c r="U320" s="96"/>
      <c r="V320" s="96"/>
      <c r="W320" s="96"/>
      <c r="X320" s="96"/>
      <c r="Y320" s="96"/>
      <c r="Z320" s="96"/>
    </row>
    <row r="321" spans="2:26" s="178" customFormat="1">
      <c r="B321" s="96"/>
      <c r="C321" s="96"/>
      <c r="D321" s="96"/>
      <c r="E321" s="96"/>
      <c r="F321" s="96"/>
      <c r="G321" s="96"/>
      <c r="H321" s="96"/>
      <c r="I321" s="96"/>
      <c r="J321" s="96"/>
      <c r="K321" s="179"/>
      <c r="L321" s="96"/>
      <c r="M321" s="96"/>
      <c r="N321" s="96"/>
      <c r="O321" s="96"/>
      <c r="P321" s="96"/>
      <c r="Q321" s="96"/>
      <c r="R321" s="96"/>
      <c r="S321" s="96"/>
      <c r="T321" s="96"/>
      <c r="U321" s="96"/>
      <c r="V321" s="96"/>
      <c r="W321" s="96"/>
      <c r="X321" s="96"/>
      <c r="Y321" s="96"/>
      <c r="Z321" s="96"/>
    </row>
    <row r="322" spans="2:26" s="178" customFormat="1">
      <c r="B322" s="96"/>
      <c r="C322" s="96"/>
      <c r="D322" s="96"/>
      <c r="E322" s="96"/>
      <c r="F322" s="96"/>
      <c r="G322" s="96"/>
      <c r="H322" s="96"/>
      <c r="I322" s="96"/>
      <c r="J322" s="96"/>
      <c r="K322" s="179"/>
      <c r="L322" s="96"/>
      <c r="M322" s="96"/>
      <c r="N322" s="96"/>
      <c r="O322" s="96"/>
      <c r="P322" s="96"/>
      <c r="Q322" s="96"/>
      <c r="R322" s="96"/>
      <c r="S322" s="96"/>
      <c r="T322" s="96"/>
      <c r="U322" s="96"/>
      <c r="V322" s="96"/>
      <c r="W322" s="96"/>
      <c r="X322" s="96"/>
      <c r="Y322" s="96"/>
      <c r="Z322" s="96"/>
    </row>
    <row r="323" spans="2:26" s="178" customFormat="1">
      <c r="B323" s="96"/>
      <c r="C323" s="96"/>
      <c r="D323" s="96"/>
      <c r="E323" s="96"/>
      <c r="F323" s="96"/>
      <c r="G323" s="96"/>
      <c r="H323" s="96"/>
      <c r="I323" s="96"/>
      <c r="J323" s="96"/>
      <c r="K323" s="179"/>
      <c r="L323" s="96"/>
      <c r="M323" s="96"/>
      <c r="N323" s="96"/>
      <c r="O323" s="96"/>
      <c r="P323" s="96"/>
      <c r="Q323" s="96"/>
      <c r="R323" s="96"/>
      <c r="S323" s="96"/>
      <c r="T323" s="96"/>
      <c r="U323" s="96"/>
      <c r="V323" s="96"/>
      <c r="W323" s="96"/>
      <c r="X323" s="96"/>
      <c r="Y323" s="96"/>
      <c r="Z323" s="96"/>
    </row>
    <row r="324" spans="2:26" s="178" customFormat="1">
      <c r="B324" s="96"/>
      <c r="C324" s="96"/>
      <c r="D324" s="96"/>
      <c r="E324" s="96"/>
      <c r="F324" s="96"/>
      <c r="G324" s="96"/>
      <c r="H324" s="96"/>
      <c r="I324" s="96"/>
      <c r="J324" s="96"/>
      <c r="K324" s="179"/>
      <c r="L324" s="96"/>
      <c r="M324" s="96"/>
      <c r="N324" s="96"/>
      <c r="O324" s="96"/>
      <c r="P324" s="96"/>
      <c r="Q324" s="96"/>
      <c r="R324" s="96"/>
      <c r="S324" s="96"/>
      <c r="T324" s="96"/>
      <c r="U324" s="96"/>
      <c r="V324" s="96"/>
      <c r="W324" s="96"/>
      <c r="X324" s="96"/>
      <c r="Y324" s="96"/>
      <c r="Z324" s="96"/>
    </row>
    <row r="325" spans="2:26" s="178" customFormat="1">
      <c r="B325" s="96"/>
      <c r="C325" s="96"/>
      <c r="D325" s="96"/>
      <c r="E325" s="96"/>
      <c r="F325" s="96"/>
      <c r="G325" s="96"/>
      <c r="H325" s="96"/>
      <c r="I325" s="96"/>
      <c r="J325" s="96"/>
      <c r="K325" s="179"/>
      <c r="L325" s="96"/>
      <c r="M325" s="96"/>
      <c r="N325" s="96"/>
      <c r="O325" s="96"/>
      <c r="P325" s="96"/>
      <c r="Q325" s="96"/>
      <c r="R325" s="96"/>
      <c r="S325" s="96"/>
      <c r="T325" s="96"/>
      <c r="U325" s="96"/>
      <c r="V325" s="96"/>
      <c r="W325" s="96"/>
      <c r="X325" s="96"/>
      <c r="Y325" s="96"/>
      <c r="Z325" s="96"/>
    </row>
  </sheetData>
  <mergeCells count="44">
    <mergeCell ref="U45:AA45"/>
    <mergeCell ref="Y7:Y10"/>
    <mergeCell ref="Z7:Z10"/>
    <mergeCell ref="I8:I10"/>
    <mergeCell ref="J8:J10"/>
    <mergeCell ref="K8:K10"/>
    <mergeCell ref="L8:N8"/>
    <mergeCell ref="L9:L10"/>
    <mergeCell ref="M9:N9"/>
    <mergeCell ref="X6:X10"/>
    <mergeCell ref="Y6:Z6"/>
    <mergeCell ref="I7:J7"/>
    <mergeCell ref="K7:N7"/>
    <mergeCell ref="P7:P10"/>
    <mergeCell ref="Q7:Q10"/>
    <mergeCell ref="S7:S10"/>
    <mergeCell ref="O6:O10"/>
    <mergeCell ref="P6:Q6"/>
    <mergeCell ref="R6:R10"/>
    <mergeCell ref="S6:T6"/>
    <mergeCell ref="U6:U10"/>
    <mergeCell ref="R4:T5"/>
    <mergeCell ref="U4:W5"/>
    <mergeCell ref="X4:Z5"/>
    <mergeCell ref="T7:T10"/>
    <mergeCell ref="V7:V10"/>
    <mergeCell ref="W7:W10"/>
    <mergeCell ref="V6:W6"/>
    <mergeCell ref="A1:AA1"/>
    <mergeCell ref="A2:AA2"/>
    <mergeCell ref="A3:AA3"/>
    <mergeCell ref="A4:A10"/>
    <mergeCell ref="B4:B10"/>
    <mergeCell ref="C4:C10"/>
    <mergeCell ref="D4:D10"/>
    <mergeCell ref="E4:E10"/>
    <mergeCell ref="F4:F10"/>
    <mergeCell ref="AA4:AA10"/>
    <mergeCell ref="G5:G10"/>
    <mergeCell ref="H5:N5"/>
    <mergeCell ref="H6:H10"/>
    <mergeCell ref="I6:N6"/>
    <mergeCell ref="G4:N4"/>
    <mergeCell ref="O4:Q5"/>
  </mergeCells>
  <printOptions horizontalCentered="1"/>
  <pageMargins left="0.25" right="0.25" top="0.5" bottom="0.25" header="0.25" footer="0.15"/>
  <pageSetup paperSize="9" scale="5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tabSelected="1" zoomScale="70" zoomScaleNormal="70" workbookViewId="0">
      <selection sqref="A1:J20"/>
    </sheetView>
  </sheetViews>
  <sheetFormatPr defaultColWidth="9.109375" defaultRowHeight="18"/>
  <cols>
    <col min="1" max="1" width="10.33203125" style="178" customWidth="1"/>
    <col min="2" max="2" width="63" style="180" customWidth="1"/>
    <col min="3" max="3" width="10.33203125" style="180" hidden="1" customWidth="1"/>
    <col min="4" max="4" width="17.5546875" style="179" customWidth="1"/>
    <col min="5" max="8" width="15.44140625" style="181" customWidth="1"/>
    <col min="9" max="9" width="16.33203125" style="181" customWidth="1"/>
    <col min="10" max="10" width="15.5546875" style="181" customWidth="1"/>
    <col min="11" max="11" width="27.109375" style="181" hidden="1" customWidth="1"/>
    <col min="12" max="12" width="12.5546875" style="96" customWidth="1"/>
    <col min="13" max="13" width="11.44140625" style="96" bestFit="1" customWidth="1"/>
    <col min="14" max="16384" width="9.109375" style="96"/>
  </cols>
  <sheetData>
    <row r="1" spans="1:11" s="262" customFormat="1" ht="37.5" customHeight="1">
      <c r="A1" s="439" t="s">
        <v>465</v>
      </c>
      <c r="B1" s="439"/>
      <c r="C1" s="440"/>
      <c r="D1" s="439"/>
      <c r="E1" s="439"/>
      <c r="F1" s="439"/>
      <c r="G1" s="439"/>
      <c r="H1" s="439"/>
      <c r="I1" s="439"/>
      <c r="J1" s="439"/>
      <c r="K1" s="363"/>
    </row>
    <row r="2" spans="1:11" s="262" customFormat="1" ht="23.25" customHeight="1">
      <c r="A2" s="441" t="s">
        <v>560</v>
      </c>
      <c r="B2" s="441"/>
      <c r="C2" s="442"/>
      <c r="D2" s="441"/>
      <c r="E2" s="441"/>
      <c r="F2" s="441"/>
      <c r="G2" s="441"/>
      <c r="H2" s="441"/>
      <c r="I2" s="441"/>
      <c r="J2" s="441"/>
      <c r="K2" s="364"/>
    </row>
    <row r="3" spans="1:11" s="262" customFormat="1" ht="26.4" customHeight="1">
      <c r="A3" s="443" t="s">
        <v>28</v>
      </c>
      <c r="B3" s="443"/>
      <c r="C3" s="444"/>
      <c r="D3" s="443"/>
      <c r="E3" s="443"/>
      <c r="F3" s="443"/>
      <c r="G3" s="443"/>
      <c r="H3" s="443"/>
      <c r="I3" s="443"/>
      <c r="J3" s="443"/>
      <c r="K3" s="366"/>
    </row>
    <row r="4" spans="1:11" s="262" customFormat="1" ht="24" customHeight="1">
      <c r="A4" s="403" t="s">
        <v>370</v>
      </c>
      <c r="B4" s="403" t="s">
        <v>29</v>
      </c>
      <c r="C4" s="403" t="s">
        <v>274</v>
      </c>
      <c r="D4" s="406" t="s">
        <v>33</v>
      </c>
      <c r="E4" s="434"/>
      <c r="F4" s="407"/>
      <c r="G4" s="403" t="s">
        <v>466</v>
      </c>
      <c r="H4" s="403" t="s">
        <v>467</v>
      </c>
      <c r="I4" s="445" t="s">
        <v>37</v>
      </c>
      <c r="J4" s="403" t="s">
        <v>8</v>
      </c>
      <c r="K4" s="401" t="s">
        <v>402</v>
      </c>
    </row>
    <row r="5" spans="1:11" s="365" customFormat="1" ht="22.5" customHeight="1">
      <c r="A5" s="404"/>
      <c r="B5" s="404"/>
      <c r="C5" s="404"/>
      <c r="D5" s="403" t="s">
        <v>468</v>
      </c>
      <c r="E5" s="431" t="s">
        <v>40</v>
      </c>
      <c r="F5" s="433"/>
      <c r="G5" s="404"/>
      <c r="H5" s="404"/>
      <c r="I5" s="446"/>
      <c r="J5" s="404"/>
      <c r="K5" s="401"/>
    </row>
    <row r="6" spans="1:11" s="365" customFormat="1" ht="18.75" customHeight="1">
      <c r="A6" s="404"/>
      <c r="B6" s="404"/>
      <c r="C6" s="404"/>
      <c r="D6" s="404"/>
      <c r="E6" s="403" t="s">
        <v>41</v>
      </c>
      <c r="F6" s="403" t="s">
        <v>469</v>
      </c>
      <c r="G6" s="404"/>
      <c r="H6" s="404"/>
      <c r="I6" s="446"/>
      <c r="J6" s="404"/>
      <c r="K6" s="401"/>
    </row>
    <row r="7" spans="1:11" s="365" customFormat="1">
      <c r="A7" s="404"/>
      <c r="B7" s="404"/>
      <c r="C7" s="404"/>
      <c r="D7" s="404"/>
      <c r="E7" s="404"/>
      <c r="F7" s="404"/>
      <c r="G7" s="404"/>
      <c r="H7" s="404"/>
      <c r="I7" s="446"/>
      <c r="J7" s="404"/>
      <c r="K7" s="401"/>
    </row>
    <row r="8" spans="1:11" s="365" customFormat="1">
      <c r="A8" s="405"/>
      <c r="B8" s="405"/>
      <c r="C8" s="405"/>
      <c r="D8" s="405"/>
      <c r="E8" s="405"/>
      <c r="F8" s="405"/>
      <c r="G8" s="405"/>
      <c r="H8" s="405"/>
      <c r="I8" s="447"/>
      <c r="J8" s="405"/>
      <c r="K8" s="401"/>
    </row>
    <row r="9" spans="1:11" s="215" customFormat="1" ht="38.25" customHeight="1">
      <c r="A9" s="100"/>
      <c r="B9" s="47" t="s">
        <v>470</v>
      </c>
      <c r="C9" s="47"/>
      <c r="D9" s="388"/>
      <c r="E9" s="208"/>
      <c r="F9" s="208"/>
      <c r="G9" s="208"/>
      <c r="H9" s="208"/>
      <c r="I9" s="208">
        <f>+I10+I11</f>
        <v>1600000</v>
      </c>
      <c r="J9" s="388"/>
      <c r="K9" s="336"/>
    </row>
    <row r="10" spans="1:11" s="265" customFormat="1" ht="31.5" customHeight="1">
      <c r="A10" s="264" t="s">
        <v>372</v>
      </c>
      <c r="B10" s="385" t="s">
        <v>471</v>
      </c>
      <c r="C10" s="386"/>
      <c r="D10" s="264"/>
      <c r="E10" s="202"/>
      <c r="F10" s="202"/>
      <c r="G10" s="202"/>
      <c r="H10" s="202"/>
      <c r="I10" s="202">
        <f>1600000-I11</f>
        <v>1329385</v>
      </c>
      <c r="J10" s="387"/>
      <c r="K10" s="336"/>
    </row>
    <row r="11" spans="1:11" s="265" customFormat="1" ht="31.5" customHeight="1">
      <c r="A11" s="355" t="s">
        <v>373</v>
      </c>
      <c r="B11" s="356" t="s">
        <v>472</v>
      </c>
      <c r="C11" s="357"/>
      <c r="D11" s="355"/>
      <c r="E11" s="353"/>
      <c r="F11" s="353"/>
      <c r="G11" s="353"/>
      <c r="H11" s="353"/>
      <c r="I11" s="367">
        <v>270615</v>
      </c>
      <c r="J11" s="358"/>
      <c r="K11" s="336"/>
    </row>
    <row r="12" spans="1:11" s="268" customFormat="1" ht="34.799999999999997">
      <c r="A12" s="355" t="s">
        <v>46</v>
      </c>
      <c r="B12" s="356" t="s">
        <v>549</v>
      </c>
      <c r="C12" s="357"/>
      <c r="D12" s="355"/>
      <c r="E12" s="353"/>
      <c r="F12" s="353"/>
      <c r="G12" s="353"/>
      <c r="H12" s="353"/>
      <c r="I12" s="367">
        <v>36000</v>
      </c>
      <c r="J12" s="355"/>
      <c r="K12" s="337"/>
    </row>
    <row r="13" spans="1:11" s="268" customFormat="1" ht="42" customHeight="1">
      <c r="A13" s="355" t="s">
        <v>54</v>
      </c>
      <c r="B13" s="356" t="s">
        <v>473</v>
      </c>
      <c r="C13" s="357"/>
      <c r="D13" s="355"/>
      <c r="E13" s="353"/>
      <c r="F13" s="353"/>
      <c r="G13" s="353"/>
      <c r="H13" s="353"/>
      <c r="I13" s="367">
        <v>16500</v>
      </c>
      <c r="J13" s="355"/>
      <c r="K13" s="337"/>
    </row>
    <row r="14" spans="1:11" s="102" customFormat="1" ht="61.5" customHeight="1">
      <c r="A14" s="355" t="s">
        <v>59</v>
      </c>
      <c r="B14" s="356" t="s">
        <v>474</v>
      </c>
      <c r="C14" s="357"/>
      <c r="D14" s="355"/>
      <c r="E14" s="353"/>
      <c r="F14" s="353"/>
      <c r="G14" s="353"/>
      <c r="H14" s="353"/>
      <c r="I14" s="367">
        <v>27061.5</v>
      </c>
      <c r="J14" s="359"/>
      <c r="K14" s="337"/>
    </row>
    <row r="15" spans="1:11" s="102" customFormat="1" ht="48.75" customHeight="1">
      <c r="A15" s="380" t="s">
        <v>150</v>
      </c>
      <c r="B15" s="381" t="s">
        <v>561</v>
      </c>
      <c r="C15" s="382"/>
      <c r="D15" s="380"/>
      <c r="E15" s="383"/>
      <c r="F15" s="383"/>
      <c r="G15" s="383"/>
      <c r="H15" s="383"/>
      <c r="I15" s="383">
        <v>35000</v>
      </c>
      <c r="J15" s="384"/>
      <c r="K15" s="380"/>
    </row>
    <row r="16" spans="1:11" s="268" customFormat="1" ht="30" customHeight="1">
      <c r="A16" s="355" t="s">
        <v>248</v>
      </c>
      <c r="B16" s="356" t="s">
        <v>475</v>
      </c>
      <c r="C16" s="357"/>
      <c r="D16" s="355"/>
      <c r="E16" s="353"/>
      <c r="F16" s="353"/>
      <c r="G16" s="353"/>
      <c r="H16" s="353"/>
      <c r="I16" s="367">
        <v>156053.5</v>
      </c>
      <c r="J16" s="355"/>
      <c r="K16" s="337"/>
    </row>
    <row r="17" spans="1:11" s="215" customFormat="1" ht="36">
      <c r="A17" s="358">
        <v>1</v>
      </c>
      <c r="B17" s="360" t="s">
        <v>476</v>
      </c>
      <c r="C17" s="361"/>
      <c r="D17" s="358" t="s">
        <v>477</v>
      </c>
      <c r="E17" s="354">
        <v>128618</v>
      </c>
      <c r="F17" s="354">
        <f>+E17</f>
        <v>128618</v>
      </c>
      <c r="G17" s="354">
        <v>76000</v>
      </c>
      <c r="H17" s="354">
        <v>52618</v>
      </c>
      <c r="I17" s="368">
        <v>50000</v>
      </c>
      <c r="J17" s="362"/>
      <c r="K17" s="336"/>
    </row>
    <row r="18" spans="1:11" s="215" customFormat="1" ht="50.25" customHeight="1">
      <c r="A18" s="358">
        <v>2</v>
      </c>
      <c r="B18" s="360" t="s">
        <v>478</v>
      </c>
      <c r="C18" s="361"/>
      <c r="D18" s="358" t="s">
        <v>479</v>
      </c>
      <c r="E18" s="354">
        <v>119213</v>
      </c>
      <c r="F18" s="354">
        <f>+E18</f>
        <v>119213</v>
      </c>
      <c r="G18" s="354">
        <v>65000</v>
      </c>
      <c r="H18" s="354">
        <v>54213</v>
      </c>
      <c r="I18" s="368">
        <v>50000</v>
      </c>
      <c r="J18" s="362"/>
      <c r="K18" s="336"/>
    </row>
    <row r="19" spans="1:11" s="215" customFormat="1" ht="40.5" customHeight="1">
      <c r="A19" s="358">
        <v>3</v>
      </c>
      <c r="B19" s="360" t="s">
        <v>547</v>
      </c>
      <c r="C19" s="361"/>
      <c r="D19" s="358"/>
      <c r="E19" s="354"/>
      <c r="F19" s="354"/>
      <c r="G19" s="354"/>
      <c r="H19" s="354"/>
      <c r="I19" s="368">
        <v>56054</v>
      </c>
      <c r="J19" s="362"/>
      <c r="K19" s="336"/>
    </row>
    <row r="20" spans="1:11" ht="3.75" customHeight="1">
      <c r="A20" s="338"/>
      <c r="B20" s="339"/>
      <c r="C20" s="339"/>
      <c r="D20" s="340"/>
      <c r="E20" s="341"/>
      <c r="F20" s="341"/>
      <c r="G20" s="341"/>
      <c r="H20" s="341"/>
      <c r="I20" s="342"/>
      <c r="J20" s="341"/>
      <c r="K20" s="341"/>
    </row>
    <row r="21" spans="1:11" ht="10.5" customHeight="1">
      <c r="A21" s="96"/>
      <c r="B21" s="96"/>
      <c r="C21" s="96"/>
      <c r="D21" s="96"/>
      <c r="E21" s="96"/>
      <c r="F21" s="96"/>
      <c r="G21" s="96"/>
      <c r="H21" s="96"/>
      <c r="I21" s="275"/>
      <c r="J21" s="275"/>
      <c r="K21" s="275"/>
    </row>
    <row r="22" spans="1:11" ht="30" customHeight="1">
      <c r="I22" s="438"/>
      <c r="J22" s="438"/>
    </row>
  </sheetData>
  <mergeCells count="17">
    <mergeCell ref="A1:J1"/>
    <mergeCell ref="A2:J2"/>
    <mergeCell ref="A3:J3"/>
    <mergeCell ref="A4:A8"/>
    <mergeCell ref="B4:B8"/>
    <mergeCell ref="C4:C8"/>
    <mergeCell ref="D4:F4"/>
    <mergeCell ref="G4:G8"/>
    <mergeCell ref="H4:H8"/>
    <mergeCell ref="I4:I8"/>
    <mergeCell ref="I22:J22"/>
    <mergeCell ref="J4:J8"/>
    <mergeCell ref="K4:K8"/>
    <mergeCell ref="D5:D8"/>
    <mergeCell ref="E5:F5"/>
    <mergeCell ref="E6:E8"/>
    <mergeCell ref="F6:F8"/>
  </mergeCells>
  <printOptions horizontalCentered="1"/>
  <pageMargins left="0.5" right="0.5" top="0.75" bottom="0.5" header="0.25" footer="0.25"/>
  <pageSetup paperSize="9" scale="73" fitToHeight="0" orientation="landscape" r:id="rId1"/>
  <headerFoot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1"/>
  <sheetViews>
    <sheetView zoomScale="85" zoomScaleNormal="85" zoomScaleSheetLayoutView="75" workbookViewId="0">
      <selection sqref="A1:D1"/>
    </sheetView>
  </sheetViews>
  <sheetFormatPr defaultColWidth="9" defaultRowHeight="18"/>
  <cols>
    <col min="1" max="1" width="8.109375" style="199" customWidth="1"/>
    <col min="2" max="2" width="57.5546875" style="200" customWidth="1"/>
    <col min="3" max="3" width="21.88671875" style="201" customWidth="1"/>
    <col min="4" max="4" width="17.6640625" style="179" customWidth="1"/>
    <col min="5" max="16384" width="9" style="96"/>
  </cols>
  <sheetData>
    <row r="1" spans="1:4" s="183" customFormat="1" ht="57.75" customHeight="1">
      <c r="A1" s="448" t="s">
        <v>397</v>
      </c>
      <c r="B1" s="448"/>
      <c r="C1" s="449"/>
      <c r="D1" s="448"/>
    </row>
    <row r="2" spans="1:4" s="183" customFormat="1" ht="41.25" customHeight="1">
      <c r="A2" s="450" t="s">
        <v>560</v>
      </c>
      <c r="B2" s="450"/>
      <c r="C2" s="451"/>
      <c r="D2" s="450"/>
    </row>
    <row r="3" spans="1:4" s="183" customFormat="1" ht="28.5" customHeight="1">
      <c r="A3" s="444" t="s">
        <v>28</v>
      </c>
      <c r="B3" s="444"/>
      <c r="C3" s="452"/>
      <c r="D3" s="453"/>
    </row>
    <row r="4" spans="1:4" s="179" customFormat="1" ht="53.25" customHeight="1">
      <c r="A4" s="99" t="s">
        <v>370</v>
      </c>
      <c r="B4" s="99" t="s">
        <v>371</v>
      </c>
      <c r="C4" s="203" t="s">
        <v>387</v>
      </c>
      <c r="D4" s="99" t="s">
        <v>8</v>
      </c>
    </row>
    <row r="5" spans="1:4" s="116" customFormat="1" ht="36" customHeight="1">
      <c r="A5" s="207" t="s">
        <v>46</v>
      </c>
      <c r="B5" s="47" t="s">
        <v>45</v>
      </c>
      <c r="C5" s="208">
        <f>SUM(C6:C18)</f>
        <v>238436</v>
      </c>
      <c r="D5" s="208"/>
    </row>
    <row r="6" spans="1:4" s="192" customFormat="1" ht="33" customHeight="1">
      <c r="A6" s="204" t="s">
        <v>293</v>
      </c>
      <c r="B6" s="205" t="s">
        <v>388</v>
      </c>
      <c r="C6" s="206">
        <v>22580.948387773758</v>
      </c>
      <c r="D6" s="202"/>
    </row>
    <row r="7" spans="1:4" s="192" customFormat="1" ht="33" customHeight="1">
      <c r="A7" s="190" t="s">
        <v>316</v>
      </c>
      <c r="B7" s="187" t="s">
        <v>389</v>
      </c>
      <c r="C7" s="191">
        <v>17998.777874015926</v>
      </c>
      <c r="D7" s="189"/>
    </row>
    <row r="8" spans="1:4" s="116" customFormat="1" ht="33" customHeight="1">
      <c r="A8" s="190" t="s">
        <v>340</v>
      </c>
      <c r="B8" s="187" t="s">
        <v>390</v>
      </c>
      <c r="C8" s="191">
        <v>16063.498636225444</v>
      </c>
      <c r="D8" s="189"/>
    </row>
    <row r="9" spans="1:4" s="192" customFormat="1" ht="33" customHeight="1">
      <c r="A9" s="190" t="s">
        <v>374</v>
      </c>
      <c r="B9" s="187" t="s">
        <v>391</v>
      </c>
      <c r="C9" s="191">
        <v>16883.858313592515</v>
      </c>
      <c r="D9" s="189"/>
    </row>
    <row r="10" spans="1:4" s="192" customFormat="1" ht="33" customHeight="1">
      <c r="A10" s="190" t="s">
        <v>375</v>
      </c>
      <c r="B10" s="187" t="s">
        <v>392</v>
      </c>
      <c r="C10" s="191">
        <v>14568.714630245926</v>
      </c>
      <c r="D10" s="193"/>
    </row>
    <row r="11" spans="1:4" s="116" customFormat="1" ht="33" customHeight="1">
      <c r="A11" s="190" t="s">
        <v>376</v>
      </c>
      <c r="B11" s="187" t="s">
        <v>393</v>
      </c>
      <c r="C11" s="191">
        <v>19683.289902361932</v>
      </c>
      <c r="D11" s="189"/>
    </row>
    <row r="12" spans="1:4" s="192" customFormat="1" ht="33" customHeight="1">
      <c r="A12" s="190" t="s">
        <v>377</v>
      </c>
      <c r="B12" s="187" t="s">
        <v>394</v>
      </c>
      <c r="C12" s="191">
        <v>16054.860790689354</v>
      </c>
      <c r="D12" s="189"/>
    </row>
    <row r="13" spans="1:4" s="192" customFormat="1" ht="33" customHeight="1">
      <c r="A13" s="190" t="s">
        <v>378</v>
      </c>
      <c r="B13" s="187" t="s">
        <v>267</v>
      </c>
      <c r="C13" s="191">
        <v>21318.330380222546</v>
      </c>
      <c r="D13" s="189"/>
    </row>
    <row r="14" spans="1:4" s="137" customFormat="1" ht="33" customHeight="1">
      <c r="A14" s="190" t="s">
        <v>379</v>
      </c>
      <c r="B14" s="187" t="s">
        <v>395</v>
      </c>
      <c r="C14" s="191">
        <v>16275.103581096799</v>
      </c>
      <c r="D14" s="193"/>
    </row>
    <row r="15" spans="1:4" s="192" customFormat="1" ht="33" customHeight="1">
      <c r="A15" s="190" t="s">
        <v>380</v>
      </c>
      <c r="B15" s="187" t="s">
        <v>396</v>
      </c>
      <c r="C15" s="191">
        <v>24588.263546015085</v>
      </c>
      <c r="D15" s="189"/>
    </row>
    <row r="16" spans="1:4" s="192" customFormat="1" ht="33" customHeight="1">
      <c r="A16" s="190" t="s">
        <v>381</v>
      </c>
      <c r="B16" s="187" t="s">
        <v>382</v>
      </c>
      <c r="C16" s="191">
        <v>15160.212124144769</v>
      </c>
      <c r="D16" s="189"/>
    </row>
    <row r="17" spans="1:4" s="116" customFormat="1" ht="33" customHeight="1">
      <c r="A17" s="190" t="s">
        <v>383</v>
      </c>
      <c r="B17" s="187" t="s">
        <v>384</v>
      </c>
      <c r="C17" s="191">
        <v>19932.656523675349</v>
      </c>
      <c r="D17" s="189"/>
    </row>
    <row r="18" spans="1:4" s="192" customFormat="1" ht="33" customHeight="1">
      <c r="A18" s="190" t="s">
        <v>385</v>
      </c>
      <c r="B18" s="194" t="s">
        <v>386</v>
      </c>
      <c r="C18" s="191">
        <v>17327.485309940588</v>
      </c>
      <c r="D18" s="189"/>
    </row>
    <row r="19" spans="1:4" s="192" customFormat="1" ht="6.75" customHeight="1">
      <c r="A19" s="195"/>
      <c r="B19" s="196"/>
      <c r="C19" s="197"/>
      <c r="D19" s="198"/>
    </row>
    <row r="20" spans="1:4" s="192" customFormat="1" ht="14.25" customHeight="1">
      <c r="A20" s="199"/>
      <c r="B20" s="200"/>
      <c r="C20" s="201"/>
      <c r="D20" s="179"/>
    </row>
    <row r="21" spans="1:4">
      <c r="B21" s="454" t="s">
        <v>531</v>
      </c>
      <c r="C21" s="454"/>
      <c r="D21" s="454"/>
    </row>
  </sheetData>
  <mergeCells count="4">
    <mergeCell ref="A1:D1"/>
    <mergeCell ref="A2:D2"/>
    <mergeCell ref="A3:D3"/>
    <mergeCell ref="B21:D21"/>
  </mergeCells>
  <printOptions horizontalCentered="1"/>
  <pageMargins left="0.5" right="0.5" top="0.5" bottom="0.5" header="0.25" footer="0.25"/>
  <pageSetup paperSize="9" scale="88" fitToHeight="0" pageOrder="overThenDown" orientation="portrait" useFirstPageNumber="1" r:id="rId1"/>
  <headerFooter alignWithMargins="0">
    <oddFooter>&amp;R&amp;14&amp;P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33"/>
  <sheetViews>
    <sheetView zoomScale="70" zoomScaleNormal="70" workbookViewId="0">
      <selection sqref="A1:W1"/>
    </sheetView>
  </sheetViews>
  <sheetFormatPr defaultColWidth="9.109375" defaultRowHeight="18"/>
  <cols>
    <col min="1" max="1" width="8.88671875" style="178" customWidth="1"/>
    <col min="2" max="2" width="36.5546875" style="200" customWidth="1"/>
    <col min="3" max="3" width="15.33203125" style="200" customWidth="1"/>
    <col min="4" max="4" width="18.88671875" style="179" customWidth="1"/>
    <col min="5" max="5" width="16.5546875" style="181" customWidth="1"/>
    <col min="6" max="6" width="15.109375" style="181" customWidth="1"/>
    <col min="7" max="7" width="15.109375" style="181" hidden="1" customWidth="1"/>
    <col min="8" max="9" width="16.5546875" style="181" customWidth="1"/>
    <col min="10" max="10" width="16.5546875" style="178" customWidth="1"/>
    <col min="11" max="11" width="16.5546875" style="178" hidden="1" customWidth="1"/>
    <col min="12" max="12" width="16.5546875" style="181" hidden="1" customWidth="1"/>
    <col min="13" max="13" width="14.6640625" style="96" customWidth="1"/>
    <col min="14" max="14" width="14.6640625" style="96" hidden="1" customWidth="1"/>
    <col min="15" max="17" width="14.6640625" style="96" customWidth="1"/>
    <col min="18" max="18" width="14.88671875" style="96" hidden="1" customWidth="1"/>
    <col min="19" max="19" width="18.33203125" style="96" hidden="1" customWidth="1"/>
    <col min="20" max="20" width="19.5546875" style="96" hidden="1" customWidth="1"/>
    <col min="21" max="21" width="16.5546875" style="181" customWidth="1"/>
    <col min="22" max="22" width="31.5546875" style="96" hidden="1" customWidth="1"/>
    <col min="23" max="23" width="18.109375" style="96" customWidth="1"/>
    <col min="24" max="24" width="32.109375" style="96" hidden="1" customWidth="1"/>
    <col min="25" max="25" width="27.44140625" style="96" hidden="1" customWidth="1"/>
    <col min="26" max="26" width="18.109375" style="96" customWidth="1"/>
    <col min="27" max="29" width="9.109375" style="96"/>
    <col min="30" max="30" width="15.44140625" style="96" customWidth="1"/>
    <col min="31" max="16384" width="9.109375" style="96"/>
  </cols>
  <sheetData>
    <row r="1" spans="1:25" ht="42" customHeight="1">
      <c r="A1" s="427" t="s">
        <v>459</v>
      </c>
      <c r="B1" s="427"/>
      <c r="C1" s="427"/>
      <c r="D1" s="427"/>
      <c r="E1" s="427"/>
      <c r="F1" s="427"/>
      <c r="G1" s="427"/>
      <c r="H1" s="427"/>
      <c r="I1" s="427"/>
      <c r="J1" s="427"/>
      <c r="K1" s="427"/>
      <c r="L1" s="427"/>
      <c r="M1" s="427"/>
      <c r="N1" s="427"/>
      <c r="O1" s="427"/>
      <c r="P1" s="427"/>
      <c r="Q1" s="427"/>
      <c r="R1" s="427"/>
      <c r="S1" s="427"/>
      <c r="T1" s="427"/>
      <c r="U1" s="427"/>
      <c r="V1" s="427"/>
      <c r="W1" s="427"/>
    </row>
    <row r="2" spans="1:25" ht="42" customHeight="1">
      <c r="A2" s="428" t="s">
        <v>560</v>
      </c>
      <c r="B2" s="428"/>
      <c r="C2" s="428"/>
      <c r="D2" s="428"/>
      <c r="E2" s="428"/>
      <c r="F2" s="428"/>
      <c r="G2" s="428"/>
      <c r="H2" s="428"/>
      <c r="I2" s="428"/>
      <c r="J2" s="428"/>
      <c r="K2" s="428"/>
      <c r="L2" s="428"/>
      <c r="M2" s="428"/>
      <c r="N2" s="428"/>
      <c r="O2" s="428"/>
      <c r="P2" s="428"/>
      <c r="Q2" s="428"/>
      <c r="R2" s="428"/>
      <c r="S2" s="428"/>
      <c r="T2" s="428"/>
      <c r="U2" s="428"/>
      <c r="V2" s="428"/>
      <c r="W2" s="428"/>
    </row>
    <row r="3" spans="1:25" ht="31.5" customHeight="1">
      <c r="A3" s="461" t="s">
        <v>28</v>
      </c>
      <c r="B3" s="461"/>
      <c r="C3" s="461"/>
      <c r="D3" s="461"/>
      <c r="E3" s="461"/>
      <c r="F3" s="461"/>
      <c r="G3" s="461"/>
      <c r="H3" s="461"/>
      <c r="I3" s="461"/>
      <c r="J3" s="461"/>
      <c r="K3" s="461"/>
      <c r="L3" s="461"/>
      <c r="M3" s="461"/>
      <c r="N3" s="461"/>
      <c r="O3" s="461"/>
      <c r="P3" s="461"/>
      <c r="Q3" s="461"/>
      <c r="R3" s="461"/>
      <c r="S3" s="461"/>
      <c r="T3" s="461"/>
      <c r="U3" s="461"/>
      <c r="V3" s="461"/>
      <c r="W3" s="461"/>
    </row>
    <row r="4" spans="1:25" s="98" customFormat="1" ht="44.25" customHeight="1">
      <c r="A4" s="401" t="s">
        <v>1</v>
      </c>
      <c r="B4" s="401" t="s">
        <v>29</v>
      </c>
      <c r="C4" s="403" t="s">
        <v>398</v>
      </c>
      <c r="D4" s="401" t="s">
        <v>399</v>
      </c>
      <c r="E4" s="401"/>
      <c r="F4" s="401"/>
      <c r="G4" s="401"/>
      <c r="H4" s="401"/>
      <c r="I4" s="401"/>
      <c r="J4" s="401"/>
      <c r="K4" s="401"/>
      <c r="L4" s="401"/>
      <c r="M4" s="401" t="s">
        <v>460</v>
      </c>
      <c r="N4" s="401"/>
      <c r="O4" s="401"/>
      <c r="P4" s="401"/>
      <c r="Q4" s="401"/>
      <c r="R4" s="406" t="s">
        <v>400</v>
      </c>
      <c r="S4" s="407"/>
      <c r="T4" s="401" t="s">
        <v>401</v>
      </c>
      <c r="U4" s="403" t="s">
        <v>464</v>
      </c>
      <c r="V4" s="403" t="s">
        <v>402</v>
      </c>
      <c r="W4" s="403" t="s">
        <v>403</v>
      </c>
      <c r="X4" s="403" t="s">
        <v>402</v>
      </c>
      <c r="Y4" s="455" t="s">
        <v>404</v>
      </c>
    </row>
    <row r="5" spans="1:25" s="98" customFormat="1" ht="28.5" customHeight="1">
      <c r="A5" s="401"/>
      <c r="B5" s="401"/>
      <c r="C5" s="404"/>
      <c r="D5" s="401" t="s">
        <v>280</v>
      </c>
      <c r="E5" s="401" t="s">
        <v>40</v>
      </c>
      <c r="F5" s="401"/>
      <c r="G5" s="401"/>
      <c r="H5" s="401"/>
      <c r="I5" s="401"/>
      <c r="J5" s="401"/>
      <c r="K5" s="401"/>
      <c r="L5" s="401"/>
      <c r="M5" s="401" t="s">
        <v>43</v>
      </c>
      <c r="N5" s="436" t="s">
        <v>44</v>
      </c>
      <c r="O5" s="456"/>
      <c r="P5" s="456"/>
      <c r="Q5" s="437"/>
      <c r="R5" s="403" t="s">
        <v>405</v>
      </c>
      <c r="S5" s="245" t="s">
        <v>406</v>
      </c>
      <c r="T5" s="401"/>
      <c r="U5" s="404"/>
      <c r="V5" s="404"/>
      <c r="W5" s="404"/>
      <c r="X5" s="404"/>
      <c r="Y5" s="455"/>
    </row>
    <row r="6" spans="1:25" s="98" customFormat="1" ht="28.5" customHeight="1">
      <c r="A6" s="401"/>
      <c r="B6" s="401"/>
      <c r="C6" s="404"/>
      <c r="D6" s="401"/>
      <c r="E6" s="401" t="s">
        <v>41</v>
      </c>
      <c r="F6" s="436" t="s">
        <v>281</v>
      </c>
      <c r="G6" s="456"/>
      <c r="H6" s="456"/>
      <c r="I6" s="456"/>
      <c r="J6" s="456"/>
      <c r="K6" s="456"/>
      <c r="L6" s="437"/>
      <c r="M6" s="401"/>
      <c r="N6" s="403" t="s">
        <v>461</v>
      </c>
      <c r="O6" s="406" t="s">
        <v>463</v>
      </c>
      <c r="P6" s="407"/>
      <c r="Q6" s="403" t="s">
        <v>462</v>
      </c>
      <c r="R6" s="404"/>
      <c r="S6" s="401" t="s">
        <v>407</v>
      </c>
      <c r="T6" s="401"/>
      <c r="U6" s="404"/>
      <c r="V6" s="404"/>
      <c r="W6" s="404"/>
      <c r="X6" s="404"/>
      <c r="Y6" s="455"/>
    </row>
    <row r="7" spans="1:25" s="98" customFormat="1" ht="23.25" customHeight="1">
      <c r="A7" s="401"/>
      <c r="B7" s="401"/>
      <c r="C7" s="404"/>
      <c r="D7" s="401"/>
      <c r="E7" s="401"/>
      <c r="F7" s="431" t="s">
        <v>282</v>
      </c>
      <c r="G7" s="432"/>
      <c r="H7" s="432"/>
      <c r="I7" s="433"/>
      <c r="J7" s="406" t="s">
        <v>283</v>
      </c>
      <c r="K7" s="434"/>
      <c r="L7" s="407"/>
      <c r="M7" s="401"/>
      <c r="N7" s="404"/>
      <c r="O7" s="408"/>
      <c r="P7" s="409"/>
      <c r="Q7" s="404"/>
      <c r="R7" s="404"/>
      <c r="S7" s="401"/>
      <c r="T7" s="401"/>
      <c r="U7" s="404"/>
      <c r="V7" s="404"/>
      <c r="W7" s="404"/>
      <c r="X7" s="404"/>
      <c r="Y7" s="455"/>
    </row>
    <row r="8" spans="1:25" s="98" customFormat="1" ht="23.25" customHeight="1">
      <c r="A8" s="401"/>
      <c r="B8" s="401"/>
      <c r="C8" s="404"/>
      <c r="D8" s="401"/>
      <c r="E8" s="401"/>
      <c r="F8" s="401" t="s">
        <v>43</v>
      </c>
      <c r="G8" s="436" t="s">
        <v>44</v>
      </c>
      <c r="H8" s="456"/>
      <c r="I8" s="437"/>
      <c r="J8" s="455"/>
      <c r="K8" s="459"/>
      <c r="L8" s="460"/>
      <c r="M8" s="401"/>
      <c r="N8" s="404"/>
      <c r="O8" s="403" t="s">
        <v>43</v>
      </c>
      <c r="P8" s="457" t="s">
        <v>408</v>
      </c>
      <c r="Q8" s="404"/>
      <c r="R8" s="404"/>
      <c r="S8" s="401"/>
      <c r="T8" s="401"/>
      <c r="U8" s="404"/>
      <c r="V8" s="404"/>
      <c r="W8" s="404"/>
      <c r="X8" s="404"/>
      <c r="Y8" s="455"/>
    </row>
    <row r="9" spans="1:25" s="98" customFormat="1" ht="53.25" customHeight="1">
      <c r="A9" s="401"/>
      <c r="B9" s="401"/>
      <c r="C9" s="405"/>
      <c r="D9" s="401"/>
      <c r="E9" s="401"/>
      <c r="F9" s="401"/>
      <c r="G9" s="99" t="s">
        <v>409</v>
      </c>
      <c r="H9" s="99" t="s">
        <v>463</v>
      </c>
      <c r="I9" s="99" t="s">
        <v>462</v>
      </c>
      <c r="J9" s="408"/>
      <c r="K9" s="435"/>
      <c r="L9" s="409"/>
      <c r="M9" s="401"/>
      <c r="N9" s="405"/>
      <c r="O9" s="405"/>
      <c r="P9" s="458"/>
      <c r="Q9" s="405"/>
      <c r="R9" s="405"/>
      <c r="S9" s="401"/>
      <c r="T9" s="401"/>
      <c r="U9" s="405"/>
      <c r="V9" s="405"/>
      <c r="W9" s="405"/>
      <c r="X9" s="405"/>
      <c r="Y9" s="455"/>
    </row>
    <row r="10" spans="1:25" s="102" customFormat="1" ht="30.75" customHeight="1">
      <c r="A10" s="100"/>
      <c r="B10" s="47" t="s">
        <v>45</v>
      </c>
      <c r="C10" s="47"/>
      <c r="D10" s="100"/>
      <c r="E10" s="209">
        <f>E11+E15+E26</f>
        <v>7720498.5</v>
      </c>
      <c r="F10" s="209">
        <f t="shared" ref="F10:U10" si="0">F11+F15+F26</f>
        <v>1773048.6</v>
      </c>
      <c r="G10" s="209">
        <f t="shared" si="0"/>
        <v>507658</v>
      </c>
      <c r="H10" s="209">
        <f t="shared" si="0"/>
        <v>969936.02399999998</v>
      </c>
      <c r="I10" s="209">
        <f t="shared" si="0"/>
        <v>362217.32400000002</v>
      </c>
      <c r="J10" s="209">
        <f t="shared" si="0"/>
        <v>5947578.9000000004</v>
      </c>
      <c r="K10" s="209">
        <f t="shared" si="0"/>
        <v>4473585.074</v>
      </c>
      <c r="L10" s="209">
        <f t="shared" si="0"/>
        <v>1407232.3259999999</v>
      </c>
      <c r="M10" s="209">
        <f t="shared" si="0"/>
        <v>408708.68883299996</v>
      </c>
      <c r="N10" s="209">
        <f t="shared" si="0"/>
        <v>155000</v>
      </c>
      <c r="O10" s="209">
        <f t="shared" si="0"/>
        <v>209511</v>
      </c>
      <c r="P10" s="209">
        <f t="shared" si="0"/>
        <v>98255</v>
      </c>
      <c r="Q10" s="209">
        <f t="shared" si="0"/>
        <v>46197.688833</v>
      </c>
      <c r="R10" s="209">
        <f t="shared" si="0"/>
        <v>809092.51099999994</v>
      </c>
      <c r="S10" s="209">
        <f t="shared" si="0"/>
        <v>79219</v>
      </c>
      <c r="T10" s="209">
        <f t="shared" si="0"/>
        <v>386878.7</v>
      </c>
      <c r="U10" s="209">
        <f t="shared" si="0"/>
        <v>60000</v>
      </c>
      <c r="V10" s="210"/>
      <c r="W10" s="210"/>
      <c r="X10" s="211"/>
      <c r="Y10" s="102">
        <v>154600</v>
      </c>
    </row>
    <row r="11" spans="1:25" s="215" customFormat="1" ht="34.5" customHeight="1">
      <c r="A11" s="184" t="s">
        <v>372</v>
      </c>
      <c r="B11" s="184" t="s">
        <v>410</v>
      </c>
      <c r="C11" s="184"/>
      <c r="D11" s="212"/>
      <c r="E11" s="185">
        <f>SUM(E12:E14)</f>
        <v>108066</v>
      </c>
      <c r="F11" s="185">
        <f t="shared" ref="F11:U11" si="1">SUM(F12:F14)</f>
        <v>18117</v>
      </c>
      <c r="G11" s="185">
        <f t="shared" si="1"/>
        <v>0</v>
      </c>
      <c r="H11" s="185">
        <f t="shared" si="1"/>
        <v>18117</v>
      </c>
      <c r="I11" s="185">
        <f t="shared" si="1"/>
        <v>0</v>
      </c>
      <c r="J11" s="185">
        <f t="shared" si="1"/>
        <v>89950</v>
      </c>
      <c r="K11" s="185">
        <f t="shared" si="1"/>
        <v>89950</v>
      </c>
      <c r="L11" s="185">
        <f t="shared" si="1"/>
        <v>0</v>
      </c>
      <c r="M11" s="185">
        <f t="shared" si="1"/>
        <v>11497</v>
      </c>
      <c r="N11" s="185">
        <f t="shared" si="1"/>
        <v>0</v>
      </c>
      <c r="O11" s="185">
        <f t="shared" si="1"/>
        <v>11497</v>
      </c>
      <c r="P11" s="185">
        <f t="shared" si="1"/>
        <v>6898</v>
      </c>
      <c r="Q11" s="185">
        <f t="shared" si="1"/>
        <v>0</v>
      </c>
      <c r="R11" s="185">
        <f t="shared" si="1"/>
        <v>3362</v>
      </c>
      <c r="S11" s="185">
        <f t="shared" si="1"/>
        <v>3362</v>
      </c>
      <c r="T11" s="185">
        <f t="shared" si="1"/>
        <v>7976</v>
      </c>
      <c r="U11" s="185">
        <f t="shared" si="1"/>
        <v>6000</v>
      </c>
      <c r="V11" s="213"/>
      <c r="W11" s="213"/>
      <c r="X11" s="214"/>
    </row>
    <row r="12" spans="1:25" s="215" customFormat="1" ht="72">
      <c r="A12" s="216">
        <v>1</v>
      </c>
      <c r="B12" s="217" t="s">
        <v>411</v>
      </c>
      <c r="C12" s="218"/>
      <c r="D12" s="219" t="s">
        <v>412</v>
      </c>
      <c r="E12" s="220">
        <v>60654</v>
      </c>
      <c r="F12" s="220">
        <v>10654</v>
      </c>
      <c r="G12" s="220"/>
      <c r="H12" s="220">
        <f>+F12</f>
        <v>10654</v>
      </c>
      <c r="I12" s="220"/>
      <c r="J12" s="188">
        <f>+E12-F12</f>
        <v>50000</v>
      </c>
      <c r="K12" s="188">
        <f>+J12</f>
        <v>50000</v>
      </c>
      <c r="L12" s="221"/>
      <c r="M12" s="221">
        <f>+O12</f>
        <v>5400</v>
      </c>
      <c r="N12" s="221">
        <v>0</v>
      </c>
      <c r="O12" s="221">
        <f>1400+P12</f>
        <v>5400</v>
      </c>
      <c r="P12" s="221">
        <v>4000</v>
      </c>
      <c r="Q12" s="221"/>
      <c r="R12" s="221">
        <f>+S12</f>
        <v>1400</v>
      </c>
      <c r="S12" s="193">
        <f>AA12+O12-P12</f>
        <v>1400</v>
      </c>
      <c r="T12" s="222">
        <v>5283</v>
      </c>
      <c r="U12" s="247">
        <v>3500</v>
      </c>
      <c r="V12" s="222" t="s">
        <v>413</v>
      </c>
      <c r="W12" s="222"/>
      <c r="X12" s="97" t="s">
        <v>414</v>
      </c>
      <c r="Y12" s="215">
        <v>35000</v>
      </c>
    </row>
    <row r="13" spans="1:25" s="215" customFormat="1" ht="54">
      <c r="A13" s="223">
        <v>2</v>
      </c>
      <c r="B13" s="217" t="s">
        <v>415</v>
      </c>
      <c r="C13" s="219" t="s">
        <v>231</v>
      </c>
      <c r="D13" s="219" t="s">
        <v>416</v>
      </c>
      <c r="E13" s="220">
        <v>32450</v>
      </c>
      <c r="F13" s="220">
        <f>G13+H13+I13</f>
        <v>4500</v>
      </c>
      <c r="G13" s="220"/>
      <c r="H13" s="220">
        <v>4500</v>
      </c>
      <c r="I13" s="220"/>
      <c r="J13" s="220">
        <f>K13+L13</f>
        <v>27950</v>
      </c>
      <c r="K13" s="220">
        <v>27950</v>
      </c>
      <c r="L13" s="220"/>
      <c r="M13" s="220">
        <f>N13+O13</f>
        <v>5097</v>
      </c>
      <c r="N13" s="220"/>
      <c r="O13" s="220">
        <f>4699+398</f>
        <v>5097</v>
      </c>
      <c r="P13" s="220">
        <f>1500+398</f>
        <v>1898</v>
      </c>
      <c r="Q13" s="220"/>
      <c r="R13" s="220">
        <f>S13</f>
        <v>0</v>
      </c>
      <c r="S13" s="220"/>
      <c r="T13" s="220">
        <f>1129-398</f>
        <v>731</v>
      </c>
      <c r="U13" s="220">
        <v>700</v>
      </c>
      <c r="V13" s="222" t="s">
        <v>417</v>
      </c>
      <c r="W13" s="222"/>
      <c r="X13" s="97" t="s">
        <v>418</v>
      </c>
      <c r="Y13" s="215">
        <v>2000</v>
      </c>
    </row>
    <row r="14" spans="1:25" s="215" customFormat="1" ht="87.75" customHeight="1">
      <c r="A14" s="223">
        <v>3</v>
      </c>
      <c r="B14" s="217" t="s">
        <v>419</v>
      </c>
      <c r="C14" s="219">
        <v>2020</v>
      </c>
      <c r="D14" s="219" t="s">
        <v>420</v>
      </c>
      <c r="E14" s="220">
        <v>14962</v>
      </c>
      <c r="F14" s="220">
        <f>G14+H14+I14</f>
        <v>2963</v>
      </c>
      <c r="G14" s="220"/>
      <c r="H14" s="220">
        <v>2963</v>
      </c>
      <c r="I14" s="220"/>
      <c r="J14" s="220">
        <f>K14+L14</f>
        <v>12000</v>
      </c>
      <c r="K14" s="220">
        <v>12000</v>
      </c>
      <c r="L14" s="220"/>
      <c r="M14" s="220">
        <f>N14+O14</f>
        <v>1000</v>
      </c>
      <c r="N14" s="220"/>
      <c r="O14" s="220">
        <v>1000</v>
      </c>
      <c r="P14" s="220">
        <v>1000</v>
      </c>
      <c r="Q14" s="220"/>
      <c r="R14" s="220">
        <f>S14</f>
        <v>1962</v>
      </c>
      <c r="S14" s="220">
        <v>1962</v>
      </c>
      <c r="T14" s="220">
        <v>1962</v>
      </c>
      <c r="U14" s="220">
        <v>1800</v>
      </c>
      <c r="V14" s="222" t="s">
        <v>417</v>
      </c>
      <c r="W14" s="222"/>
      <c r="X14" s="97" t="s">
        <v>417</v>
      </c>
      <c r="Y14" s="215">
        <v>5000</v>
      </c>
    </row>
    <row r="15" spans="1:25" s="215" customFormat="1" ht="34.5" customHeight="1">
      <c r="A15" s="226" t="s">
        <v>373</v>
      </c>
      <c r="B15" s="227" t="s">
        <v>421</v>
      </c>
      <c r="C15" s="227"/>
      <c r="D15" s="228"/>
      <c r="E15" s="229">
        <f>SUM(E16:E25)</f>
        <v>5809516.5</v>
      </c>
      <c r="F15" s="229">
        <f t="shared" ref="F15:U15" si="2">SUM(F16:F25)</f>
        <v>1424583.6</v>
      </c>
      <c r="G15" s="229">
        <f t="shared" si="2"/>
        <v>497991</v>
      </c>
      <c r="H15" s="229">
        <f t="shared" si="2"/>
        <v>631138.02399999998</v>
      </c>
      <c r="I15" s="229">
        <f t="shared" si="2"/>
        <v>295455.32400000002</v>
      </c>
      <c r="J15" s="229">
        <f t="shared" si="2"/>
        <v>4385061.9000000004</v>
      </c>
      <c r="K15" s="229">
        <f t="shared" si="2"/>
        <v>3218678.4739999999</v>
      </c>
      <c r="L15" s="229">
        <f t="shared" si="2"/>
        <v>1166383.926</v>
      </c>
      <c r="M15" s="229">
        <f t="shared" si="2"/>
        <v>384488.17583299999</v>
      </c>
      <c r="N15" s="229">
        <f t="shared" si="2"/>
        <v>155000</v>
      </c>
      <c r="O15" s="229">
        <f t="shared" si="2"/>
        <v>186014</v>
      </c>
      <c r="P15" s="229">
        <f t="shared" si="2"/>
        <v>79357</v>
      </c>
      <c r="Q15" s="229">
        <f t="shared" si="2"/>
        <v>45474.175833000001</v>
      </c>
      <c r="R15" s="229">
        <f t="shared" si="2"/>
        <v>488106.02399999998</v>
      </c>
      <c r="S15" s="229">
        <f t="shared" si="2"/>
        <v>67857</v>
      </c>
      <c r="T15" s="229">
        <f t="shared" si="2"/>
        <v>259902.7</v>
      </c>
      <c r="U15" s="229">
        <f t="shared" si="2"/>
        <v>45000</v>
      </c>
      <c r="V15" s="229"/>
      <c r="W15" s="229"/>
      <c r="X15" s="97"/>
    </row>
    <row r="16" spans="1:25" s="215" customFormat="1" ht="108">
      <c r="A16" s="216">
        <v>1</v>
      </c>
      <c r="B16" s="217" t="s">
        <v>329</v>
      </c>
      <c r="C16" s="217" t="s">
        <v>422</v>
      </c>
      <c r="D16" s="224" t="s">
        <v>333</v>
      </c>
      <c r="E16" s="220">
        <v>667800</v>
      </c>
      <c r="F16" s="220">
        <v>333900</v>
      </c>
      <c r="G16" s="220">
        <v>213696</v>
      </c>
      <c r="H16" s="220">
        <f>+(F16-G16)/2</f>
        <v>60102</v>
      </c>
      <c r="I16" s="220">
        <f>+H16</f>
        <v>60102</v>
      </c>
      <c r="J16" s="188">
        <v>333900</v>
      </c>
      <c r="K16" s="220">
        <v>267120</v>
      </c>
      <c r="L16" s="221">
        <v>66780</v>
      </c>
      <c r="M16" s="221">
        <f>+N16+O16</f>
        <v>71870</v>
      </c>
      <c r="N16" s="221">
        <v>50000</v>
      </c>
      <c r="O16" s="221">
        <v>21870</v>
      </c>
      <c r="P16" s="221">
        <v>11000</v>
      </c>
      <c r="Q16" s="221"/>
      <c r="R16" s="221">
        <f>I16-O16</f>
        <v>38232</v>
      </c>
      <c r="S16" s="193">
        <v>5000</v>
      </c>
      <c r="T16" s="222">
        <f>+I16-O16-S16</f>
        <v>33232</v>
      </c>
      <c r="U16" s="247">
        <v>6000</v>
      </c>
      <c r="V16" s="222" t="s">
        <v>413</v>
      </c>
      <c r="W16" s="222"/>
      <c r="X16" s="214" t="s">
        <v>423</v>
      </c>
      <c r="Y16" s="215">
        <v>6991</v>
      </c>
    </row>
    <row r="17" spans="1:27" s="215" customFormat="1" ht="144">
      <c r="A17" s="216">
        <v>2</v>
      </c>
      <c r="B17" s="217" t="s">
        <v>344</v>
      </c>
      <c r="C17" s="230" t="s">
        <v>424</v>
      </c>
      <c r="D17" s="224" t="s">
        <v>347</v>
      </c>
      <c r="E17" s="220">
        <f>+F17+J17</f>
        <v>1378582</v>
      </c>
      <c r="F17" s="220">
        <v>391011</v>
      </c>
      <c r="G17" s="220">
        <v>182587</v>
      </c>
      <c r="H17" s="220">
        <v>114606.424</v>
      </c>
      <c r="I17" s="220">
        <v>93818.323999999993</v>
      </c>
      <c r="J17" s="188">
        <v>987571</v>
      </c>
      <c r="K17" s="220">
        <v>566877.19999999995</v>
      </c>
      <c r="L17" s="220">
        <v>420694.3</v>
      </c>
      <c r="M17" s="221">
        <f>+N17+O17+Q17</f>
        <v>96072.175833000001</v>
      </c>
      <c r="N17" s="221">
        <v>25000</v>
      </c>
      <c r="O17" s="221">
        <v>35598</v>
      </c>
      <c r="P17" s="221">
        <v>15000</v>
      </c>
      <c r="Q17" s="221">
        <f>23474175833/1000000+12000</f>
        <v>35474.175833000001</v>
      </c>
      <c r="R17" s="221">
        <f>H17-O17</f>
        <v>79008.423999999999</v>
      </c>
      <c r="S17" s="193">
        <v>5000</v>
      </c>
      <c r="T17" s="222">
        <v>60000</v>
      </c>
      <c r="U17" s="247">
        <v>6000</v>
      </c>
      <c r="V17" s="222" t="s">
        <v>413</v>
      </c>
      <c r="W17" s="222"/>
      <c r="X17" s="97" t="s">
        <v>425</v>
      </c>
      <c r="Y17" s="215">
        <v>12000</v>
      </c>
    </row>
    <row r="18" spans="1:27" s="215" customFormat="1" ht="108">
      <c r="A18" s="216">
        <v>3</v>
      </c>
      <c r="B18" s="217" t="s">
        <v>354</v>
      </c>
      <c r="C18" s="231" t="s">
        <v>426</v>
      </c>
      <c r="D18" s="232" t="s">
        <v>358</v>
      </c>
      <c r="E18" s="220">
        <v>276700</v>
      </c>
      <c r="F18" s="220">
        <f>+G18+H18+I18</f>
        <v>69700</v>
      </c>
      <c r="G18" s="220">
        <v>0</v>
      </c>
      <c r="H18" s="220">
        <v>69700</v>
      </c>
      <c r="I18" s="220">
        <v>0</v>
      </c>
      <c r="J18" s="220">
        <v>207000</v>
      </c>
      <c r="K18" s="220">
        <f>+J18*0.7</f>
        <v>144900</v>
      </c>
      <c r="L18" s="220">
        <f>+J18*0.3</f>
        <v>62100</v>
      </c>
      <c r="M18" s="220">
        <f>+N18+O18+Q18</f>
        <v>27000</v>
      </c>
      <c r="N18" s="220">
        <v>0</v>
      </c>
      <c r="O18" s="220">
        <v>27000</v>
      </c>
      <c r="P18" s="220">
        <v>14000</v>
      </c>
      <c r="Q18" s="220">
        <v>0</v>
      </c>
      <c r="R18" s="220">
        <f>H18-O18</f>
        <v>42700</v>
      </c>
      <c r="S18" s="220">
        <v>20000</v>
      </c>
      <c r="T18" s="220">
        <f>R18</f>
        <v>42700</v>
      </c>
      <c r="U18" s="220">
        <v>6000</v>
      </c>
      <c r="V18" s="233" t="s">
        <v>427</v>
      </c>
      <c r="W18" s="222"/>
      <c r="X18" s="214" t="s">
        <v>423</v>
      </c>
      <c r="Y18" s="215">
        <v>6991</v>
      </c>
      <c r="AA18" s="234"/>
    </row>
    <row r="19" spans="1:27" s="215" customFormat="1" ht="145.5" customHeight="1">
      <c r="A19" s="216">
        <v>4</v>
      </c>
      <c r="B19" s="217" t="s">
        <v>428</v>
      </c>
      <c r="C19" s="243" t="s">
        <v>429</v>
      </c>
      <c r="D19" s="235" t="s">
        <v>430</v>
      </c>
      <c r="E19" s="220">
        <v>459337</v>
      </c>
      <c r="F19" s="225">
        <v>117921</v>
      </c>
      <c r="G19" s="220">
        <v>80000</v>
      </c>
      <c r="H19" s="220">
        <v>37921</v>
      </c>
      <c r="I19" s="220">
        <v>0</v>
      </c>
      <c r="J19" s="220">
        <f>K19+L19</f>
        <v>341416</v>
      </c>
      <c r="K19" s="220">
        <f>233448+7920</f>
        <v>241368</v>
      </c>
      <c r="L19" s="221">
        <v>100048</v>
      </c>
      <c r="M19" s="221">
        <f>N19+O19</f>
        <v>108168</v>
      </c>
      <c r="N19" s="221">
        <v>80000</v>
      </c>
      <c r="O19" s="221">
        <f>25000+3168</f>
        <v>28168</v>
      </c>
      <c r="P19" s="221">
        <f>4300+5000+3168</f>
        <v>12468</v>
      </c>
      <c r="Q19" s="221"/>
      <c r="R19" s="221">
        <f>H19-O19</f>
        <v>9753</v>
      </c>
      <c r="S19" s="193">
        <v>4700</v>
      </c>
      <c r="T19" s="222">
        <f>H19-O19</f>
        <v>9753</v>
      </c>
      <c r="U19" s="247">
        <v>6000</v>
      </c>
      <c r="V19" s="222"/>
      <c r="W19" s="222"/>
      <c r="X19" s="97" t="s">
        <v>431</v>
      </c>
      <c r="Y19" s="215">
        <v>1000</v>
      </c>
    </row>
    <row r="20" spans="1:27" s="215" customFormat="1" ht="72">
      <c r="A20" s="216">
        <v>5</v>
      </c>
      <c r="B20" s="217" t="s">
        <v>432</v>
      </c>
      <c r="C20" s="217"/>
      <c r="D20" s="243" t="s">
        <v>360</v>
      </c>
      <c r="E20" s="220">
        <f>'[17]3.ODA'!$H$64</f>
        <v>178539</v>
      </c>
      <c r="F20" s="225">
        <f>H20</f>
        <v>16824</v>
      </c>
      <c r="G20" s="225"/>
      <c r="H20" s="236">
        <f>'[17]3.ODA'!$I$64</f>
        <v>16824</v>
      </c>
      <c r="I20" s="236"/>
      <c r="J20" s="193">
        <f>K20</f>
        <v>161715</v>
      </c>
      <c r="K20" s="193">
        <f>'[17]3.ODA'!$L$64</f>
        <v>161715</v>
      </c>
      <c r="L20" s="193"/>
      <c r="M20" s="221">
        <f>O20</f>
        <v>24743</v>
      </c>
      <c r="N20" s="221"/>
      <c r="O20" s="221">
        <f>P20+20854</f>
        <v>24743</v>
      </c>
      <c r="P20" s="221">
        <f>3009+880</f>
        <v>3889</v>
      </c>
      <c r="Q20" s="221"/>
      <c r="R20" s="221">
        <v>35063</v>
      </c>
      <c r="S20" s="193">
        <v>7657</v>
      </c>
      <c r="T20" s="222">
        <f>12000-880</f>
        <v>11120</v>
      </c>
      <c r="U20" s="247">
        <v>3000</v>
      </c>
      <c r="V20" s="222" t="s">
        <v>433</v>
      </c>
      <c r="W20" s="222"/>
      <c r="X20" s="97" t="s">
        <v>418</v>
      </c>
      <c r="Y20" s="215">
        <v>2000</v>
      </c>
    </row>
    <row r="21" spans="1:27" s="215" customFormat="1" ht="108">
      <c r="A21" s="216">
        <v>6</v>
      </c>
      <c r="B21" s="248" t="s">
        <v>434</v>
      </c>
      <c r="C21" s="217" t="s">
        <v>435</v>
      </c>
      <c r="D21" s="224" t="s">
        <v>436</v>
      </c>
      <c r="E21" s="249">
        <f>F21+J21</f>
        <v>1239110</v>
      </c>
      <c r="F21" s="250">
        <v>283070</v>
      </c>
      <c r="G21" s="220"/>
      <c r="H21" s="220">
        <f>F21*0.5</f>
        <v>141535</v>
      </c>
      <c r="I21" s="220">
        <f>F21*0.5</f>
        <v>141535</v>
      </c>
      <c r="J21" s="251">
        <v>956040</v>
      </c>
      <c r="K21" s="220">
        <f>J21*0.6</f>
        <v>573624</v>
      </c>
      <c r="L21" s="221">
        <f>J21*0.4</f>
        <v>382416</v>
      </c>
      <c r="M21" s="221">
        <f>N21+O21+Q21</f>
        <v>19000</v>
      </c>
      <c r="N21" s="221"/>
      <c r="O21" s="221">
        <f>P21</f>
        <v>9000</v>
      </c>
      <c r="P21" s="221">
        <v>9000</v>
      </c>
      <c r="Q21" s="221">
        <v>10000</v>
      </c>
      <c r="R21" s="221">
        <f>H21-O21</f>
        <v>132535</v>
      </c>
      <c r="S21" s="193">
        <v>0</v>
      </c>
      <c r="T21" s="222">
        <v>35000</v>
      </c>
      <c r="U21" s="247">
        <v>5000</v>
      </c>
      <c r="V21" s="222" t="s">
        <v>437</v>
      </c>
      <c r="W21" s="222"/>
      <c r="X21" s="214" t="s">
        <v>423</v>
      </c>
      <c r="Y21" s="215">
        <v>6991</v>
      </c>
    </row>
    <row r="22" spans="1:27" s="215" customFormat="1" ht="108">
      <c r="A22" s="216">
        <v>7</v>
      </c>
      <c r="B22" s="237" t="s">
        <v>306</v>
      </c>
      <c r="C22" s="223" t="s">
        <v>438</v>
      </c>
      <c r="D22" s="252" t="s">
        <v>310</v>
      </c>
      <c r="E22" s="253">
        <v>181253.5</v>
      </c>
      <c r="F22" s="253">
        <v>28144.6</v>
      </c>
      <c r="G22" s="220"/>
      <c r="H22" s="220">
        <f>F22</f>
        <v>28144.6</v>
      </c>
      <c r="I22" s="220"/>
      <c r="J22" s="253">
        <v>153108.9</v>
      </c>
      <c r="K22" s="253">
        <v>122487.1</v>
      </c>
      <c r="L22" s="253">
        <v>30621.799999999988</v>
      </c>
      <c r="M22" s="221">
        <f>O22</f>
        <v>3000</v>
      </c>
      <c r="N22" s="221"/>
      <c r="O22" s="221">
        <v>3000</v>
      </c>
      <c r="P22" s="221">
        <v>1000</v>
      </c>
      <c r="Q22" s="221"/>
      <c r="R22" s="221">
        <f>F22-M22</f>
        <v>25144.6</v>
      </c>
      <c r="S22" s="193"/>
      <c r="T22" s="222">
        <v>14000</v>
      </c>
      <c r="U22" s="247">
        <v>2000</v>
      </c>
      <c r="V22" s="222" t="s">
        <v>439</v>
      </c>
      <c r="W22" s="222"/>
      <c r="X22" s="214" t="s">
        <v>423</v>
      </c>
      <c r="Y22" s="215">
        <v>6991</v>
      </c>
    </row>
    <row r="23" spans="1:27" s="215" customFormat="1" ht="108">
      <c r="A23" s="216">
        <v>8</v>
      </c>
      <c r="B23" s="217" t="s">
        <v>440</v>
      </c>
      <c r="C23" s="217" t="s">
        <v>424</v>
      </c>
      <c r="D23" s="224" t="s">
        <v>441</v>
      </c>
      <c r="E23" s="220">
        <v>479295</v>
      </c>
      <c r="F23" s="220">
        <v>107988</v>
      </c>
      <c r="G23" s="220">
        <v>21708</v>
      </c>
      <c r="H23" s="220">
        <v>86280</v>
      </c>
      <c r="I23" s="220"/>
      <c r="J23" s="188">
        <v>371306</v>
      </c>
      <c r="K23" s="220">
        <f>J23-L23</f>
        <v>336432.924</v>
      </c>
      <c r="L23" s="221">
        <v>34873.076000000001</v>
      </c>
      <c r="M23" s="221"/>
      <c r="N23" s="221"/>
      <c r="O23" s="221">
        <v>2000</v>
      </c>
      <c r="P23" s="221">
        <v>2000</v>
      </c>
      <c r="Q23" s="221"/>
      <c r="R23" s="221">
        <f>H23-O23</f>
        <v>84280</v>
      </c>
      <c r="S23" s="193"/>
      <c r="T23" s="222">
        <f>17632.7</f>
        <v>17632.7</v>
      </c>
      <c r="U23" s="247">
        <v>2500</v>
      </c>
      <c r="V23" s="222" t="s">
        <v>442</v>
      </c>
      <c r="W23" s="222"/>
      <c r="X23" s="214" t="s">
        <v>423</v>
      </c>
      <c r="Y23" s="215">
        <v>6991</v>
      </c>
    </row>
    <row r="24" spans="1:27" s="215" customFormat="1" ht="72">
      <c r="A24" s="216">
        <v>9</v>
      </c>
      <c r="B24" s="217" t="s">
        <v>443</v>
      </c>
      <c r="C24" s="230" t="s">
        <v>426</v>
      </c>
      <c r="D24" s="224" t="s">
        <v>444</v>
      </c>
      <c r="E24" s="220">
        <f>+F24+J24</f>
        <v>464600</v>
      </c>
      <c r="F24" s="220">
        <f>+H24</f>
        <v>50600</v>
      </c>
      <c r="G24" s="220"/>
      <c r="H24" s="220">
        <v>50600</v>
      </c>
      <c r="I24" s="220"/>
      <c r="J24" s="188">
        <f>+K24</f>
        <v>414000</v>
      </c>
      <c r="K24" s="220">
        <f>464600-50600</f>
        <v>414000</v>
      </c>
      <c r="L24" s="220"/>
      <c r="M24" s="221">
        <f>+N24+O24</f>
        <v>17135</v>
      </c>
      <c r="N24" s="221">
        <v>0</v>
      </c>
      <c r="O24" s="221">
        <f>+P24+10135</f>
        <v>17135</v>
      </c>
      <c r="P24" s="221">
        <v>7000</v>
      </c>
      <c r="Q24" s="221"/>
      <c r="R24" s="221">
        <f>H24-M24</f>
        <v>33465</v>
      </c>
      <c r="S24" s="222">
        <v>23500</v>
      </c>
      <c r="T24" s="222">
        <f>R24</f>
        <v>33465</v>
      </c>
      <c r="U24" s="247">
        <v>6000</v>
      </c>
      <c r="V24" s="222" t="s">
        <v>442</v>
      </c>
      <c r="W24" s="222"/>
      <c r="X24" s="97" t="s">
        <v>425</v>
      </c>
      <c r="Y24" s="215">
        <v>12000</v>
      </c>
    </row>
    <row r="25" spans="1:27" s="215" customFormat="1" ht="72">
      <c r="A25" s="216">
        <v>10</v>
      </c>
      <c r="B25" s="217" t="s">
        <v>445</v>
      </c>
      <c r="C25" s="230" t="s">
        <v>446</v>
      </c>
      <c r="D25" s="219" t="s">
        <v>353</v>
      </c>
      <c r="E25" s="220">
        <v>484300</v>
      </c>
      <c r="F25" s="220">
        <v>25425</v>
      </c>
      <c r="G25" s="220"/>
      <c r="H25" s="220">
        <f>F25</f>
        <v>25425</v>
      </c>
      <c r="I25" s="220"/>
      <c r="J25" s="188">
        <v>459005</v>
      </c>
      <c r="K25" s="188">
        <f>J25*85%</f>
        <v>390154.25</v>
      </c>
      <c r="L25" s="221">
        <f>J25*15%</f>
        <v>68850.75</v>
      </c>
      <c r="M25" s="221">
        <f>O25</f>
        <v>17500</v>
      </c>
      <c r="N25" s="221">
        <v>0</v>
      </c>
      <c r="O25" s="221">
        <v>17500</v>
      </c>
      <c r="P25" s="221">
        <v>4000</v>
      </c>
      <c r="Q25" s="221"/>
      <c r="R25" s="221">
        <f>F25-O25</f>
        <v>7925</v>
      </c>
      <c r="S25" s="193">
        <v>2000</v>
      </c>
      <c r="T25" s="222">
        <v>3000</v>
      </c>
      <c r="U25" s="247">
        <v>2500</v>
      </c>
      <c r="V25" s="222" t="s">
        <v>442</v>
      </c>
      <c r="W25" s="222"/>
      <c r="X25" s="97" t="s">
        <v>414</v>
      </c>
      <c r="Y25" s="215">
        <v>35000</v>
      </c>
    </row>
    <row r="26" spans="1:27" s="215" customFormat="1" ht="54.75" customHeight="1">
      <c r="A26" s="226" t="s">
        <v>447</v>
      </c>
      <c r="B26" s="227" t="s">
        <v>448</v>
      </c>
      <c r="C26" s="227"/>
      <c r="D26" s="224"/>
      <c r="E26" s="229">
        <f>SUM(E27:E30)</f>
        <v>1802916</v>
      </c>
      <c r="F26" s="229">
        <f t="shared" ref="F26:U26" si="3">SUM(F27:F30)</f>
        <v>330348</v>
      </c>
      <c r="G26" s="229">
        <f t="shared" si="3"/>
        <v>9667</v>
      </c>
      <c r="H26" s="229">
        <f t="shared" si="3"/>
        <v>320681</v>
      </c>
      <c r="I26" s="229">
        <f t="shared" si="3"/>
        <v>66762</v>
      </c>
      <c r="J26" s="229">
        <f t="shared" si="3"/>
        <v>1472567</v>
      </c>
      <c r="K26" s="229">
        <f t="shared" si="3"/>
        <v>1164956.6000000001</v>
      </c>
      <c r="L26" s="229">
        <f t="shared" si="3"/>
        <v>240848.40000000002</v>
      </c>
      <c r="M26" s="229">
        <f t="shared" si="3"/>
        <v>12723.512999999999</v>
      </c>
      <c r="N26" s="229">
        <f t="shared" si="3"/>
        <v>0</v>
      </c>
      <c r="O26" s="229">
        <f t="shared" si="3"/>
        <v>12000</v>
      </c>
      <c r="P26" s="229">
        <f t="shared" si="3"/>
        <v>12000</v>
      </c>
      <c r="Q26" s="229">
        <f t="shared" si="3"/>
        <v>723.51300000000003</v>
      </c>
      <c r="R26" s="229">
        <f t="shared" si="3"/>
        <v>317624.48699999996</v>
      </c>
      <c r="S26" s="229">
        <f t="shared" si="3"/>
        <v>8000</v>
      </c>
      <c r="T26" s="229">
        <f t="shared" si="3"/>
        <v>119000</v>
      </c>
      <c r="U26" s="229">
        <f t="shared" si="3"/>
        <v>9000</v>
      </c>
      <c r="V26" s="229"/>
      <c r="W26" s="229"/>
      <c r="X26" s="97"/>
    </row>
    <row r="27" spans="1:27" s="215" customFormat="1" ht="84.75" customHeight="1">
      <c r="A27" s="216">
        <v>1</v>
      </c>
      <c r="B27" s="238" t="s">
        <v>449</v>
      </c>
      <c r="C27" s="243" t="s">
        <v>450</v>
      </c>
      <c r="D27" s="235" t="s">
        <v>451</v>
      </c>
      <c r="E27" s="220">
        <v>852906</v>
      </c>
      <c r="F27" s="220">
        <f>G27+H27+I27</f>
        <v>178046</v>
      </c>
      <c r="G27" s="220"/>
      <c r="H27" s="220">
        <v>178046</v>
      </c>
      <c r="I27" s="220"/>
      <c r="J27" s="188">
        <f>K27+L27</f>
        <v>674859.00000000012</v>
      </c>
      <c r="K27" s="188">
        <f>648587*0.8+26272</f>
        <v>545141.60000000009</v>
      </c>
      <c r="L27" s="221">
        <f>648587*0.2</f>
        <v>129717.40000000001</v>
      </c>
      <c r="M27" s="221">
        <f>N27+O27+Q27</f>
        <v>7723.5129999999999</v>
      </c>
      <c r="N27" s="221"/>
      <c r="O27" s="221">
        <f>P27</f>
        <v>7000</v>
      </c>
      <c r="P27" s="221">
        <v>7000</v>
      </c>
      <c r="Q27" s="221">
        <v>723.51300000000003</v>
      </c>
      <c r="R27" s="221">
        <f>H27-M27</f>
        <v>170322.48699999999</v>
      </c>
      <c r="S27" s="193">
        <v>5000</v>
      </c>
      <c r="T27" s="222">
        <v>70000</v>
      </c>
      <c r="U27" s="247">
        <v>3000</v>
      </c>
      <c r="V27" s="186" t="s">
        <v>425</v>
      </c>
      <c r="W27" s="222"/>
      <c r="X27" s="97" t="s">
        <v>425</v>
      </c>
      <c r="Y27" s="215">
        <v>3000</v>
      </c>
    </row>
    <row r="28" spans="1:27" s="215" customFormat="1" ht="87.75" customHeight="1">
      <c r="A28" s="239" t="s">
        <v>316</v>
      </c>
      <c r="B28" s="240" t="s">
        <v>301</v>
      </c>
      <c r="C28" s="228" t="s">
        <v>435</v>
      </c>
      <c r="D28" s="228" t="s">
        <v>303</v>
      </c>
      <c r="E28" s="241">
        <v>164326</v>
      </c>
      <c r="F28" s="241">
        <v>14299</v>
      </c>
      <c r="G28" s="228"/>
      <c r="H28" s="241">
        <v>14299</v>
      </c>
      <c r="I28" s="241"/>
      <c r="J28" s="241">
        <v>150027</v>
      </c>
      <c r="K28" s="241">
        <v>150027</v>
      </c>
      <c r="L28" s="221"/>
      <c r="M28" s="221"/>
      <c r="N28" s="221"/>
      <c r="O28" s="221"/>
      <c r="P28" s="221"/>
      <c r="Q28" s="221"/>
      <c r="R28" s="241">
        <v>14299</v>
      </c>
      <c r="S28" s="193">
        <v>0</v>
      </c>
      <c r="T28" s="222">
        <v>3000</v>
      </c>
      <c r="U28" s="247">
        <v>2000</v>
      </c>
      <c r="V28" s="186" t="s">
        <v>452</v>
      </c>
      <c r="W28" s="222"/>
      <c r="X28" s="97" t="s">
        <v>425</v>
      </c>
      <c r="Y28" s="215">
        <v>3000</v>
      </c>
    </row>
    <row r="29" spans="1:27" s="215" customFormat="1" ht="70.5" customHeight="1">
      <c r="A29" s="216">
        <v>3</v>
      </c>
      <c r="B29" s="238" t="s">
        <v>453</v>
      </c>
      <c r="C29" s="243" t="s">
        <v>450</v>
      </c>
      <c r="D29" s="235" t="s">
        <v>454</v>
      </c>
      <c r="E29" s="220">
        <v>709255</v>
      </c>
      <c r="F29" s="220">
        <v>128336</v>
      </c>
      <c r="G29" s="220">
        <v>0</v>
      </c>
      <c r="H29" s="220">
        <v>128336</v>
      </c>
      <c r="I29" s="242"/>
      <c r="J29" s="242">
        <f>K29+L29</f>
        <v>580919</v>
      </c>
      <c r="K29" s="242">
        <f>444525+25263</f>
        <v>469788</v>
      </c>
      <c r="L29" s="242">
        <v>111131</v>
      </c>
      <c r="M29" s="221">
        <v>5000</v>
      </c>
      <c r="N29" s="221"/>
      <c r="O29" s="221">
        <v>5000</v>
      </c>
      <c r="P29" s="221">
        <v>5000</v>
      </c>
      <c r="Q29" s="221"/>
      <c r="R29" s="221">
        <f>F29-M29</f>
        <v>123336</v>
      </c>
      <c r="S29" s="193">
        <v>3000</v>
      </c>
      <c r="T29" s="222">
        <v>40000</v>
      </c>
      <c r="U29" s="247">
        <v>2000</v>
      </c>
      <c r="V29" s="186" t="s">
        <v>455</v>
      </c>
      <c r="W29" s="222"/>
      <c r="X29" s="97" t="s">
        <v>425</v>
      </c>
      <c r="Y29" s="215">
        <v>3000</v>
      </c>
    </row>
    <row r="30" spans="1:27" s="215" customFormat="1" ht="72">
      <c r="A30" s="216">
        <v>4</v>
      </c>
      <c r="B30" s="238" t="s">
        <v>456</v>
      </c>
      <c r="C30" s="243" t="s">
        <v>457</v>
      </c>
      <c r="D30" s="235" t="s">
        <v>299</v>
      </c>
      <c r="E30" s="242">
        <v>76429</v>
      </c>
      <c r="F30" s="242">
        <v>9667</v>
      </c>
      <c r="G30" s="242">
        <v>9667</v>
      </c>
      <c r="H30" s="244"/>
      <c r="I30" s="242">
        <v>66762</v>
      </c>
      <c r="J30" s="242">
        <v>66762</v>
      </c>
      <c r="K30" s="188"/>
      <c r="L30" s="221"/>
      <c r="M30" s="221"/>
      <c r="N30" s="221"/>
      <c r="O30" s="221"/>
      <c r="P30" s="221"/>
      <c r="Q30" s="221"/>
      <c r="R30" s="242">
        <v>9667</v>
      </c>
      <c r="S30" s="193"/>
      <c r="T30" s="222">
        <v>6000</v>
      </c>
      <c r="U30" s="247">
        <v>2000</v>
      </c>
      <c r="V30" s="186" t="s">
        <v>458</v>
      </c>
      <c r="W30" s="222"/>
      <c r="X30" s="97" t="s">
        <v>455</v>
      </c>
      <c r="Y30" s="215">
        <v>3000</v>
      </c>
    </row>
    <row r="31" spans="1:27" s="215" customFormat="1" ht="3.75" customHeight="1">
      <c r="A31" s="254"/>
      <c r="B31" s="255"/>
      <c r="C31" s="196"/>
      <c r="D31" s="198"/>
      <c r="E31" s="256"/>
      <c r="F31" s="256"/>
      <c r="G31" s="256"/>
      <c r="H31" s="256"/>
      <c r="I31" s="256"/>
      <c r="J31" s="257"/>
      <c r="K31" s="257"/>
      <c r="L31" s="257"/>
      <c r="M31" s="258"/>
      <c r="N31" s="258"/>
      <c r="O31" s="258"/>
      <c r="P31" s="258"/>
      <c r="Q31" s="258"/>
      <c r="R31" s="258"/>
      <c r="S31" s="259"/>
      <c r="T31" s="260"/>
      <c r="U31" s="261"/>
      <c r="V31" s="260"/>
      <c r="W31" s="260"/>
      <c r="X31" s="97" t="s">
        <v>437</v>
      </c>
      <c r="Y31" s="215">
        <v>10000</v>
      </c>
    </row>
    <row r="33" spans="15:23" ht="35.25" customHeight="1">
      <c r="O33" s="438" t="s">
        <v>27</v>
      </c>
      <c r="P33" s="438"/>
      <c r="Q33" s="438"/>
      <c r="R33" s="438"/>
      <c r="S33" s="438"/>
      <c r="T33" s="438"/>
      <c r="U33" s="438"/>
      <c r="V33" s="438"/>
      <c r="W33" s="438"/>
    </row>
  </sheetData>
  <mergeCells count="33">
    <mergeCell ref="A1:W1"/>
    <mergeCell ref="A3:W3"/>
    <mergeCell ref="A4:A9"/>
    <mergeCell ref="B4:B9"/>
    <mergeCell ref="C4:C9"/>
    <mergeCell ref="D4:L4"/>
    <mergeCell ref="M4:Q4"/>
    <mergeCell ref="R4:S4"/>
    <mergeCell ref="T4:T9"/>
    <mergeCell ref="U4:U9"/>
    <mergeCell ref="A2:W2"/>
    <mergeCell ref="F7:I7"/>
    <mergeCell ref="F8:F9"/>
    <mergeCell ref="G8:I8"/>
    <mergeCell ref="D5:D9"/>
    <mergeCell ref="E5:L5"/>
    <mergeCell ref="M5:M9"/>
    <mergeCell ref="N5:Q5"/>
    <mergeCell ref="R5:R9"/>
    <mergeCell ref="E6:E9"/>
    <mergeCell ref="O8:O9"/>
    <mergeCell ref="P8:P9"/>
    <mergeCell ref="J7:L9"/>
    <mergeCell ref="F6:L6"/>
    <mergeCell ref="N6:N9"/>
    <mergeCell ref="O6:P7"/>
    <mergeCell ref="Q6:Q9"/>
    <mergeCell ref="V4:V9"/>
    <mergeCell ref="O33:W33"/>
    <mergeCell ref="X4:X9"/>
    <mergeCell ref="Y4:Y9"/>
    <mergeCell ref="W4:W9"/>
    <mergeCell ref="S6:S9"/>
  </mergeCells>
  <printOptions horizontalCentered="1"/>
  <pageMargins left="0.5" right="0.5" top="0.5" bottom="0.5" header="0.25" footer="0.2"/>
  <pageSetup paperSize="9" scale="53" fitToHeight="0" orientation="landscape" r:id="rId1"/>
  <headerFoot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A1:S52"/>
  <sheetViews>
    <sheetView zoomScale="70" zoomScaleNormal="70" zoomScaleSheetLayoutView="75" workbookViewId="0">
      <selection sqref="A1:Q1"/>
    </sheetView>
  </sheetViews>
  <sheetFormatPr defaultColWidth="9" defaultRowHeight="18" outlineLevelRow="2"/>
  <cols>
    <col min="1" max="1" width="10.109375" style="277" customWidth="1"/>
    <col min="2" max="2" width="49.109375" style="180" customWidth="1"/>
    <col min="3" max="3" width="14" style="280" customWidth="1"/>
    <col min="4" max="4" width="15.88671875" style="179" customWidth="1"/>
    <col min="5" max="5" width="16.88671875" style="181" customWidth="1"/>
    <col min="6" max="7" width="15.5546875" style="181" customWidth="1"/>
    <col min="8" max="8" width="14.33203125" style="181" customWidth="1"/>
    <col min="9" max="11" width="15.88671875" style="278" customWidth="1"/>
    <col min="12" max="15" width="15.109375" style="178" hidden="1" customWidth="1"/>
    <col min="16" max="16" width="16.44140625" style="179" customWidth="1"/>
    <col min="17" max="17" width="16.44140625" style="279" customWidth="1"/>
    <col min="18" max="18" width="14.44140625" style="96" customWidth="1"/>
    <col min="19" max="16384" width="9" style="96"/>
  </cols>
  <sheetData>
    <row r="1" spans="1:18" ht="45.75" customHeight="1">
      <c r="A1" s="448" t="s">
        <v>554</v>
      </c>
      <c r="B1" s="448"/>
      <c r="C1" s="448"/>
      <c r="D1" s="448"/>
      <c r="E1" s="448"/>
      <c r="F1" s="448"/>
      <c r="G1" s="448"/>
      <c r="H1" s="448"/>
      <c r="I1" s="469"/>
      <c r="J1" s="469"/>
      <c r="K1" s="469"/>
      <c r="L1" s="448"/>
      <c r="M1" s="448"/>
      <c r="N1" s="448"/>
      <c r="O1" s="448"/>
      <c r="P1" s="448"/>
      <c r="Q1" s="470"/>
    </row>
    <row r="2" spans="1:18" ht="26.25" customHeight="1">
      <c r="A2" s="450" t="s">
        <v>560</v>
      </c>
      <c r="B2" s="450"/>
      <c r="C2" s="450"/>
      <c r="D2" s="450"/>
      <c r="E2" s="450"/>
      <c r="F2" s="450"/>
      <c r="G2" s="450"/>
      <c r="H2" s="450"/>
      <c r="I2" s="471"/>
      <c r="J2" s="471"/>
      <c r="K2" s="471"/>
      <c r="L2" s="450"/>
      <c r="M2" s="450"/>
      <c r="N2" s="450"/>
      <c r="O2" s="450"/>
      <c r="P2" s="450"/>
      <c r="Q2" s="472"/>
    </row>
    <row r="3" spans="1:18" ht="28.5" customHeight="1">
      <c r="A3" s="473" t="s">
        <v>28</v>
      </c>
      <c r="B3" s="473"/>
      <c r="C3" s="473"/>
      <c r="D3" s="473"/>
      <c r="E3" s="473"/>
      <c r="F3" s="473"/>
      <c r="G3" s="473"/>
      <c r="H3" s="473"/>
      <c r="I3" s="474"/>
      <c r="J3" s="474"/>
      <c r="K3" s="474"/>
      <c r="L3" s="473"/>
      <c r="M3" s="473"/>
      <c r="N3" s="473"/>
      <c r="O3" s="473"/>
      <c r="P3" s="473"/>
      <c r="Q3" s="475"/>
    </row>
    <row r="4" spans="1:18" s="180" customFormat="1" ht="36.75" customHeight="1">
      <c r="A4" s="401" t="s">
        <v>370</v>
      </c>
      <c r="B4" s="401" t="s">
        <v>29</v>
      </c>
      <c r="C4" s="476" t="s">
        <v>274</v>
      </c>
      <c r="D4" s="401" t="s">
        <v>33</v>
      </c>
      <c r="E4" s="401"/>
      <c r="F4" s="401"/>
      <c r="G4" s="401"/>
      <c r="H4" s="401"/>
      <c r="I4" s="468" t="s">
        <v>466</v>
      </c>
      <c r="J4" s="468" t="s">
        <v>467</v>
      </c>
      <c r="K4" s="468" t="s">
        <v>480</v>
      </c>
      <c r="L4" s="477"/>
      <c r="M4" s="477"/>
      <c r="N4" s="477"/>
      <c r="O4" s="477"/>
      <c r="P4" s="466" t="s">
        <v>481</v>
      </c>
      <c r="Q4" s="478"/>
    </row>
    <row r="5" spans="1:18" s="246" customFormat="1" ht="26.25" customHeight="1">
      <c r="A5" s="401"/>
      <c r="B5" s="401"/>
      <c r="C5" s="476"/>
      <c r="D5" s="401" t="s">
        <v>468</v>
      </c>
      <c r="E5" s="401" t="s">
        <v>40</v>
      </c>
      <c r="F5" s="401"/>
      <c r="G5" s="401"/>
      <c r="H5" s="401"/>
      <c r="I5" s="468"/>
      <c r="J5" s="468"/>
      <c r="K5" s="468"/>
      <c r="L5" s="466" t="s">
        <v>482</v>
      </c>
      <c r="M5" s="466"/>
      <c r="N5" s="466"/>
      <c r="O5" s="276" t="s">
        <v>483</v>
      </c>
      <c r="P5" s="401" t="s">
        <v>468</v>
      </c>
      <c r="Q5" s="462" t="s">
        <v>484</v>
      </c>
    </row>
    <row r="6" spans="1:18" s="246" customFormat="1" ht="26.25" customHeight="1">
      <c r="A6" s="401"/>
      <c r="B6" s="401"/>
      <c r="C6" s="476"/>
      <c r="D6" s="401"/>
      <c r="E6" s="401" t="s">
        <v>41</v>
      </c>
      <c r="F6" s="479" t="s">
        <v>281</v>
      </c>
      <c r="G6" s="479"/>
      <c r="H6" s="479"/>
      <c r="I6" s="468"/>
      <c r="J6" s="468"/>
      <c r="K6" s="468"/>
      <c r="L6" s="466" t="s">
        <v>43</v>
      </c>
      <c r="M6" s="465" t="s">
        <v>487</v>
      </c>
      <c r="N6" s="465"/>
      <c r="O6" s="466" t="s">
        <v>488</v>
      </c>
      <c r="P6" s="401"/>
      <c r="Q6" s="463"/>
    </row>
    <row r="7" spans="1:18" s="246" customFormat="1" ht="40.5" customHeight="1">
      <c r="A7" s="401"/>
      <c r="B7" s="401"/>
      <c r="C7" s="476"/>
      <c r="D7" s="401"/>
      <c r="E7" s="401"/>
      <c r="F7" s="182" t="s">
        <v>409</v>
      </c>
      <c r="G7" s="182" t="s">
        <v>485</v>
      </c>
      <c r="H7" s="182" t="s">
        <v>486</v>
      </c>
      <c r="I7" s="468"/>
      <c r="J7" s="468"/>
      <c r="K7" s="468"/>
      <c r="L7" s="466"/>
      <c r="M7" s="276" t="s">
        <v>3</v>
      </c>
      <c r="N7" s="276" t="s">
        <v>4</v>
      </c>
      <c r="O7" s="466"/>
      <c r="P7" s="401"/>
      <c r="Q7" s="464"/>
    </row>
    <row r="8" spans="1:18" s="116" customFormat="1" ht="29.25" customHeight="1">
      <c r="A8" s="306"/>
      <c r="B8" s="307" t="s">
        <v>489</v>
      </c>
      <c r="C8" s="306"/>
      <c r="D8" s="307"/>
      <c r="E8" s="308">
        <f t="shared" ref="E8:Q8" si="0">+E9+E36</f>
        <v>2486741.4479999999</v>
      </c>
      <c r="F8" s="308">
        <f t="shared" si="0"/>
        <v>1083862</v>
      </c>
      <c r="G8" s="308">
        <f t="shared" si="0"/>
        <v>1263830.4479999999</v>
      </c>
      <c r="H8" s="308">
        <f t="shared" si="0"/>
        <v>112049</v>
      </c>
      <c r="I8" s="308">
        <f t="shared" si="0"/>
        <v>1077345.3896877046</v>
      </c>
      <c r="J8" s="308">
        <f t="shared" si="0"/>
        <v>305364.34156229539</v>
      </c>
      <c r="K8" s="308">
        <f t="shared" si="0"/>
        <v>262653.64600000001</v>
      </c>
      <c r="L8" s="308">
        <f t="shared" si="0"/>
        <v>0</v>
      </c>
      <c r="M8" s="308">
        <f t="shared" si="0"/>
        <v>0</v>
      </c>
      <c r="N8" s="308">
        <f t="shared" si="0"/>
        <v>0</v>
      </c>
      <c r="O8" s="308">
        <f t="shared" si="0"/>
        <v>0</v>
      </c>
      <c r="P8" s="308">
        <f t="shared" si="0"/>
        <v>0</v>
      </c>
      <c r="Q8" s="308">
        <f t="shared" si="0"/>
        <v>138412</v>
      </c>
      <c r="R8" s="330"/>
    </row>
    <row r="9" spans="1:18" s="116" customFormat="1" ht="30" customHeight="1">
      <c r="A9" s="281" t="s">
        <v>372</v>
      </c>
      <c r="B9" s="282" t="s">
        <v>523</v>
      </c>
      <c r="C9" s="283"/>
      <c r="D9" s="284"/>
      <c r="E9" s="285">
        <f>+E10+E15+E19+E23+E27+E33</f>
        <v>1354842.1099999999</v>
      </c>
      <c r="F9" s="285">
        <f t="shared" ref="F9:K9" si="1">+F10+F15+F19+F23+F27+F33</f>
        <v>491557</v>
      </c>
      <c r="G9" s="285">
        <f t="shared" si="1"/>
        <v>756317.11</v>
      </c>
      <c r="H9" s="285">
        <f t="shared" si="1"/>
        <v>79968</v>
      </c>
      <c r="I9" s="285">
        <f t="shared" si="1"/>
        <v>425258.306125</v>
      </c>
      <c r="J9" s="285">
        <f t="shared" si="1"/>
        <v>83535.725124999997</v>
      </c>
      <c r="K9" s="285">
        <f t="shared" si="1"/>
        <v>77653.646000000008</v>
      </c>
      <c r="L9" s="285">
        <f t="shared" ref="L9:Q9" si="2">+L10+L15+L19+L23+L27</f>
        <v>0</v>
      </c>
      <c r="M9" s="285">
        <f t="shared" si="2"/>
        <v>0</v>
      </c>
      <c r="N9" s="285">
        <f t="shared" si="2"/>
        <v>0</v>
      </c>
      <c r="O9" s="285">
        <f t="shared" si="2"/>
        <v>0</v>
      </c>
      <c r="P9" s="285">
        <f t="shared" si="2"/>
        <v>0</v>
      </c>
      <c r="Q9" s="285">
        <f t="shared" si="2"/>
        <v>138412</v>
      </c>
    </row>
    <row r="10" spans="1:18" ht="25.5" customHeight="1" outlineLevel="1">
      <c r="A10" s="286" t="s">
        <v>46</v>
      </c>
      <c r="B10" s="295" t="s">
        <v>47</v>
      </c>
      <c r="C10" s="287"/>
      <c r="D10" s="288"/>
      <c r="E10" s="289">
        <f>SUM(E12:E14)</f>
        <v>334279.59999999998</v>
      </c>
      <c r="F10" s="289">
        <f t="shared" ref="F10:Q10" si="3">SUM(F12:F14)</f>
        <v>233911</v>
      </c>
      <c r="G10" s="289">
        <f t="shared" si="3"/>
        <v>100368.59999999999</v>
      </c>
      <c r="H10" s="289">
        <f t="shared" si="3"/>
        <v>0</v>
      </c>
      <c r="I10" s="289">
        <f t="shared" si="3"/>
        <v>172889.35399999999</v>
      </c>
      <c r="J10" s="289">
        <f t="shared" si="3"/>
        <v>13555.646000000001</v>
      </c>
      <c r="K10" s="289">
        <f t="shared" si="3"/>
        <v>12849.646000000001</v>
      </c>
      <c r="L10" s="289">
        <f t="shared" si="3"/>
        <v>0</v>
      </c>
      <c r="M10" s="289">
        <f t="shared" si="3"/>
        <v>0</v>
      </c>
      <c r="N10" s="289">
        <f t="shared" si="3"/>
        <v>0</v>
      </c>
      <c r="O10" s="289">
        <f t="shared" si="3"/>
        <v>0</v>
      </c>
      <c r="P10" s="289">
        <f t="shared" si="3"/>
        <v>0</v>
      </c>
      <c r="Q10" s="289">
        <f t="shared" si="3"/>
        <v>60239</v>
      </c>
    </row>
    <row r="11" spans="1:18" s="95" customFormat="1" ht="25.5" customHeight="1" outlineLevel="1">
      <c r="A11" s="297"/>
      <c r="B11" s="296" t="s">
        <v>551</v>
      </c>
      <c r="C11" s="298"/>
      <c r="D11" s="299"/>
      <c r="E11" s="300"/>
      <c r="F11" s="300"/>
      <c r="G11" s="300"/>
      <c r="H11" s="300"/>
      <c r="I11" s="300"/>
      <c r="J11" s="300"/>
      <c r="K11" s="300"/>
      <c r="L11" s="300"/>
      <c r="M11" s="300"/>
      <c r="N11" s="300"/>
      <c r="O11" s="300"/>
      <c r="P11" s="301"/>
      <c r="Q11" s="300"/>
    </row>
    <row r="12" spans="1:18" ht="66.75" customHeight="1" outlineLevel="2">
      <c r="A12" s="291">
        <v>1</v>
      </c>
      <c r="B12" s="290" t="s">
        <v>49</v>
      </c>
      <c r="C12" s="291"/>
      <c r="D12" s="292" t="s">
        <v>53</v>
      </c>
      <c r="E12" s="293">
        <v>143376.185</v>
      </c>
      <c r="F12" s="293">
        <v>95000</v>
      </c>
      <c r="G12" s="293">
        <f>+E12-F12</f>
        <v>48376.184999999998</v>
      </c>
      <c r="H12" s="293"/>
      <c r="I12" s="293">
        <v>17000</v>
      </c>
      <c r="J12" s="293">
        <v>9706</v>
      </c>
      <c r="K12" s="293">
        <v>9000</v>
      </c>
      <c r="L12" s="293"/>
      <c r="M12" s="293"/>
      <c r="N12" s="293"/>
      <c r="O12" s="293"/>
      <c r="P12" s="294"/>
      <c r="Q12" s="293"/>
    </row>
    <row r="13" spans="1:18" ht="56.25" customHeight="1" outlineLevel="2">
      <c r="A13" s="291">
        <v>2</v>
      </c>
      <c r="B13" s="290" t="s">
        <v>503</v>
      </c>
      <c r="C13" s="291"/>
      <c r="D13" s="292" t="s">
        <v>504</v>
      </c>
      <c r="E13" s="293">
        <v>129773.41499999999</v>
      </c>
      <c r="F13" s="293">
        <v>95000</v>
      </c>
      <c r="G13" s="293">
        <f>+E13-F13</f>
        <v>34773.414999999994</v>
      </c>
      <c r="H13" s="293"/>
      <c r="I13" s="293">
        <v>96129.354000000007</v>
      </c>
      <c r="J13" s="293">
        <v>3370.6459999999997</v>
      </c>
      <c r="K13" s="293">
        <v>3370.6459999999997</v>
      </c>
      <c r="L13" s="293"/>
      <c r="M13" s="293"/>
      <c r="N13" s="293"/>
      <c r="O13" s="293"/>
      <c r="P13" s="294"/>
      <c r="Q13" s="293"/>
    </row>
    <row r="14" spans="1:18" ht="43.5" customHeight="1" outlineLevel="2">
      <c r="A14" s="291">
        <v>3</v>
      </c>
      <c r="B14" s="290" t="s">
        <v>505</v>
      </c>
      <c r="C14" s="291"/>
      <c r="D14" s="292" t="s">
        <v>506</v>
      </c>
      <c r="E14" s="293">
        <v>61130</v>
      </c>
      <c r="F14" s="293">
        <v>43911</v>
      </c>
      <c r="G14" s="293">
        <v>17219</v>
      </c>
      <c r="H14" s="293"/>
      <c r="I14" s="293">
        <v>59760</v>
      </c>
      <c r="J14" s="293">
        <v>479</v>
      </c>
      <c r="K14" s="293">
        <v>479</v>
      </c>
      <c r="L14" s="293"/>
      <c r="M14" s="293"/>
      <c r="N14" s="293"/>
      <c r="O14" s="293"/>
      <c r="P14" s="294" t="s">
        <v>507</v>
      </c>
      <c r="Q14" s="293">
        <v>60239</v>
      </c>
    </row>
    <row r="15" spans="1:18" ht="35.25" customHeight="1" outlineLevel="1">
      <c r="A15" s="286" t="s">
        <v>54</v>
      </c>
      <c r="B15" s="295" t="s">
        <v>291</v>
      </c>
      <c r="C15" s="287"/>
      <c r="D15" s="288"/>
      <c r="E15" s="289">
        <f>SUM(E17:E18)</f>
        <v>96072.717000000004</v>
      </c>
      <c r="F15" s="289">
        <f t="shared" ref="F15:Q15" si="4">SUM(F17:F18)</f>
        <v>80650</v>
      </c>
      <c r="G15" s="289">
        <f t="shared" si="4"/>
        <v>15422.716999999997</v>
      </c>
      <c r="H15" s="289">
        <f t="shared" si="4"/>
        <v>0</v>
      </c>
      <c r="I15" s="289">
        <f t="shared" si="4"/>
        <v>85510</v>
      </c>
      <c r="J15" s="289">
        <f t="shared" si="4"/>
        <v>4187.7169999999969</v>
      </c>
      <c r="K15" s="289">
        <f t="shared" si="4"/>
        <v>3869</v>
      </c>
      <c r="L15" s="289">
        <f t="shared" si="4"/>
        <v>0</v>
      </c>
      <c r="M15" s="289">
        <f t="shared" si="4"/>
        <v>0</v>
      </c>
      <c r="N15" s="289">
        <f t="shared" si="4"/>
        <v>0</v>
      </c>
      <c r="O15" s="289">
        <f t="shared" si="4"/>
        <v>0</v>
      </c>
      <c r="P15" s="289">
        <f t="shared" si="4"/>
        <v>0</v>
      </c>
      <c r="Q15" s="289">
        <f t="shared" si="4"/>
        <v>46704</v>
      </c>
    </row>
    <row r="16" spans="1:18" s="95" customFormat="1" ht="25.5" customHeight="1" outlineLevel="1">
      <c r="A16" s="297"/>
      <c r="B16" s="296" t="s">
        <v>551</v>
      </c>
      <c r="C16" s="298"/>
      <c r="D16" s="299"/>
      <c r="E16" s="300"/>
      <c r="F16" s="300"/>
      <c r="G16" s="300"/>
      <c r="H16" s="300"/>
      <c r="I16" s="300"/>
      <c r="J16" s="300"/>
      <c r="K16" s="300"/>
      <c r="L16" s="300"/>
      <c r="M16" s="300"/>
      <c r="N16" s="300"/>
      <c r="O16" s="300"/>
      <c r="P16" s="301"/>
      <c r="Q16" s="300"/>
    </row>
    <row r="17" spans="1:17" ht="56.25" customHeight="1" outlineLevel="2">
      <c r="A17" s="291">
        <v>1</v>
      </c>
      <c r="B17" s="290" t="s">
        <v>508</v>
      </c>
      <c r="C17" s="291"/>
      <c r="D17" s="292" t="s">
        <v>509</v>
      </c>
      <c r="E17" s="293">
        <v>45116.716999999997</v>
      </c>
      <c r="F17" s="293">
        <v>39650</v>
      </c>
      <c r="G17" s="293">
        <f>+E17-F17</f>
        <v>5466.7169999999969</v>
      </c>
      <c r="H17" s="293"/>
      <c r="I17" s="293">
        <v>39650</v>
      </c>
      <c r="J17" s="293">
        <v>3318.7169999999969</v>
      </c>
      <c r="K17" s="293">
        <v>3000</v>
      </c>
      <c r="L17" s="293"/>
      <c r="M17" s="293"/>
      <c r="N17" s="293"/>
      <c r="O17" s="293"/>
      <c r="P17" s="294"/>
      <c r="Q17" s="293"/>
    </row>
    <row r="18" spans="1:17" ht="56.25" customHeight="1" outlineLevel="2">
      <c r="A18" s="291">
        <v>2</v>
      </c>
      <c r="B18" s="290" t="s">
        <v>510</v>
      </c>
      <c r="C18" s="291">
        <v>7632186</v>
      </c>
      <c r="D18" s="292" t="s">
        <v>511</v>
      </c>
      <c r="E18" s="293">
        <v>50956</v>
      </c>
      <c r="F18" s="293">
        <v>41000</v>
      </c>
      <c r="G18" s="293">
        <f>+E18-F18</f>
        <v>9956</v>
      </c>
      <c r="H18" s="293"/>
      <c r="I18" s="293">
        <v>45860</v>
      </c>
      <c r="J18" s="293">
        <v>869</v>
      </c>
      <c r="K18" s="293">
        <v>869</v>
      </c>
      <c r="L18" s="293"/>
      <c r="M18" s="293"/>
      <c r="N18" s="293"/>
      <c r="O18" s="293"/>
      <c r="P18" s="294" t="s">
        <v>552</v>
      </c>
      <c r="Q18" s="293">
        <v>46704</v>
      </c>
    </row>
    <row r="19" spans="1:17" ht="27.75" customHeight="1" outlineLevel="1">
      <c r="A19" s="286" t="s">
        <v>59</v>
      </c>
      <c r="B19" s="295" t="s">
        <v>513</v>
      </c>
      <c r="C19" s="287"/>
      <c r="D19" s="288"/>
      <c r="E19" s="289">
        <f>SUM(E21:E22)</f>
        <v>205039</v>
      </c>
      <c r="F19" s="289">
        <f t="shared" ref="F19:Q19" si="5">SUM(F21:F22)</f>
        <v>136996</v>
      </c>
      <c r="G19" s="289">
        <f t="shared" si="5"/>
        <v>68043</v>
      </c>
      <c r="H19" s="289">
        <f t="shared" si="5"/>
        <v>0</v>
      </c>
      <c r="I19" s="289">
        <f t="shared" si="5"/>
        <v>85354.983625000008</v>
      </c>
      <c r="J19" s="289">
        <f t="shared" si="5"/>
        <v>9013.2213749999955</v>
      </c>
      <c r="K19" s="289">
        <f t="shared" si="5"/>
        <v>4952</v>
      </c>
      <c r="L19" s="289">
        <f t="shared" si="5"/>
        <v>0</v>
      </c>
      <c r="M19" s="289">
        <f t="shared" si="5"/>
        <v>0</v>
      </c>
      <c r="N19" s="289">
        <f t="shared" si="5"/>
        <v>0</v>
      </c>
      <c r="O19" s="289">
        <f t="shared" si="5"/>
        <v>0</v>
      </c>
      <c r="P19" s="289">
        <f t="shared" si="5"/>
        <v>0</v>
      </c>
      <c r="Q19" s="289">
        <f t="shared" si="5"/>
        <v>31469</v>
      </c>
    </row>
    <row r="20" spans="1:17" s="95" customFormat="1" ht="25.5" customHeight="1" outlineLevel="1">
      <c r="A20" s="297"/>
      <c r="B20" s="296" t="s">
        <v>551</v>
      </c>
      <c r="C20" s="298"/>
      <c r="D20" s="299"/>
      <c r="E20" s="300"/>
      <c r="F20" s="300"/>
      <c r="G20" s="300"/>
      <c r="H20" s="300"/>
      <c r="I20" s="300"/>
      <c r="J20" s="300"/>
      <c r="K20" s="300"/>
      <c r="L20" s="300"/>
      <c r="M20" s="300"/>
      <c r="N20" s="300"/>
      <c r="O20" s="300"/>
      <c r="P20" s="301"/>
      <c r="Q20" s="300"/>
    </row>
    <row r="21" spans="1:17" ht="75" customHeight="1" outlineLevel="2">
      <c r="A21" s="291">
        <v>1</v>
      </c>
      <c r="B21" s="290" t="s">
        <v>56</v>
      </c>
      <c r="C21" s="291">
        <v>7632186</v>
      </c>
      <c r="D21" s="292" t="s">
        <v>58</v>
      </c>
      <c r="E21" s="293">
        <v>170951</v>
      </c>
      <c r="F21" s="293">
        <v>136996</v>
      </c>
      <c r="G21" s="293">
        <f>+E21-F21</f>
        <v>33955</v>
      </c>
      <c r="H21" s="293"/>
      <c r="I21" s="293">
        <v>53854.983625000008</v>
      </c>
      <c r="J21" s="293">
        <v>8964.2213749999955</v>
      </c>
      <c r="K21" s="293">
        <f>4560+343</f>
        <v>4903</v>
      </c>
      <c r="L21" s="293"/>
      <c r="M21" s="293"/>
      <c r="N21" s="293"/>
      <c r="O21" s="293"/>
      <c r="P21" s="294"/>
      <c r="Q21" s="293"/>
    </row>
    <row r="22" spans="1:17" ht="54" outlineLevel="2">
      <c r="A22" s="291">
        <v>2</v>
      </c>
      <c r="B22" s="290" t="s">
        <v>514</v>
      </c>
      <c r="C22" s="291">
        <v>7653744</v>
      </c>
      <c r="D22" s="292" t="s">
        <v>515</v>
      </c>
      <c r="E22" s="293">
        <v>34088</v>
      </c>
      <c r="F22" s="293">
        <v>0</v>
      </c>
      <c r="G22" s="293">
        <v>34088</v>
      </c>
      <c r="H22" s="293">
        <v>0</v>
      </c>
      <c r="I22" s="293">
        <v>31500</v>
      </c>
      <c r="J22" s="293">
        <v>49</v>
      </c>
      <c r="K22" s="293">
        <v>49</v>
      </c>
      <c r="L22" s="293"/>
      <c r="M22" s="293"/>
      <c r="N22" s="293"/>
      <c r="O22" s="293"/>
      <c r="P22" s="294" t="s">
        <v>553</v>
      </c>
      <c r="Q22" s="293">
        <v>31469</v>
      </c>
    </row>
    <row r="23" spans="1:17" ht="37.5" customHeight="1" outlineLevel="1">
      <c r="A23" s="286" t="s">
        <v>150</v>
      </c>
      <c r="B23" s="295" t="s">
        <v>516</v>
      </c>
      <c r="C23" s="287"/>
      <c r="D23" s="288"/>
      <c r="E23" s="289">
        <f>SUM(E24:E26)</f>
        <v>36135.792999999998</v>
      </c>
      <c r="F23" s="289">
        <f t="shared" ref="F23:Q23" si="6">SUM(F24:F26)</f>
        <v>0</v>
      </c>
      <c r="G23" s="289">
        <f t="shared" si="6"/>
        <v>33482.792999999998</v>
      </c>
      <c r="H23" s="289">
        <f t="shared" si="6"/>
        <v>2653</v>
      </c>
      <c r="I23" s="289">
        <f t="shared" si="6"/>
        <v>24623.581000000006</v>
      </c>
      <c r="J23" s="289">
        <f t="shared" si="6"/>
        <v>8859.2119999999959</v>
      </c>
      <c r="K23" s="289">
        <f t="shared" si="6"/>
        <v>8483</v>
      </c>
      <c r="L23" s="289">
        <f t="shared" si="6"/>
        <v>0</v>
      </c>
      <c r="M23" s="289">
        <f t="shared" si="6"/>
        <v>0</v>
      </c>
      <c r="N23" s="289">
        <f t="shared" si="6"/>
        <v>0</v>
      </c>
      <c r="O23" s="289">
        <f t="shared" si="6"/>
        <v>0</v>
      </c>
      <c r="P23" s="289">
        <f t="shared" si="6"/>
        <v>0</v>
      </c>
      <c r="Q23" s="289">
        <f t="shared" si="6"/>
        <v>0</v>
      </c>
    </row>
    <row r="24" spans="1:17" s="95" customFormat="1" ht="25.5" customHeight="1" outlineLevel="1">
      <c r="A24" s="297"/>
      <c r="B24" s="296" t="s">
        <v>551</v>
      </c>
      <c r="C24" s="298"/>
      <c r="D24" s="299"/>
      <c r="E24" s="300"/>
      <c r="F24" s="300"/>
      <c r="G24" s="300"/>
      <c r="H24" s="300"/>
      <c r="I24" s="300"/>
      <c r="J24" s="300"/>
      <c r="K24" s="300"/>
      <c r="L24" s="300"/>
      <c r="M24" s="300"/>
      <c r="N24" s="300"/>
      <c r="O24" s="300"/>
      <c r="P24" s="301"/>
      <c r="Q24" s="300"/>
    </row>
    <row r="25" spans="1:17" ht="36" outlineLevel="2">
      <c r="A25" s="291">
        <v>1</v>
      </c>
      <c r="B25" s="290" t="s">
        <v>517</v>
      </c>
      <c r="C25" s="291"/>
      <c r="D25" s="292" t="s">
        <v>518</v>
      </c>
      <c r="E25" s="293">
        <v>29653</v>
      </c>
      <c r="F25" s="293">
        <v>0</v>
      </c>
      <c r="G25" s="293">
        <v>27000</v>
      </c>
      <c r="H25" s="293">
        <v>2653</v>
      </c>
      <c r="I25" s="293">
        <v>18623.910000000003</v>
      </c>
      <c r="J25" s="293">
        <v>8376.0899999999965</v>
      </c>
      <c r="K25" s="293">
        <v>8000</v>
      </c>
      <c r="L25" s="293"/>
      <c r="M25" s="293"/>
      <c r="N25" s="293"/>
      <c r="O25" s="293"/>
      <c r="P25" s="294"/>
      <c r="Q25" s="293"/>
    </row>
    <row r="26" spans="1:17" ht="56.25" customHeight="1" outlineLevel="2">
      <c r="A26" s="291">
        <v>2</v>
      </c>
      <c r="B26" s="290" t="s">
        <v>519</v>
      </c>
      <c r="C26" s="291">
        <v>7618886</v>
      </c>
      <c r="D26" s="292" t="s">
        <v>520</v>
      </c>
      <c r="E26" s="293">
        <v>6482.7929999999997</v>
      </c>
      <c r="F26" s="293"/>
      <c r="G26" s="293">
        <v>6482.7929999999997</v>
      </c>
      <c r="H26" s="293"/>
      <c r="I26" s="293">
        <v>5999.6710000000012</v>
      </c>
      <c r="J26" s="293">
        <v>483.12199999999848</v>
      </c>
      <c r="K26" s="293">
        <v>483</v>
      </c>
      <c r="L26" s="293"/>
      <c r="M26" s="293"/>
      <c r="N26" s="293"/>
      <c r="O26" s="293"/>
      <c r="P26" s="294"/>
      <c r="Q26" s="293"/>
    </row>
    <row r="27" spans="1:17" ht="35.25" customHeight="1" outlineLevel="1">
      <c r="A27" s="286" t="s">
        <v>248</v>
      </c>
      <c r="B27" s="295" t="s">
        <v>60</v>
      </c>
      <c r="C27" s="287"/>
      <c r="D27" s="288"/>
      <c r="E27" s="289">
        <f t="shared" ref="E27:Q27" si="7">SUM(E29:E32)</f>
        <v>627315</v>
      </c>
      <c r="F27" s="289">
        <f t="shared" si="7"/>
        <v>40000</v>
      </c>
      <c r="G27" s="289">
        <f t="shared" si="7"/>
        <v>483000</v>
      </c>
      <c r="H27" s="289">
        <f t="shared" si="7"/>
        <v>77315</v>
      </c>
      <c r="I27" s="289">
        <f t="shared" si="7"/>
        <v>56880.387499999997</v>
      </c>
      <c r="J27" s="289">
        <f t="shared" si="7"/>
        <v>46919.928750000006</v>
      </c>
      <c r="K27" s="289">
        <f t="shared" si="7"/>
        <v>46500</v>
      </c>
      <c r="L27" s="289">
        <f t="shared" si="7"/>
        <v>0</v>
      </c>
      <c r="M27" s="289">
        <f t="shared" si="7"/>
        <v>0</v>
      </c>
      <c r="N27" s="289">
        <f t="shared" si="7"/>
        <v>0</v>
      </c>
      <c r="O27" s="289">
        <f t="shared" si="7"/>
        <v>0</v>
      </c>
      <c r="P27" s="289">
        <f t="shared" si="7"/>
        <v>0</v>
      </c>
      <c r="Q27" s="289">
        <f t="shared" si="7"/>
        <v>0</v>
      </c>
    </row>
    <row r="28" spans="1:17" s="95" customFormat="1" ht="25.5" customHeight="1" outlineLevel="1">
      <c r="A28" s="297"/>
      <c r="B28" s="296" t="s">
        <v>539</v>
      </c>
      <c r="C28" s="298"/>
      <c r="D28" s="299"/>
      <c r="E28" s="300"/>
      <c r="F28" s="300"/>
      <c r="G28" s="300"/>
      <c r="H28" s="300"/>
      <c r="I28" s="300"/>
      <c r="J28" s="300"/>
      <c r="K28" s="300"/>
      <c r="L28" s="300"/>
      <c r="M28" s="300"/>
      <c r="N28" s="300"/>
      <c r="O28" s="300"/>
      <c r="P28" s="301"/>
      <c r="Q28" s="300"/>
    </row>
    <row r="29" spans="1:17" ht="73.5" customHeight="1" outlineLevel="2">
      <c r="A29" s="291">
        <v>1</v>
      </c>
      <c r="B29" s="290" t="s">
        <v>540</v>
      </c>
      <c r="C29" s="291"/>
      <c r="D29" s="292" t="s">
        <v>541</v>
      </c>
      <c r="E29" s="293">
        <v>386000</v>
      </c>
      <c r="F29" s="293"/>
      <c r="G29" s="293">
        <f>+E29</f>
        <v>386000</v>
      </c>
      <c r="H29" s="293"/>
      <c r="I29" s="293">
        <v>0</v>
      </c>
      <c r="J29" s="293">
        <v>7000</v>
      </c>
      <c r="K29" s="293">
        <v>7000</v>
      </c>
      <c r="L29" s="293"/>
      <c r="M29" s="293"/>
      <c r="N29" s="293"/>
      <c r="O29" s="293"/>
      <c r="P29" s="294"/>
      <c r="Q29" s="293"/>
    </row>
    <row r="30" spans="1:17" ht="37.5" customHeight="1" outlineLevel="2">
      <c r="A30" s="369">
        <v>2</v>
      </c>
      <c r="B30" s="370" t="s">
        <v>555</v>
      </c>
      <c r="C30" s="369"/>
      <c r="D30" s="371"/>
      <c r="E30" s="372">
        <v>84000</v>
      </c>
      <c r="F30" s="372"/>
      <c r="G30" s="372">
        <v>84000</v>
      </c>
      <c r="H30" s="372"/>
      <c r="I30" s="372">
        <v>0</v>
      </c>
      <c r="J30" s="372">
        <v>1000</v>
      </c>
      <c r="K30" s="372">
        <v>1000</v>
      </c>
      <c r="L30" s="372"/>
      <c r="M30" s="372"/>
      <c r="N30" s="372"/>
      <c r="O30" s="372"/>
      <c r="P30" s="373"/>
      <c r="Q30" s="372"/>
    </row>
    <row r="31" spans="1:17" s="95" customFormat="1" ht="25.5" customHeight="1" outlineLevel="1">
      <c r="A31" s="297"/>
      <c r="B31" s="296" t="s">
        <v>551</v>
      </c>
      <c r="C31" s="298"/>
      <c r="D31" s="299"/>
      <c r="E31" s="300"/>
      <c r="F31" s="300"/>
      <c r="G31" s="300"/>
      <c r="H31" s="300"/>
      <c r="I31" s="300"/>
      <c r="J31" s="300"/>
      <c r="K31" s="300"/>
      <c r="L31" s="300"/>
      <c r="M31" s="300"/>
      <c r="N31" s="300"/>
      <c r="O31" s="300"/>
      <c r="P31" s="301"/>
      <c r="Q31" s="300"/>
    </row>
    <row r="32" spans="1:17" ht="48.75" customHeight="1" outlineLevel="2">
      <c r="A32" s="291">
        <v>1</v>
      </c>
      <c r="B32" s="290" t="s">
        <v>521</v>
      </c>
      <c r="C32" s="291"/>
      <c r="D32" s="292" t="s">
        <v>522</v>
      </c>
      <c r="E32" s="293">
        <v>157315</v>
      </c>
      <c r="F32" s="293">
        <v>40000</v>
      </c>
      <c r="G32" s="293">
        <v>13000</v>
      </c>
      <c r="H32" s="293">
        <v>77315</v>
      </c>
      <c r="I32" s="293">
        <v>56880.387499999997</v>
      </c>
      <c r="J32" s="293">
        <v>38919.928750000006</v>
      </c>
      <c r="K32" s="293">
        <v>38500</v>
      </c>
      <c r="L32" s="293"/>
      <c r="M32" s="293"/>
      <c r="N32" s="293"/>
      <c r="O32" s="293"/>
      <c r="P32" s="294"/>
      <c r="Q32" s="293"/>
    </row>
    <row r="33" spans="1:19" ht="35.25" customHeight="1" outlineLevel="1">
      <c r="A33" s="286" t="s">
        <v>270</v>
      </c>
      <c r="B33" s="295" t="s">
        <v>271</v>
      </c>
      <c r="C33" s="287"/>
      <c r="D33" s="288"/>
      <c r="E33" s="289">
        <f>+E35</f>
        <v>56000</v>
      </c>
      <c r="F33" s="289">
        <f t="shared" ref="F33:K33" si="8">+F35</f>
        <v>0</v>
      </c>
      <c r="G33" s="289">
        <f t="shared" si="8"/>
        <v>56000</v>
      </c>
      <c r="H33" s="289">
        <f t="shared" si="8"/>
        <v>0</v>
      </c>
      <c r="I33" s="289">
        <f t="shared" si="8"/>
        <v>0</v>
      </c>
      <c r="J33" s="289">
        <f t="shared" si="8"/>
        <v>1000</v>
      </c>
      <c r="K33" s="289">
        <f t="shared" si="8"/>
        <v>1000</v>
      </c>
      <c r="L33" s="289">
        <f t="shared" ref="L33:Q33" si="9">SUM(L35:L38)</f>
        <v>0</v>
      </c>
      <c r="M33" s="289">
        <f t="shared" si="9"/>
        <v>0</v>
      </c>
      <c r="N33" s="289">
        <f t="shared" si="9"/>
        <v>0</v>
      </c>
      <c r="O33" s="289">
        <f t="shared" si="9"/>
        <v>0</v>
      </c>
      <c r="P33" s="289">
        <f t="shared" si="9"/>
        <v>0</v>
      </c>
      <c r="Q33" s="289">
        <f t="shared" si="9"/>
        <v>0</v>
      </c>
    </row>
    <row r="34" spans="1:19" s="95" customFormat="1" ht="25.5" customHeight="1" outlineLevel="1">
      <c r="A34" s="297"/>
      <c r="B34" s="296" t="s">
        <v>539</v>
      </c>
      <c r="C34" s="298"/>
      <c r="D34" s="299"/>
      <c r="E34" s="300"/>
      <c r="F34" s="300"/>
      <c r="G34" s="300"/>
      <c r="H34" s="300"/>
      <c r="I34" s="300"/>
      <c r="J34" s="300"/>
      <c r="K34" s="300"/>
      <c r="L34" s="300"/>
      <c r="M34" s="300"/>
      <c r="N34" s="300"/>
      <c r="O34" s="300"/>
      <c r="P34" s="301"/>
      <c r="Q34" s="300"/>
    </row>
    <row r="35" spans="1:19" ht="73.5" customHeight="1" outlineLevel="2">
      <c r="A35" s="291">
        <v>1</v>
      </c>
      <c r="B35" s="290" t="s">
        <v>556</v>
      </c>
      <c r="C35" s="291"/>
      <c r="D35" s="292"/>
      <c r="E35" s="293">
        <v>56000</v>
      </c>
      <c r="F35" s="293"/>
      <c r="G35" s="293">
        <v>56000</v>
      </c>
      <c r="H35" s="293"/>
      <c r="I35" s="293">
        <v>0</v>
      </c>
      <c r="J35" s="293">
        <v>1000</v>
      </c>
      <c r="K35" s="293">
        <v>1000</v>
      </c>
      <c r="L35" s="293"/>
      <c r="M35" s="293"/>
      <c r="N35" s="293"/>
      <c r="O35" s="293"/>
      <c r="P35" s="294"/>
      <c r="Q35" s="293"/>
    </row>
    <row r="36" spans="1:19" ht="81" customHeight="1">
      <c r="A36" s="286" t="s">
        <v>373</v>
      </c>
      <c r="B36" s="295" t="s">
        <v>548</v>
      </c>
      <c r="C36" s="287"/>
      <c r="D36" s="288"/>
      <c r="E36" s="289">
        <f t="shared" ref="E36:Q36" si="10">SUM(E38:E49)</f>
        <v>1131899.338</v>
      </c>
      <c r="F36" s="289">
        <f t="shared" si="10"/>
        <v>592305</v>
      </c>
      <c r="G36" s="289">
        <f t="shared" si="10"/>
        <v>507513.33799999999</v>
      </c>
      <c r="H36" s="289">
        <f t="shared" si="10"/>
        <v>32081</v>
      </c>
      <c r="I36" s="289">
        <f t="shared" si="10"/>
        <v>652087.08356270462</v>
      </c>
      <c r="J36" s="289">
        <f t="shared" si="10"/>
        <v>221828.61643729539</v>
      </c>
      <c r="K36" s="289">
        <f t="shared" si="10"/>
        <v>185000</v>
      </c>
      <c r="L36" s="289">
        <f t="shared" si="10"/>
        <v>0</v>
      </c>
      <c r="M36" s="289">
        <f t="shared" si="10"/>
        <v>0</v>
      </c>
      <c r="N36" s="289">
        <f t="shared" si="10"/>
        <v>0</v>
      </c>
      <c r="O36" s="289">
        <f t="shared" si="10"/>
        <v>0</v>
      </c>
      <c r="P36" s="289">
        <f t="shared" si="10"/>
        <v>0</v>
      </c>
      <c r="Q36" s="289">
        <f t="shared" si="10"/>
        <v>0</v>
      </c>
    </row>
    <row r="37" spans="1:19" s="95" customFormat="1" ht="25.5" customHeight="1" outlineLevel="1">
      <c r="A37" s="297"/>
      <c r="B37" s="296" t="s">
        <v>551</v>
      </c>
      <c r="C37" s="298"/>
      <c r="D37" s="299"/>
      <c r="E37" s="300"/>
      <c r="F37" s="300"/>
      <c r="G37" s="300"/>
      <c r="H37" s="300"/>
      <c r="I37" s="300"/>
      <c r="J37" s="300"/>
      <c r="K37" s="300"/>
      <c r="L37" s="300"/>
      <c r="M37" s="300"/>
      <c r="N37" s="300"/>
      <c r="O37" s="300"/>
      <c r="P37" s="301"/>
      <c r="Q37" s="300"/>
    </row>
    <row r="38" spans="1:19" ht="37.5" customHeight="1" outlineLevel="2">
      <c r="A38" s="291">
        <v>1</v>
      </c>
      <c r="B38" s="290" t="s">
        <v>501</v>
      </c>
      <c r="C38" s="291">
        <v>7750092</v>
      </c>
      <c r="D38" s="292" t="s">
        <v>502</v>
      </c>
      <c r="E38" s="293">
        <v>238000</v>
      </c>
      <c r="F38" s="293">
        <v>172635</v>
      </c>
      <c r="G38" s="293">
        <f>+E38-F38</f>
        <v>65365</v>
      </c>
      <c r="H38" s="293"/>
      <c r="I38" s="293">
        <v>4460.0259999999998</v>
      </c>
      <c r="J38" s="293">
        <v>36652.974000000002</v>
      </c>
      <c r="K38" s="293">
        <v>30000</v>
      </c>
      <c r="L38" s="293"/>
      <c r="M38" s="293"/>
      <c r="N38" s="293"/>
      <c r="O38" s="293"/>
      <c r="P38" s="294"/>
      <c r="Q38" s="293"/>
    </row>
    <row r="39" spans="1:19" ht="72" outlineLevel="2">
      <c r="A39" s="291">
        <v>2</v>
      </c>
      <c r="B39" s="290" t="s">
        <v>497</v>
      </c>
      <c r="C39" s="291" t="s">
        <v>498</v>
      </c>
      <c r="D39" s="292" t="s">
        <v>499</v>
      </c>
      <c r="E39" s="293">
        <v>49629</v>
      </c>
      <c r="F39" s="293"/>
      <c r="G39" s="293">
        <v>49629</v>
      </c>
      <c r="H39" s="293"/>
      <c r="I39" s="293">
        <v>39754.370562704615</v>
      </c>
      <c r="J39" s="293">
        <v>6425.6294372953853</v>
      </c>
      <c r="K39" s="293">
        <v>6000</v>
      </c>
      <c r="L39" s="293"/>
      <c r="M39" s="293"/>
      <c r="N39" s="293"/>
      <c r="O39" s="293"/>
      <c r="P39" s="294"/>
      <c r="Q39" s="293"/>
    </row>
    <row r="40" spans="1:19" s="95" customFormat="1" ht="37.5" customHeight="1" outlineLevel="2">
      <c r="A40" s="291">
        <v>3</v>
      </c>
      <c r="B40" s="290" t="s">
        <v>494</v>
      </c>
      <c r="C40" s="291" t="s">
        <v>495</v>
      </c>
      <c r="D40" s="292" t="s">
        <v>496</v>
      </c>
      <c r="E40" s="293">
        <v>409475.33799999999</v>
      </c>
      <c r="F40" s="293">
        <v>360133</v>
      </c>
      <c r="G40" s="293">
        <f>+E40-F40</f>
        <v>49342.337999999989</v>
      </c>
      <c r="H40" s="293"/>
      <c r="I40" s="293">
        <v>370133</v>
      </c>
      <c r="J40" s="293">
        <v>31167</v>
      </c>
      <c r="K40" s="293">
        <v>25000</v>
      </c>
      <c r="L40" s="293"/>
      <c r="M40" s="293"/>
      <c r="N40" s="293"/>
      <c r="O40" s="293"/>
      <c r="P40" s="294"/>
      <c r="Q40" s="293"/>
    </row>
    <row r="41" spans="1:19" s="95" customFormat="1" ht="54" outlineLevel="2">
      <c r="A41" s="291">
        <v>4</v>
      </c>
      <c r="B41" s="349" t="s">
        <v>542</v>
      </c>
      <c r="C41" s="348"/>
      <c r="D41" s="350" t="s">
        <v>546</v>
      </c>
      <c r="E41" s="351">
        <v>24150</v>
      </c>
      <c r="F41" s="351"/>
      <c r="G41" s="351">
        <v>18550</v>
      </c>
      <c r="H41" s="351">
        <f>+E41-G41</f>
        <v>5600</v>
      </c>
      <c r="I41" s="351">
        <v>8000</v>
      </c>
      <c r="J41" s="351">
        <v>10550</v>
      </c>
      <c r="K41" s="351">
        <v>9000</v>
      </c>
      <c r="L41" s="351"/>
      <c r="M41" s="351"/>
      <c r="N41" s="351"/>
      <c r="O41" s="351"/>
      <c r="P41" s="352"/>
      <c r="Q41" s="351"/>
    </row>
    <row r="42" spans="1:19" s="95" customFormat="1" ht="37.5" customHeight="1" outlineLevel="2">
      <c r="A42" s="291">
        <v>5</v>
      </c>
      <c r="B42" s="332" t="s">
        <v>88</v>
      </c>
      <c r="C42" s="331">
        <v>7275750</v>
      </c>
      <c r="D42" s="333" t="s">
        <v>532</v>
      </c>
      <c r="E42" s="334">
        <v>123170</v>
      </c>
      <c r="F42" s="334">
        <v>19537</v>
      </c>
      <c r="G42" s="334">
        <f>+E42-F42</f>
        <v>103633</v>
      </c>
      <c r="H42" s="334"/>
      <c r="I42" s="334">
        <v>82388.687000000005</v>
      </c>
      <c r="J42" s="334">
        <v>30418.012999999995</v>
      </c>
      <c r="K42" s="334">
        <v>25000</v>
      </c>
      <c r="L42" s="334"/>
      <c r="M42" s="334"/>
      <c r="N42" s="334"/>
      <c r="O42" s="334"/>
      <c r="P42" s="335"/>
      <c r="Q42" s="334"/>
    </row>
    <row r="43" spans="1:19" s="95" customFormat="1" ht="36" outlineLevel="2">
      <c r="A43" s="291">
        <v>6</v>
      </c>
      <c r="B43" s="374" t="s">
        <v>558</v>
      </c>
      <c r="C43" s="375"/>
      <c r="D43" s="376" t="s">
        <v>559</v>
      </c>
      <c r="E43" s="377">
        <v>62959</v>
      </c>
      <c r="F43" s="377">
        <v>40000</v>
      </c>
      <c r="G43" s="377">
        <f>+E43-F43</f>
        <v>22959</v>
      </c>
      <c r="H43" s="377"/>
      <c r="I43" s="377">
        <v>40000</v>
      </c>
      <c r="J43" s="377">
        <f>+G43-4453</f>
        <v>18506</v>
      </c>
      <c r="K43" s="377">
        <v>11500</v>
      </c>
      <c r="L43" s="377"/>
      <c r="M43" s="377"/>
      <c r="N43" s="377"/>
      <c r="O43" s="377"/>
      <c r="P43" s="378"/>
      <c r="Q43" s="377"/>
      <c r="R43" s="379"/>
      <c r="S43" s="379"/>
    </row>
    <row r="44" spans="1:19" s="95" customFormat="1" ht="54" outlineLevel="2">
      <c r="A44" s="291">
        <v>7</v>
      </c>
      <c r="B44" s="349" t="s">
        <v>544</v>
      </c>
      <c r="C44" s="348"/>
      <c r="D44" s="350" t="s">
        <v>545</v>
      </c>
      <c r="E44" s="351">
        <v>34700</v>
      </c>
      <c r="F44" s="351"/>
      <c r="G44" s="351">
        <v>25650</v>
      </c>
      <c r="H44" s="351">
        <f t="shared" ref="H44:H49" si="11">+E44-G44</f>
        <v>9050</v>
      </c>
      <c r="I44" s="351">
        <v>12000</v>
      </c>
      <c r="J44" s="351">
        <v>12650</v>
      </c>
      <c r="K44" s="351">
        <v>10000</v>
      </c>
      <c r="L44" s="351"/>
      <c r="M44" s="351"/>
      <c r="N44" s="351"/>
      <c r="O44" s="351"/>
      <c r="P44" s="352"/>
      <c r="Q44" s="351"/>
    </row>
    <row r="45" spans="1:19" s="95" customFormat="1" ht="54" outlineLevel="2">
      <c r="A45" s="291">
        <v>8</v>
      </c>
      <c r="B45" s="290" t="s">
        <v>490</v>
      </c>
      <c r="C45" s="291">
        <v>7753434</v>
      </c>
      <c r="D45" s="292" t="s">
        <v>491</v>
      </c>
      <c r="E45" s="293">
        <v>29550</v>
      </c>
      <c r="F45" s="293"/>
      <c r="G45" s="293">
        <v>28550</v>
      </c>
      <c r="H45" s="293">
        <f>+E45-G45</f>
        <v>1000</v>
      </c>
      <c r="I45" s="293">
        <v>18000</v>
      </c>
      <c r="J45" s="293">
        <f>+G45-I45</f>
        <v>10550</v>
      </c>
      <c r="K45" s="293">
        <v>9000</v>
      </c>
      <c r="L45" s="293"/>
      <c r="M45" s="293"/>
      <c r="N45" s="293"/>
      <c r="O45" s="293"/>
      <c r="P45" s="294"/>
      <c r="Q45" s="293"/>
    </row>
    <row r="46" spans="1:19" s="95" customFormat="1" ht="36" outlineLevel="2">
      <c r="A46" s="291">
        <v>9</v>
      </c>
      <c r="B46" s="290" t="s">
        <v>492</v>
      </c>
      <c r="C46" s="291">
        <v>7767760</v>
      </c>
      <c r="D46" s="292" t="s">
        <v>493</v>
      </c>
      <c r="E46" s="293">
        <v>43300</v>
      </c>
      <c r="F46" s="293"/>
      <c r="G46" s="293">
        <v>41335</v>
      </c>
      <c r="H46" s="293">
        <f t="shared" si="11"/>
        <v>1965</v>
      </c>
      <c r="I46" s="293">
        <v>26120</v>
      </c>
      <c r="J46" s="293">
        <v>15215</v>
      </c>
      <c r="K46" s="293">
        <v>14000</v>
      </c>
      <c r="L46" s="293"/>
      <c r="M46" s="293"/>
      <c r="N46" s="293"/>
      <c r="O46" s="293"/>
      <c r="P46" s="294"/>
      <c r="Q46" s="293"/>
    </row>
    <row r="47" spans="1:19" s="95" customFormat="1" ht="72" outlineLevel="2">
      <c r="A47" s="291">
        <v>10</v>
      </c>
      <c r="B47" s="349" t="s">
        <v>543</v>
      </c>
      <c r="C47" s="348"/>
      <c r="D47" s="350" t="s">
        <v>557</v>
      </c>
      <c r="E47" s="351">
        <v>26966</v>
      </c>
      <c r="F47" s="351"/>
      <c r="G47" s="351">
        <v>26000</v>
      </c>
      <c r="H47" s="351">
        <v>966</v>
      </c>
      <c r="I47" s="351">
        <v>16811</v>
      </c>
      <c r="J47" s="351">
        <v>7614</v>
      </c>
      <c r="K47" s="351">
        <v>6500</v>
      </c>
      <c r="L47" s="351"/>
      <c r="M47" s="351"/>
      <c r="N47" s="351"/>
      <c r="O47" s="351"/>
      <c r="P47" s="352"/>
      <c r="Q47" s="351"/>
    </row>
    <row r="48" spans="1:19" s="95" customFormat="1" ht="36" outlineLevel="2">
      <c r="A48" s="291">
        <v>11</v>
      </c>
      <c r="B48" s="344" t="s">
        <v>535</v>
      </c>
      <c r="C48" s="343">
        <v>7770171</v>
      </c>
      <c r="D48" s="345" t="s">
        <v>536</v>
      </c>
      <c r="E48" s="346">
        <v>65000</v>
      </c>
      <c r="F48" s="346"/>
      <c r="G48" s="346">
        <v>53500</v>
      </c>
      <c r="H48" s="346">
        <f t="shared" si="11"/>
        <v>11500</v>
      </c>
      <c r="I48" s="346">
        <v>22800</v>
      </c>
      <c r="J48" s="346">
        <v>30700</v>
      </c>
      <c r="K48" s="346">
        <v>30000</v>
      </c>
      <c r="L48" s="346"/>
      <c r="M48" s="346"/>
      <c r="N48" s="346"/>
      <c r="O48" s="346"/>
      <c r="P48" s="347"/>
      <c r="Q48" s="346"/>
    </row>
    <row r="49" spans="1:17" s="95" customFormat="1" ht="54" outlineLevel="2">
      <c r="A49" s="291">
        <v>12</v>
      </c>
      <c r="B49" s="344" t="s">
        <v>537</v>
      </c>
      <c r="C49" s="343"/>
      <c r="D49" s="345" t="s">
        <v>538</v>
      </c>
      <c r="E49" s="346">
        <v>25000</v>
      </c>
      <c r="F49" s="346"/>
      <c r="G49" s="346">
        <v>23000</v>
      </c>
      <c r="H49" s="346">
        <f t="shared" si="11"/>
        <v>2000</v>
      </c>
      <c r="I49" s="346">
        <v>11620</v>
      </c>
      <c r="J49" s="346">
        <f>+G49-I49</f>
        <v>11380</v>
      </c>
      <c r="K49" s="346">
        <v>9000</v>
      </c>
      <c r="L49" s="346"/>
      <c r="M49" s="346"/>
      <c r="N49" s="346"/>
      <c r="O49" s="346"/>
      <c r="P49" s="347"/>
      <c r="Q49" s="346"/>
    </row>
    <row r="50" spans="1:17" ht="5.25" customHeight="1">
      <c r="A50" s="302"/>
      <c r="B50" s="271"/>
      <c r="C50" s="303"/>
      <c r="D50" s="272"/>
      <c r="E50" s="273"/>
      <c r="F50" s="273"/>
      <c r="G50" s="273"/>
      <c r="H50" s="273"/>
      <c r="I50" s="304"/>
      <c r="J50" s="304"/>
      <c r="K50" s="304"/>
      <c r="L50" s="270"/>
      <c r="M50" s="270"/>
      <c r="N50" s="270"/>
      <c r="O50" s="270"/>
      <c r="P50" s="272"/>
      <c r="Q50" s="305"/>
    </row>
    <row r="52" spans="1:17" ht="30.75" customHeight="1">
      <c r="J52" s="467" t="s">
        <v>27</v>
      </c>
      <c r="K52" s="467"/>
      <c r="L52" s="467"/>
      <c r="M52" s="467"/>
      <c r="N52" s="467"/>
      <c r="O52" s="467"/>
      <c r="P52" s="467"/>
      <c r="Q52" s="467"/>
    </row>
  </sheetData>
  <mergeCells count="23">
    <mergeCell ref="A1:Q1"/>
    <mergeCell ref="A2:Q2"/>
    <mergeCell ref="A3:Q3"/>
    <mergeCell ref="A4:A7"/>
    <mergeCell ref="B4:B7"/>
    <mergeCell ref="C4:C7"/>
    <mergeCell ref="D5:D7"/>
    <mergeCell ref="E5:H5"/>
    <mergeCell ref="K4:K7"/>
    <mergeCell ref="L4:O4"/>
    <mergeCell ref="P4:Q4"/>
    <mergeCell ref="L5:N5"/>
    <mergeCell ref="P5:P7"/>
    <mergeCell ref="E6:E7"/>
    <mergeCell ref="F6:H6"/>
    <mergeCell ref="I4:I7"/>
    <mergeCell ref="Q5:Q7"/>
    <mergeCell ref="D4:H4"/>
    <mergeCell ref="M6:N6"/>
    <mergeCell ref="O6:O7"/>
    <mergeCell ref="J52:Q52"/>
    <mergeCell ref="J4:J7"/>
    <mergeCell ref="L6:L7"/>
  </mergeCells>
  <conditionalFormatting sqref="B50:B1048576 B1:B7">
    <cfRule type="duplicateValues" dxfId="0" priority="1"/>
  </conditionalFormatting>
  <printOptions horizontalCentered="1"/>
  <pageMargins left="0.25" right="0.25" top="0.5" bottom="0.25" header="0.31496062992126" footer="0.31496062992126"/>
  <pageSetup paperSize="9" scale="61" fitToHeight="0" pageOrder="overThenDown" orientation="landscape" useFirstPageNumber="1" r:id="rId1"/>
  <headerFooter alignWithMargins="0">
    <oddFooter>&amp;R&amp;14&amp;P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5"/>
  <sheetViews>
    <sheetView zoomScale="85" zoomScaleNormal="85" workbookViewId="0">
      <selection sqref="A1:J1"/>
    </sheetView>
  </sheetViews>
  <sheetFormatPr defaultColWidth="9.109375" defaultRowHeight="18"/>
  <cols>
    <col min="1" max="1" width="6.33203125" style="178" customWidth="1"/>
    <col min="2" max="2" width="55.33203125" style="180" customWidth="1"/>
    <col min="3" max="3" width="10.33203125" style="180" hidden="1" customWidth="1"/>
    <col min="4" max="4" width="20.33203125" style="179" customWidth="1"/>
    <col min="5" max="6" width="16" style="181" customWidth="1"/>
    <col min="7" max="8" width="13.5546875" style="181" customWidth="1"/>
    <col min="9" max="10" width="16" style="181" customWidth="1"/>
    <col min="11" max="18" width="9.109375" style="96"/>
    <col min="19" max="19" width="8.33203125" style="96" customWidth="1"/>
    <col min="20" max="16384" width="9.109375" style="96"/>
  </cols>
  <sheetData>
    <row r="1" spans="1:10" s="262" customFormat="1" ht="37.5" customHeight="1">
      <c r="A1" s="448" t="s">
        <v>527</v>
      </c>
      <c r="B1" s="448"/>
      <c r="C1" s="448"/>
      <c r="D1" s="448"/>
      <c r="E1" s="448"/>
      <c r="F1" s="448"/>
      <c r="G1" s="448"/>
      <c r="H1" s="448"/>
      <c r="I1" s="448"/>
      <c r="J1" s="448"/>
    </row>
    <row r="2" spans="1:10" s="262" customFormat="1" ht="30" customHeight="1">
      <c r="A2" s="480" t="s">
        <v>560</v>
      </c>
      <c r="B2" s="480"/>
      <c r="C2" s="480"/>
      <c r="D2" s="480"/>
      <c r="E2" s="480"/>
      <c r="F2" s="480"/>
      <c r="G2" s="480"/>
      <c r="H2" s="480"/>
      <c r="I2" s="480"/>
      <c r="J2" s="480"/>
    </row>
    <row r="3" spans="1:10" s="262" customFormat="1" ht="26.4" customHeight="1">
      <c r="A3" s="444" t="s">
        <v>28</v>
      </c>
      <c r="B3" s="444"/>
      <c r="C3" s="444"/>
      <c r="D3" s="444"/>
      <c r="E3" s="444"/>
      <c r="F3" s="444"/>
      <c r="G3" s="444"/>
      <c r="H3" s="444"/>
      <c r="I3" s="444"/>
      <c r="J3" s="444"/>
    </row>
    <row r="4" spans="1:10" s="262" customFormat="1" ht="40.5" customHeight="1">
      <c r="A4" s="401" t="s">
        <v>370</v>
      </c>
      <c r="B4" s="401" t="s">
        <v>29</v>
      </c>
      <c r="C4" s="400" t="s">
        <v>274</v>
      </c>
      <c r="D4" s="401" t="s">
        <v>33</v>
      </c>
      <c r="E4" s="401"/>
      <c r="F4" s="401"/>
      <c r="G4" s="401" t="s">
        <v>466</v>
      </c>
      <c r="H4" s="401"/>
      <c r="I4" s="445" t="s">
        <v>529</v>
      </c>
      <c r="J4" s="401" t="s">
        <v>8</v>
      </c>
    </row>
    <row r="5" spans="1:10" s="44" customFormat="1" ht="24.75" customHeight="1">
      <c r="A5" s="401"/>
      <c r="B5" s="401"/>
      <c r="C5" s="400"/>
      <c r="D5" s="401" t="s">
        <v>468</v>
      </c>
      <c r="E5" s="401" t="s">
        <v>40</v>
      </c>
      <c r="F5" s="401"/>
      <c r="G5" s="401" t="s">
        <v>41</v>
      </c>
      <c r="H5" s="401" t="s">
        <v>469</v>
      </c>
      <c r="I5" s="446"/>
      <c r="J5" s="401"/>
    </row>
    <row r="6" spans="1:10" s="44" customFormat="1" ht="64.5" customHeight="1">
      <c r="A6" s="401"/>
      <c r="B6" s="401"/>
      <c r="C6" s="400"/>
      <c r="D6" s="401"/>
      <c r="E6" s="182" t="s">
        <v>41</v>
      </c>
      <c r="F6" s="182" t="s">
        <v>469</v>
      </c>
      <c r="G6" s="401"/>
      <c r="H6" s="401"/>
      <c r="I6" s="446"/>
      <c r="J6" s="401"/>
    </row>
    <row r="7" spans="1:10" s="102" customFormat="1" ht="29.25" customHeight="1">
      <c r="A7" s="100"/>
      <c r="B7" s="47" t="s">
        <v>470</v>
      </c>
      <c r="C7" s="47"/>
      <c r="D7" s="100"/>
      <c r="E7" s="208">
        <f>+E8+E10+E12</f>
        <v>39967</v>
      </c>
      <c r="F7" s="208">
        <f t="shared" ref="F7:I7" si="0">+F8+F10+F12</f>
        <v>38720</v>
      </c>
      <c r="G7" s="208">
        <f t="shared" si="0"/>
        <v>31697</v>
      </c>
      <c r="H7" s="208">
        <f t="shared" si="0"/>
        <v>31697</v>
      </c>
      <c r="I7" s="208">
        <f t="shared" si="0"/>
        <v>10000</v>
      </c>
      <c r="J7" s="100"/>
    </row>
    <row r="8" spans="1:10" s="102" customFormat="1" ht="35.700000000000003" customHeight="1">
      <c r="A8" s="317" t="s">
        <v>46</v>
      </c>
      <c r="B8" s="318" t="s">
        <v>525</v>
      </c>
      <c r="C8" s="319"/>
      <c r="D8" s="266"/>
      <c r="E8" s="267">
        <f>+SUBTOTAL(109,E9:E9)</f>
        <v>34000</v>
      </c>
      <c r="F8" s="267">
        <f>+SUBTOTAL(109,F9:F9)</f>
        <v>34000</v>
      </c>
      <c r="G8" s="267">
        <f>+SUBTOTAL(109,G9:G9)</f>
        <v>31697</v>
      </c>
      <c r="H8" s="267">
        <f>+SUBTOTAL(109,H9:H9)</f>
        <v>31697</v>
      </c>
      <c r="I8" s="267">
        <f>+SUBTOTAL(109,I9:I9)</f>
        <v>2000</v>
      </c>
      <c r="J8" s="266"/>
    </row>
    <row r="9" spans="1:10" s="215" customFormat="1" ht="59.25" customHeight="1">
      <c r="A9" s="311" t="s">
        <v>293</v>
      </c>
      <c r="B9" s="316" t="s">
        <v>512</v>
      </c>
      <c r="C9" s="313"/>
      <c r="D9" s="292" t="s">
        <v>530</v>
      </c>
      <c r="E9" s="320">
        <v>34000</v>
      </c>
      <c r="F9" s="320">
        <f>+E9</f>
        <v>34000</v>
      </c>
      <c r="G9" s="320">
        <f>+H9</f>
        <v>31697</v>
      </c>
      <c r="H9" s="320">
        <v>31697</v>
      </c>
      <c r="I9" s="269">
        <v>2000</v>
      </c>
      <c r="J9" s="263"/>
    </row>
    <row r="10" spans="1:10" s="102" customFormat="1" ht="37.5" customHeight="1">
      <c r="A10" s="309" t="s">
        <v>54</v>
      </c>
      <c r="B10" s="310" t="s">
        <v>524</v>
      </c>
      <c r="C10" s="310"/>
      <c r="D10" s="264"/>
      <c r="E10" s="202">
        <f>+SUBTOTAL(109,E11:E11)</f>
        <v>5967</v>
      </c>
      <c r="F10" s="202">
        <f>+SUBTOTAL(109,F11:F11)</f>
        <v>4720</v>
      </c>
      <c r="G10" s="202">
        <f>+SUBTOTAL(109,G11:G11)</f>
        <v>0</v>
      </c>
      <c r="H10" s="202">
        <f>+SUBTOTAL(109,H11:H11)</f>
        <v>0</v>
      </c>
      <c r="I10" s="202">
        <f>+SUBTOTAL(109,I11:I11)</f>
        <v>4000</v>
      </c>
      <c r="J10" s="264"/>
    </row>
    <row r="11" spans="1:10" s="215" customFormat="1" ht="67.5" customHeight="1">
      <c r="A11" s="311" t="s">
        <v>293</v>
      </c>
      <c r="B11" s="312" t="s">
        <v>528</v>
      </c>
      <c r="C11" s="313"/>
      <c r="D11" s="314" t="s">
        <v>500</v>
      </c>
      <c r="E11" s="315">
        <v>5967</v>
      </c>
      <c r="F11" s="315">
        <v>4720</v>
      </c>
      <c r="G11" s="269"/>
      <c r="H11" s="269"/>
      <c r="I11" s="269">
        <v>4000</v>
      </c>
      <c r="J11" s="263"/>
    </row>
    <row r="12" spans="1:10" s="102" customFormat="1" ht="39.75" customHeight="1">
      <c r="A12" s="321" t="s">
        <v>59</v>
      </c>
      <c r="B12" s="322" t="s">
        <v>526</v>
      </c>
      <c r="C12" s="323"/>
      <c r="D12" s="324"/>
      <c r="E12" s="325"/>
      <c r="F12" s="325"/>
      <c r="G12" s="325"/>
      <c r="H12" s="325"/>
      <c r="I12" s="326">
        <v>4000</v>
      </c>
      <c r="J12" s="327"/>
    </row>
    <row r="13" spans="1:10" ht="5.25" customHeight="1">
      <c r="A13" s="270"/>
      <c r="B13" s="271"/>
      <c r="C13" s="271"/>
      <c r="D13" s="272"/>
      <c r="E13" s="273"/>
      <c r="F13" s="273"/>
      <c r="G13" s="274"/>
      <c r="H13" s="274"/>
      <c r="I13" s="274"/>
      <c r="J13" s="273"/>
    </row>
    <row r="14" spans="1:10">
      <c r="A14" s="96"/>
      <c r="B14" s="96"/>
      <c r="C14" s="96"/>
      <c r="D14" s="96"/>
      <c r="E14" s="96"/>
      <c r="F14" s="96"/>
      <c r="G14" s="328"/>
      <c r="H14" s="328"/>
      <c r="I14" s="329"/>
      <c r="J14" s="328"/>
    </row>
    <row r="15" spans="1:10" ht="32.25" customHeight="1">
      <c r="G15" s="438" t="s">
        <v>27</v>
      </c>
      <c r="H15" s="438"/>
      <c r="I15" s="438"/>
      <c r="J15" s="438"/>
    </row>
  </sheetData>
  <mergeCells count="15">
    <mergeCell ref="G15:J15"/>
    <mergeCell ref="A1:J1"/>
    <mergeCell ref="A2:J2"/>
    <mergeCell ref="A3:J3"/>
    <mergeCell ref="A4:A6"/>
    <mergeCell ref="B4:B6"/>
    <mergeCell ref="C4:C6"/>
    <mergeCell ref="D4:F4"/>
    <mergeCell ref="G4:H4"/>
    <mergeCell ref="I4:I6"/>
    <mergeCell ref="J4:J6"/>
    <mergeCell ref="D5:D6"/>
    <mergeCell ref="E5:F5"/>
    <mergeCell ref="G5:G6"/>
    <mergeCell ref="H5:H6"/>
  </mergeCells>
  <printOptions horizontalCentered="1"/>
  <pageMargins left="0.5" right="0.5" top="0.75" bottom="0.5" header="0.25" footer="0.25"/>
  <pageSetup paperSize="9" scale="78" fitToHeight="0" orientation="landscape"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16</vt:i4>
      </vt:variant>
    </vt:vector>
  </HeadingPairs>
  <TitlesOfParts>
    <vt:vector size="24" baseType="lpstr">
      <vt:lpstr>1. Dau tu TXH</vt:lpstr>
      <vt:lpstr>2. NSTW</vt:lpstr>
      <vt:lpstr>3. ODA</vt:lpstr>
      <vt:lpstr>Tien dat 21</vt:lpstr>
      <vt:lpstr>5. NSTT huyen</vt:lpstr>
      <vt:lpstr>6. Doi ung ODA</vt:lpstr>
      <vt:lpstr>7. Nganh</vt:lpstr>
      <vt:lpstr>8. XSKT</vt:lpstr>
      <vt:lpstr>'1. Dau tu TXH'!Print_Area</vt:lpstr>
      <vt:lpstr>'2. NSTW'!Print_Area</vt:lpstr>
      <vt:lpstr>'3. ODA'!Print_Area</vt:lpstr>
      <vt:lpstr>'5. NSTT huyen'!Print_Area</vt:lpstr>
      <vt:lpstr>'6. Doi ung ODA'!Print_Area</vt:lpstr>
      <vt:lpstr>'7. Nganh'!Print_Area</vt:lpstr>
      <vt:lpstr>'8. XSKT'!Print_Area</vt:lpstr>
      <vt:lpstr>'Tien dat 21'!Print_Area</vt:lpstr>
      <vt:lpstr>'1. Dau tu TXH'!Print_Titles</vt:lpstr>
      <vt:lpstr>'2. NSTW'!Print_Titles</vt:lpstr>
      <vt:lpstr>'3. ODA'!Print_Titles</vt:lpstr>
      <vt:lpstr>'5. NSTT huyen'!Print_Titles</vt:lpstr>
      <vt:lpstr>'6. Doi ung ODA'!Print_Titles</vt:lpstr>
      <vt:lpstr>'7. Nganh'!Print_Titles</vt:lpstr>
      <vt:lpstr>'8. XSKT'!Print_Titles</vt:lpstr>
      <vt:lpstr>'Tien dat 21'!Print_Titles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Thieu</dc:creator>
  <cp:lastModifiedBy>H2C</cp:lastModifiedBy>
  <cp:lastPrinted>2020-12-04T03:06:49Z</cp:lastPrinted>
  <dcterms:created xsi:type="dcterms:W3CDTF">2020-11-20T03:17:44Z</dcterms:created>
  <dcterms:modified xsi:type="dcterms:W3CDTF">2020-12-04T03:07:17Z</dcterms:modified>
</cp:coreProperties>
</file>